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<sst xmlns="http://schemas.openxmlformats.org/spreadsheetml/2006/main" count="108" uniqueCount="64">
  <si>
    <t>weights</t>
  </si>
  <si>
    <t>AAPL</t>
  </si>
  <si>
    <t>AMGN</t>
  </si>
  <si>
    <t>AXP</t>
  </si>
  <si>
    <t>BA</t>
  </si>
  <si>
    <t>CAT</t>
  </si>
  <si>
    <t>CRM</t>
  </si>
  <si>
    <t>CSCO</t>
  </si>
  <si>
    <t>CVX</t>
  </si>
  <si>
    <t>DIS</t>
  </si>
  <si>
    <t>DOW</t>
  </si>
  <si>
    <t>GS</t>
  </si>
  <si>
    <t>HD</t>
  </si>
  <si>
    <t>HON</t>
  </si>
  <si>
    <t>IBM</t>
  </si>
  <si>
    <t>INTC</t>
  </si>
  <si>
    <t>JNJ</t>
  </si>
  <si>
    <t>JPM</t>
  </si>
  <si>
    <t>KO</t>
  </si>
  <si>
    <t>MCD</t>
  </si>
  <si>
    <t>MMM</t>
  </si>
  <si>
    <t>MRK</t>
  </si>
  <si>
    <t>MSFT</t>
  </si>
  <si>
    <t>NKE</t>
  </si>
  <si>
    <t>PG</t>
  </si>
  <si>
    <t>TRV</t>
  </si>
  <si>
    <t>UNH</t>
  </si>
  <si>
    <t>V</t>
  </si>
  <si>
    <t>VZ</t>
  </si>
  <si>
    <t>WBA</t>
  </si>
  <si>
    <t>WMT</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</si>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</sst>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HE67"/>
  <sheetViews>
    <sheetView showGridLines="0" tabSelected="1" workbookViewId="0"/>
  </sheetViews>
  <sheetFormatPr defaultRowHeight="15"/>
  <cols>
    <col min="1" max="1" width="36.7109375" customWidth="1"/>
    <col min="2" max="889" width="11.7109375" style="1" customWidth="1"/>
  </cols>
  <sheetData>
    <row r="1" spans="1:11">
      <c r="A1" s="2" t="s">
        <v>63</v>
      </c>
    </row>
    <row r="2" spans="1:11" ht="215" customHeight="1">
      <c r="A2" s="3" t="s">
        <v>58</v>
      </c>
      <c r="B2" s="3"/>
      <c r="C2" s="3"/>
      <c r="D2" s="3"/>
      <c r="E2" s="3"/>
      <c r="F2" s="3"/>
      <c r="G2" s="3"/>
      <c r="H2" s="3"/>
      <c r="I2" s="3"/>
      <c r="J2" s="3"/>
      <c r="K2" s="3"/>
    </row>
    <row r="3" spans="1:11">
      <c r="A3" s="4" t="s">
        <v>59</v>
      </c>
    </row>
    <row r="4" spans="1:11">
      <c r="B4" s="5" t="s">
        <v>57</v>
      </c>
    </row>
    <row r="5" spans="1:11">
      <c r="A5" s="5" t="s">
        <v>32</v>
      </c>
    </row>
    <row r="6" spans="1:11">
      <c r="A6" s="5" t="s">
        <v>33</v>
      </c>
      <c r="B6" s="6">
        <f>1287</f>
        <v>0</v>
      </c>
    </row>
    <row r="7" spans="1:11">
      <c r="A7" s="5" t="s">
        <v>34</v>
      </c>
      <c r="B7" s="7">
        <f>AVERAGE(Portfolios!$B$2:$B$889) * 252</f>
        <v>0</v>
      </c>
    </row>
    <row r="8" spans="1:11">
      <c r="A8" s="5" t="s">
        <v>35</v>
      </c>
      <c r="B8" s="7">
        <f t="array" ref="B8">PRODUCT(1 + Portfolios!$B$2:$B$889)^(252/1287)-1</f>
        <v>0</v>
      </c>
    </row>
    <row r="9" spans="1:11">
      <c r="A9" s="5" t="s">
        <v>36</v>
      </c>
      <c r="B9" s="7">
        <f>0.00015873015873015873</f>
        <v>0</v>
      </c>
    </row>
    <row r="10" spans="1:11">
      <c r="A10" s="5" t="s">
        <v>37</v>
      </c>
      <c r="B10" s="7">
        <f>0.05</f>
        <v>0</v>
      </c>
    </row>
    <row r="12" spans="1:11">
      <c r="A12" s="5" t="s">
        <v>38</v>
      </c>
    </row>
    <row r="13" spans="1:11">
      <c r="A13" s="5" t="s">
        <v>39</v>
      </c>
      <c r="B13" s="7">
        <f>STDEV(Portfolios!$B$2:$B$889) * SQRT(252)</f>
        <v>0</v>
      </c>
    </row>
    <row r="14" spans="1:11">
      <c r="A14" s="5" t="s">
        <v>40</v>
      </c>
      <c r="B14" s="7">
        <f>AVERAGE(Absdev!$B$2:$B$889) * SQRT(252)</f>
        <v>0</v>
      </c>
    </row>
    <row r="15" spans="1:11">
      <c r="A15" s="5" t="s">
        <v>41</v>
      </c>
      <c r="B15" s="7">
        <f>SQRT(SUMSQ(devBelowMean!$B$2:$B$889)/(COUNT(devBelowMean!$B$2:$B$889) - 1)) * SQRT(252)</f>
        <v>0</v>
      </c>
    </row>
    <row r="16" spans="1:11">
      <c r="A16" s="5" t="s">
        <v>42</v>
      </c>
      <c r="B16" s="7">
        <f>AVERAGE(devBelowTarget!$B$2:$B$889) * SQRT(252)</f>
        <v>0</v>
      </c>
    </row>
    <row r="17" spans="1:2">
      <c r="A17" s="5" t="s">
        <v>43</v>
      </c>
      <c r="B17" s="7">
        <f>SQRT(SUMSQ(devBelowTarget!$B$2:$B$889)/(COUNT(devBelowTarget!$B$2:$B$889) - 1)) * SQRT(252)</f>
        <v>0</v>
      </c>
    </row>
    <row r="18" spans="1:2">
      <c r="A18" s="5" t="s">
        <v>44</v>
      </c>
      <c r="B18" s="7">
        <f>-SMALL(Portfolios!$B$2:$B$889,ROUNDUP(COUNT(Portfolios!$B$2:$B$889)*B10,0)) * SQRT(252)</f>
        <v>0</v>
      </c>
    </row>
    <row r="19" spans="1:2">
      <c r="A19" s="5" t="s">
        <v>45</v>
      </c>
      <c r="B19" s="7">
        <f>-((SUMIF(Portfolios!$B$2:$B$889,"&lt;="&amp;(-B18/SQRT(252)),Portfolios!$B$2:$B$889)-ROUNDUP(COUNT(Portfolios!$B$2:$B$889)*B10,0)*(-B18/SQRT(252)))/(COUNT(Portfolios!$B$2:$B$889)*B10)-B18/SQRT(252)) * SQRT(252)</f>
        <v>0</v>
      </c>
    </row>
    <row r="20" spans="1:2">
      <c r="A20" s="5" t="s">
        <v>46</v>
      </c>
      <c r="B20" s="7">
        <f>0.04485031404416315 * SQRT(252)</f>
        <v>0</v>
      </c>
    </row>
    <row r="21" spans="1:2">
      <c r="A21" s="5" t="s">
        <v>47</v>
      </c>
      <c r="B21" s="7">
        <f>-MIN(Portfolios!$B$2:$B$889) * SQRT(252)</f>
        <v>0</v>
      </c>
    </row>
    <row r="22" spans="1:2">
      <c r="A22" s="5" t="s">
        <v>48</v>
      </c>
      <c r="B22" s="8">
        <f>SKEW(Portfolios!$B$2:$B$889)</f>
        <v>0</v>
      </c>
    </row>
    <row r="23" spans="1:2">
      <c r="A23" s="5" t="s">
        <v>49</v>
      </c>
      <c r="B23" s="8">
        <f>KURT(Portfolios!$B$2:$B$889)</f>
        <v>0</v>
      </c>
    </row>
    <row r="25" spans="1:2">
      <c r="A25" s="5" t="s">
        <v>50</v>
      </c>
    </row>
    <row r="26" spans="1:2">
      <c r="A26" s="5" t="s">
        <v>51</v>
      </c>
      <c r="B26" s="7">
        <f>SQRT(SUMSQ(Drawdown!$B$2:$B$889)/COUNT(Drawdown!$B$2:$B$889))</f>
        <v>0</v>
      </c>
    </row>
    <row r="27" spans="1:2">
      <c r="A27" s="5" t="s">
        <v>52</v>
      </c>
      <c r="B27" s="7">
        <f>AVERAGE(Drawdown!$B$2:$B$889)</f>
        <v>0</v>
      </c>
    </row>
    <row r="28" spans="1:2">
      <c r="A28" s="5" t="s">
        <v>53</v>
      </c>
      <c r="B28" s="7">
        <f>+LARGE(Drawdown!$B$2:$B$889,ROUNDUP(COUNT(Drawdown!$B$2:$B$889)*B10,0))</f>
        <v>0</v>
      </c>
    </row>
    <row r="29" spans="1:2">
      <c r="A29" s="5" t="s">
        <v>54</v>
      </c>
      <c r="B29" s="7">
        <f>((SUMIF(Drawdown!$B$2:$B$889,"&gt;="&amp;LARGE(Drawdown!$B$2:$B$889,ROUNDUP(COUNT(Drawdown!$B$2:$B$889)*B10,0)),Drawdown!$B$2:$B$889)-ROUNDUP(COUNT(Drawdown!$B$2:$B$889)*B10,0)*LARGE(Drawdown!$B$2:$B$889,ROUNDUP(COUNT(Drawdown!$B$2:$B$889)*B10,0)))/(COUNT(Drawdown!$B$2:$B$889)*B10)+LARGE(Drawdown!$B$2:$B$889,ROUNDUP(COUNT(Drawdown!$B$2:$B$889)*B10,0)))</f>
        <v>0</v>
      </c>
    </row>
    <row r="30" spans="1:2">
      <c r="A30" s="5" t="s">
        <v>55</v>
      </c>
      <c r="B30" s="7">
        <f>0.13956506472375524</f>
        <v>0</v>
      </c>
    </row>
    <row r="31" spans="1:2">
      <c r="A31" s="5" t="s">
        <v>56</v>
      </c>
      <c r="B31" s="7">
        <f>MAX(Drawdown!$B$2:$B$889)</f>
        <v>0</v>
      </c>
    </row>
    <row r="32" spans="1:2">
      <c r="A32" t="s">
        <v>60</v>
      </c>
    </row>
    <row r="33" spans="1:2">
      <c r="A33" t="s">
        <v>61</v>
      </c>
    </row>
    <row r="34" spans="1:2">
      <c r="A34" t="s">
        <v>62</v>
      </c>
    </row>
    <row r="37" spans="1:2">
      <c r="B37" s="5" t="s">
        <v>57</v>
      </c>
    </row>
    <row r="38" spans="1:2">
      <c r="A38" s="9" t="s">
        <v>1</v>
      </c>
      <c r="B38" s="1">
        <v>0.04266119805076573</v>
      </c>
    </row>
    <row r="39" spans="1:2">
      <c r="A39" s="9" t="s">
        <v>2</v>
      </c>
      <c r="B39" s="1">
        <v>0.02948903022277505</v>
      </c>
    </row>
    <row r="40" spans="1:2">
      <c r="A40" s="9" t="s">
        <v>3</v>
      </c>
      <c r="B40" s="1">
        <v>7.628018293697225E-12</v>
      </c>
    </row>
    <row r="41" spans="1:2">
      <c r="A41" s="9" t="s">
        <v>4</v>
      </c>
      <c r="B41" s="1">
        <v>2.469334596665835E-12</v>
      </c>
    </row>
    <row r="42" spans="1:2">
      <c r="A42" s="9" t="s">
        <v>5</v>
      </c>
      <c r="B42" s="1">
        <v>0.005361334890577406</v>
      </c>
    </row>
    <row r="43" spans="1:2">
      <c r="A43" s="9" t="s">
        <v>6</v>
      </c>
      <c r="B43" s="1">
        <v>1.144499269755894E-11</v>
      </c>
    </row>
    <row r="44" spans="1:2">
      <c r="A44" s="9" t="s">
        <v>7</v>
      </c>
      <c r="B44" s="1">
        <v>7.581248747946311E-12</v>
      </c>
    </row>
    <row r="45" spans="1:2">
      <c r="A45" s="9" t="s">
        <v>8</v>
      </c>
      <c r="B45" s="1">
        <v>4.373479644493803E-11</v>
      </c>
    </row>
    <row r="46" spans="1:2">
      <c r="A46" s="9" t="s">
        <v>9</v>
      </c>
      <c r="B46" s="1">
        <v>1.212142553768511E-11</v>
      </c>
    </row>
    <row r="47" spans="1:2">
      <c r="A47" s="9" t="s">
        <v>10</v>
      </c>
      <c r="B47" s="1">
        <v>5.594369451342715E-12</v>
      </c>
    </row>
    <row r="48" spans="1:2">
      <c r="A48" s="9" t="s">
        <v>11</v>
      </c>
      <c r="B48" s="1">
        <v>1.422337128172661E-11</v>
      </c>
    </row>
    <row r="49" spans="1:2">
      <c r="A49" s="9" t="s">
        <v>12</v>
      </c>
      <c r="B49" s="1">
        <v>1.611273347317524E-11</v>
      </c>
    </row>
    <row r="50" spans="1:2">
      <c r="A50" s="9" t="s">
        <v>13</v>
      </c>
      <c r="B50" s="1">
        <v>1.617553809392373E-11</v>
      </c>
    </row>
    <row r="51" spans="1:2">
      <c r="A51" s="9" t="s">
        <v>14</v>
      </c>
      <c r="B51" s="1">
        <v>1.870832219431846E-11</v>
      </c>
    </row>
    <row r="52" spans="1:2">
      <c r="A52" s="9" t="s">
        <v>15</v>
      </c>
      <c r="B52" s="1">
        <v>6.148966468638188E-12</v>
      </c>
    </row>
    <row r="53" spans="1:2">
      <c r="A53" s="9" t="s">
        <v>16</v>
      </c>
      <c r="B53" s="1">
        <v>0.2301814397775827</v>
      </c>
    </row>
    <row r="54" spans="1:2">
      <c r="A54" s="9" t="s">
        <v>17</v>
      </c>
      <c r="B54" s="1">
        <v>8.955979074543007E-12</v>
      </c>
    </row>
    <row r="55" spans="1:2">
      <c r="A55" s="9" t="s">
        <v>18</v>
      </c>
      <c r="B55" s="1">
        <v>0.001080573723221328</v>
      </c>
    </row>
    <row r="56" spans="1:2">
      <c r="A56" s="9" t="s">
        <v>19</v>
      </c>
      <c r="B56" s="1">
        <v>0.05387331702897463</v>
      </c>
    </row>
    <row r="57" spans="1:2">
      <c r="A57" s="9" t="s">
        <v>20</v>
      </c>
      <c r="B57" s="1">
        <v>1.425883193754884E-11</v>
      </c>
    </row>
    <row r="58" spans="1:2">
      <c r="A58" s="9" t="s">
        <v>21</v>
      </c>
      <c r="B58" s="1">
        <v>0.114875523599555</v>
      </c>
    </row>
    <row r="59" spans="1:2">
      <c r="A59" s="9" t="s">
        <v>22</v>
      </c>
      <c r="B59" s="1">
        <v>3.528821051933129E-11</v>
      </c>
    </row>
    <row r="60" spans="1:2">
      <c r="A60" s="9" t="s">
        <v>23</v>
      </c>
      <c r="B60" s="1">
        <v>1.693855217865497E-11</v>
      </c>
    </row>
    <row r="61" spans="1:2">
      <c r="A61" s="9" t="s">
        <v>24</v>
      </c>
      <c r="B61" s="1">
        <v>0.03134001529633541</v>
      </c>
    </row>
    <row r="62" spans="1:2">
      <c r="A62" s="9" t="s">
        <v>25</v>
      </c>
      <c r="B62" s="1">
        <v>3.064025108588635E-11</v>
      </c>
    </row>
    <row r="63" spans="1:2">
      <c r="A63" s="9" t="s">
        <v>26</v>
      </c>
      <c r="B63" s="1">
        <v>8.699813008088846E-11</v>
      </c>
    </row>
    <row r="64" spans="1:2">
      <c r="A64" s="9" t="s">
        <v>27</v>
      </c>
      <c r="B64" s="1">
        <v>1.317989089950554E-11</v>
      </c>
    </row>
    <row r="65" spans="1:2">
      <c r="A65" s="9" t="s">
        <v>28</v>
      </c>
      <c r="B65" s="1">
        <v>0.2436954112232054</v>
      </c>
    </row>
    <row r="66" spans="1:2">
      <c r="A66" s="9" t="s">
        <v>29</v>
      </c>
      <c r="B66" s="1">
        <v>6.372188872639006E-12</v>
      </c>
    </row>
    <row r="67" spans="1:2">
      <c r="A67" s="9" t="s">
        <v>30</v>
      </c>
      <c r="B67" s="1">
        <v>0.2474421558124322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E889"/>
  <sheetViews>
    <sheetView showGridLines="0" workbookViewId="0"/>
  </sheetViews>
  <sheetFormatPr defaultRowHeight="15"/>
  <cols>
    <col min="1" max="1" width="10.7109375" style="10" customWidth="1"/>
    <col min="2" max="889" width="9.7109375" style="1" customWidth="1"/>
  </cols>
  <sheetData>
    <row r="1" spans="1:31">
      <c r="A1" s="5" t="s">
        <v>31</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row>
    <row r="2" spans="1:31">
      <c r="A2" s="11">
        <v>43545</v>
      </c>
      <c r="B2" s="1">
        <v>0.03683037243061293</v>
      </c>
      <c r="C2" s="1">
        <v>0.004028950957541522</v>
      </c>
      <c r="D2" s="1">
        <v>0.009479091156895825</v>
      </c>
      <c r="E2" s="1">
        <v>-0.009198229904407218</v>
      </c>
      <c r="F2" s="1">
        <v>0.007894306764600678</v>
      </c>
      <c r="G2" s="1">
        <v>0.02103848423322185</v>
      </c>
      <c r="H2" s="1">
        <v>0.01276743843212946</v>
      </c>
      <c r="I2" s="1">
        <v>0.009383105192771968</v>
      </c>
      <c r="J2" s="1">
        <v>-0.01209193748197301</v>
      </c>
      <c r="K2" s="1">
        <v>-0.01646599079415123</v>
      </c>
      <c r="L2" s="1">
        <v>0.001338060309574063</v>
      </c>
      <c r="M2" s="1">
        <v>0.02079523721900123</v>
      </c>
      <c r="N2" s="1">
        <v>0.01382061691109104</v>
      </c>
      <c r="O2" s="1">
        <v>0.01318049155802981</v>
      </c>
      <c r="P2" s="1">
        <v>0.01523577919581731</v>
      </c>
      <c r="Q2" s="1">
        <v>0.005899811454225912</v>
      </c>
      <c r="R2" s="1">
        <v>-0.01578643712991035</v>
      </c>
      <c r="S2" s="1">
        <v>-0.000439071165417082</v>
      </c>
      <c r="T2" s="1">
        <v>0.007569065440363731</v>
      </c>
      <c r="U2" s="1">
        <v>0.006288963459516905</v>
      </c>
      <c r="V2" s="1">
        <v>0.01059950963347611</v>
      </c>
      <c r="W2" s="1">
        <v>0.02297478690670496</v>
      </c>
      <c r="X2" s="1">
        <v>0.01522668874708688</v>
      </c>
      <c r="Y2" s="1">
        <v>0.007569720398702406</v>
      </c>
      <c r="Z2" s="1">
        <v>0.02314770910165165</v>
      </c>
      <c r="AA2" s="1">
        <v>0.006068016501973528</v>
      </c>
      <c r="AB2" s="1">
        <v>0.01333343480698446</v>
      </c>
      <c r="AC2" s="1">
        <v>0.010750996786145</v>
      </c>
      <c r="AD2" s="1">
        <v>0.01290003771271175</v>
      </c>
      <c r="AE2" s="1">
        <v>0.004258075503440706</v>
      </c>
    </row>
    <row r="3" spans="1:31">
      <c r="A3" s="11">
        <v>43546</v>
      </c>
      <c r="B3" s="1">
        <v>-0.02070839870822938</v>
      </c>
      <c r="C3" s="1">
        <v>-0.02704650951188314</v>
      </c>
      <c r="D3" s="1">
        <v>-0.02110529513747716</v>
      </c>
      <c r="E3" s="1">
        <v>-0.02825324648428551</v>
      </c>
      <c r="F3" s="1">
        <v>-0.03200056851766298</v>
      </c>
      <c r="G3" s="1">
        <v>-0.03264448665986974</v>
      </c>
      <c r="H3" s="1">
        <v>-0.02224681371577253</v>
      </c>
      <c r="I3" s="1">
        <v>-0.02200861972082802</v>
      </c>
      <c r="J3" s="1">
        <v>-0.00395726382497974</v>
      </c>
      <c r="K3" s="1">
        <v>-0.007758165061174549</v>
      </c>
      <c r="L3" s="1">
        <v>-0.02888291244341745</v>
      </c>
      <c r="M3" s="1">
        <v>-0.006422076594687742</v>
      </c>
      <c r="N3" s="1">
        <v>-0.01653525839298942</v>
      </c>
      <c r="O3" s="1">
        <v>-0.01406956794684455</v>
      </c>
      <c r="P3" s="1">
        <v>-0.02525624110381797</v>
      </c>
      <c r="Q3" s="1">
        <v>-0.008616697797584005</v>
      </c>
      <c r="R3" s="1">
        <v>-0.03023227797680317</v>
      </c>
      <c r="S3" s="1">
        <v>0.009228752215253877</v>
      </c>
      <c r="T3" s="1">
        <v>0.002360818879020066</v>
      </c>
      <c r="U3" s="1">
        <v>-0.0236151170830593</v>
      </c>
      <c r="V3" s="1">
        <v>-0.007956770889097853</v>
      </c>
      <c r="W3" s="1">
        <v>-0.02636832541095002</v>
      </c>
      <c r="X3" s="1">
        <v>-0.06612872675264447</v>
      </c>
      <c r="Y3" s="1">
        <v>-0.0080982481488171</v>
      </c>
      <c r="Z3" s="1">
        <v>0.003944164635032665</v>
      </c>
      <c r="AA3" s="1">
        <v>-0.01956187592444558</v>
      </c>
      <c r="AB3" s="1">
        <v>-0.01752242826155725</v>
      </c>
      <c r="AC3" s="1">
        <v>0.02521847770506325</v>
      </c>
      <c r="AD3" s="1">
        <v>-0.01871051079064379</v>
      </c>
      <c r="AE3" s="1">
        <v>-0.007874173332287793</v>
      </c>
    </row>
    <row r="4" spans="1:31">
      <c r="A4" s="11">
        <v>43549</v>
      </c>
      <c r="B4" s="1">
        <v>-0.01209105315042247</v>
      </c>
      <c r="C4" s="1">
        <v>-0.0005893199300617269</v>
      </c>
      <c r="D4" s="1">
        <v>-0.003837131101174229</v>
      </c>
      <c r="E4" s="1">
        <v>0.02288977498762046</v>
      </c>
      <c r="F4" s="1">
        <v>0.01240664443564943</v>
      </c>
      <c r="G4" s="1">
        <v>-0.003838979053792602</v>
      </c>
      <c r="H4" s="1">
        <v>-0.0001896631648037328</v>
      </c>
      <c r="I4" s="1">
        <v>-0.001624843993147551</v>
      </c>
      <c r="J4" s="1">
        <v>-0.004065460652311836</v>
      </c>
      <c r="K4" s="1">
        <v>0.01131683695049679</v>
      </c>
      <c r="L4" s="1">
        <v>-0.002381337404162576</v>
      </c>
      <c r="M4" s="1">
        <v>0.004927124030637664</v>
      </c>
      <c r="N4" s="1">
        <v>0.0006415161381863044</v>
      </c>
      <c r="O4" s="1">
        <v>-0.001936094538779298</v>
      </c>
      <c r="P4" s="1">
        <v>-0.009012381727292018</v>
      </c>
      <c r="Q4" s="1">
        <v>-0.002191401776530433</v>
      </c>
      <c r="R4" s="1">
        <v>-0.008319886181482716</v>
      </c>
      <c r="S4" s="1">
        <v>0.002177070030058736</v>
      </c>
      <c r="T4" s="1">
        <v>-0.005834853343225865</v>
      </c>
      <c r="U4" s="1">
        <v>-0.007085001706878535</v>
      </c>
      <c r="V4" s="1">
        <v>0.0007291839660825694</v>
      </c>
      <c r="W4" s="1">
        <v>0.005211438858670592</v>
      </c>
      <c r="X4" s="1">
        <v>0.001703162877033426</v>
      </c>
      <c r="Y4" s="1">
        <v>0.002951050306152503</v>
      </c>
      <c r="Z4" s="1">
        <v>0.0003708945906271133</v>
      </c>
      <c r="AA4" s="1">
        <v>-0.0009308533582047529</v>
      </c>
      <c r="AB4" s="1">
        <v>-0.0002615380742256868</v>
      </c>
      <c r="AC4" s="1">
        <v>0.005354872652427289</v>
      </c>
      <c r="AD4" s="1">
        <v>-0.01153661881197854</v>
      </c>
      <c r="AE4" s="1">
        <v>-0.00111901296979755</v>
      </c>
    </row>
    <row r="5" spans="1:31">
      <c r="A5" s="11">
        <v>43550</v>
      </c>
      <c r="B5" s="1">
        <v>-0.01033164618389648</v>
      </c>
      <c r="C5" s="1">
        <v>0.009003659895217675</v>
      </c>
      <c r="D5" s="1">
        <v>0.004218676127707877</v>
      </c>
      <c r="E5" s="1">
        <v>-0.0002159442249808352</v>
      </c>
      <c r="F5" s="1">
        <v>0.003500989697000412</v>
      </c>
      <c r="G5" s="1">
        <v>-0.009199471291700845</v>
      </c>
      <c r="H5" s="1">
        <v>0.009482226547519845</v>
      </c>
      <c r="I5" s="1">
        <v>0.01009034037805612</v>
      </c>
      <c r="J5" s="1">
        <v>0.02180162995662882</v>
      </c>
      <c r="K5" s="1">
        <v>-0.006103770545236364</v>
      </c>
      <c r="L5" s="1">
        <v>0.01156431669208557</v>
      </c>
      <c r="M5" s="1">
        <v>-0.001792353713026551</v>
      </c>
      <c r="N5" s="1">
        <v>0.009940590179756015</v>
      </c>
      <c r="O5" s="1">
        <v>0.00747235636748611</v>
      </c>
      <c r="P5" s="1">
        <v>0.01250489092599838</v>
      </c>
      <c r="Q5" s="1">
        <v>0.01434755233313956</v>
      </c>
      <c r="R5" s="1">
        <v>0.0100068588839255</v>
      </c>
      <c r="S5" s="1">
        <v>0.01325239679463497</v>
      </c>
      <c r="T5" s="1">
        <v>0.009476594500411384</v>
      </c>
      <c r="U5" s="1">
        <v>0.01983168275427349</v>
      </c>
      <c r="V5" s="1">
        <v>0.006921494166923337</v>
      </c>
      <c r="W5" s="1">
        <v>0.002124751510260481</v>
      </c>
      <c r="X5" s="1">
        <v>0.01275372608353242</v>
      </c>
      <c r="Y5" s="1">
        <v>0.01039611400608242</v>
      </c>
      <c r="Z5" s="1">
        <v>0.0002221595083164996</v>
      </c>
      <c r="AA5" s="1">
        <v>-0.01405648897784306</v>
      </c>
      <c r="AB5" s="1">
        <v>0.0148339853955064</v>
      </c>
      <c r="AC5" s="1">
        <v>0.009154447567340629</v>
      </c>
      <c r="AD5" s="1">
        <v>0.003728144316290871</v>
      </c>
      <c r="AE5" s="1">
        <v>0.001527868516264519</v>
      </c>
    </row>
    <row r="6" spans="1:31">
      <c r="A6" s="11">
        <v>43551</v>
      </c>
      <c r="B6" s="1">
        <v>0.008994047971116359</v>
      </c>
      <c r="C6" s="1">
        <v>-0.01035730149052672</v>
      </c>
      <c r="D6" s="1">
        <v>-0.00474871646672137</v>
      </c>
      <c r="E6" s="1">
        <v>0.01034073149863146</v>
      </c>
      <c r="F6" s="1">
        <v>-0.004854407601059707</v>
      </c>
      <c r="G6" s="1">
        <v>-0.02685068345784469</v>
      </c>
      <c r="H6" s="1">
        <v>-0.001691016750970831</v>
      </c>
      <c r="I6" s="1">
        <v>-0.01079515776572071</v>
      </c>
      <c r="J6" s="1">
        <v>0.001271072471604962</v>
      </c>
      <c r="K6" s="1">
        <v>0.02558842300472874</v>
      </c>
      <c r="L6" s="1">
        <v>-0.003460947507738399</v>
      </c>
      <c r="M6" s="1">
        <v>-0.0004755583983088174</v>
      </c>
      <c r="N6" s="1">
        <v>-0.002349447060197019</v>
      </c>
      <c r="O6" s="1">
        <v>-0.006989121423986555</v>
      </c>
      <c r="P6" s="1">
        <v>-0.00523962520176835</v>
      </c>
      <c r="Q6" s="1">
        <v>0.0009380062020851732</v>
      </c>
      <c r="R6" s="1">
        <v>-0.003402505220446383</v>
      </c>
      <c r="S6" s="1">
        <v>-0.0006432059207789331</v>
      </c>
      <c r="T6" s="1">
        <v>0.0001601463670699577</v>
      </c>
      <c r="U6" s="1">
        <v>-0.0003859653304620903</v>
      </c>
      <c r="V6" s="1">
        <v>-0.007597560341593645</v>
      </c>
      <c r="W6" s="1">
        <v>-0.009668364339297963</v>
      </c>
      <c r="X6" s="1">
        <v>-0.003478142172582577</v>
      </c>
      <c r="Y6" s="1">
        <v>-0.001164853264019827</v>
      </c>
      <c r="Z6" s="1">
        <v>0.01014953821590159</v>
      </c>
      <c r="AA6" s="1">
        <v>-0.006902753546409235</v>
      </c>
      <c r="AB6" s="1">
        <v>-0.006954503087463482</v>
      </c>
      <c r="AC6" s="1">
        <v>0.004123385430327753</v>
      </c>
      <c r="AD6" s="1">
        <v>0.005006515614675466</v>
      </c>
      <c r="AE6" s="1">
        <v>-0.01128968673639785</v>
      </c>
    </row>
    <row r="7" spans="1:31">
      <c r="A7" s="11">
        <v>43552</v>
      </c>
      <c r="B7" s="1">
        <v>0.001326337139791356</v>
      </c>
      <c r="C7" s="1">
        <v>0.007138161300177082</v>
      </c>
      <c r="D7" s="1">
        <v>0.001651643726598762</v>
      </c>
      <c r="E7" s="1">
        <v>0.0006145346334400781</v>
      </c>
      <c r="F7" s="1">
        <v>0.008917844640542016</v>
      </c>
      <c r="G7" s="1">
        <v>0.0003867815915570283</v>
      </c>
      <c r="H7" s="1">
        <v>0.004140306114723602</v>
      </c>
      <c r="I7" s="1">
        <v>0.001873106648445422</v>
      </c>
      <c r="J7" s="1">
        <v>0.003899202386537848</v>
      </c>
      <c r="K7" s="1">
        <v>0.01497012354020155</v>
      </c>
      <c r="L7" s="1">
        <v>0.006051391554660945</v>
      </c>
      <c r="M7" s="1">
        <v>0.004280136056029615</v>
      </c>
      <c r="N7" s="1">
        <v>0.00910167085927216</v>
      </c>
      <c r="O7" s="1">
        <v>0.004883580164858126</v>
      </c>
      <c r="P7" s="1">
        <v>-0.0009405277597583916</v>
      </c>
      <c r="Q7" s="1">
        <v>0.001297667438405536</v>
      </c>
      <c r="R7" s="1">
        <v>0.01134752002459716</v>
      </c>
      <c r="S7" s="1">
        <v>-0.0006436199009098864</v>
      </c>
      <c r="T7" s="1">
        <v>0.01002625838647742</v>
      </c>
      <c r="U7" s="1">
        <v>0.0066133026776376</v>
      </c>
      <c r="V7" s="1">
        <v>0.004131752641321818</v>
      </c>
      <c r="W7" s="1">
        <v>0.001370164782072081</v>
      </c>
      <c r="X7" s="1">
        <v>0.01143348572289349</v>
      </c>
      <c r="Y7" s="1">
        <v>0.00631694651571113</v>
      </c>
      <c r="Z7" s="1">
        <v>0.004033658305409027</v>
      </c>
      <c r="AA7" s="1">
        <v>0.002151471157008311</v>
      </c>
      <c r="AB7" s="1">
        <v>0.002918087183481965</v>
      </c>
      <c r="AC7" s="1">
        <v>-0.02956619784576908</v>
      </c>
      <c r="AD7" s="1">
        <v>0.00449938962369445</v>
      </c>
      <c r="AE7" s="1">
        <v>-0.0008229216047720422</v>
      </c>
    </row>
    <row r="8" spans="1:31">
      <c r="A8" s="11">
        <v>43553</v>
      </c>
      <c r="B8" s="1">
        <v>0.006517724526603708</v>
      </c>
      <c r="C8" s="1">
        <v>0.01241667018630999</v>
      </c>
      <c r="D8" s="1">
        <v>0.001282558800212996</v>
      </c>
      <c r="E8" s="1">
        <v>0.01864128628672646</v>
      </c>
      <c r="F8" s="1">
        <v>0.02357042518206942</v>
      </c>
      <c r="G8" s="1">
        <v>0.02055678948297901</v>
      </c>
      <c r="H8" s="1">
        <v>0.01180653201703263</v>
      </c>
      <c r="I8" s="1">
        <v>0.001300702544463794</v>
      </c>
      <c r="J8" s="1">
        <v>0.002890390136400578</v>
      </c>
      <c r="K8" s="1">
        <v>0.0153392322925352</v>
      </c>
      <c r="L8" s="1">
        <v>0.004237012704313869</v>
      </c>
      <c r="M8" s="1">
        <v>0.009628640824091317</v>
      </c>
      <c r="N8" s="1">
        <v>0.002397041927167276</v>
      </c>
      <c r="O8" s="1">
        <v>0.008433434759087977</v>
      </c>
      <c r="P8" s="1">
        <v>0.01110908588787618</v>
      </c>
      <c r="Q8" s="1">
        <v>0.006552412977233857</v>
      </c>
      <c r="R8" s="1">
        <v>0.005163292872038205</v>
      </c>
      <c r="S8" s="1">
        <v>0.006011170571372793</v>
      </c>
      <c r="T8" s="1">
        <v>0.002692759010915369</v>
      </c>
      <c r="U8" s="1">
        <v>-0.003596651253709116</v>
      </c>
      <c r="V8" s="1">
        <v>0.006535110796300536</v>
      </c>
      <c r="W8" s="1">
        <v>0.00863781668714636</v>
      </c>
      <c r="X8" s="1">
        <v>0.002022533072378208</v>
      </c>
      <c r="Y8" s="1">
        <v>0.004828458412159398</v>
      </c>
      <c r="Z8" s="1">
        <v>0.001899471179379164</v>
      </c>
      <c r="AA8" s="1">
        <v>0.02076545760197557</v>
      </c>
      <c r="AB8" s="1">
        <v>0.009827365944958144</v>
      </c>
      <c r="AC8" s="1">
        <v>0.0008462676145888359</v>
      </c>
      <c r="AD8" s="1">
        <v>0.01215817622727466</v>
      </c>
      <c r="AE8" s="1">
        <v>0.004118163431738431</v>
      </c>
    </row>
    <row r="9" spans="1:31">
      <c r="A9" s="11">
        <v>43556</v>
      </c>
      <c r="B9" s="1">
        <v>0.006791074974854316</v>
      </c>
      <c r="C9" s="1">
        <v>0.009422055287931164</v>
      </c>
      <c r="D9" s="1">
        <v>0.02195771100994026</v>
      </c>
      <c r="E9" s="1">
        <v>0.02653249043331529</v>
      </c>
      <c r="F9" s="1">
        <v>0.03513180370531832</v>
      </c>
      <c r="G9" s="1">
        <v>0.017743244586921</v>
      </c>
      <c r="H9" s="1">
        <v>0.01833659611844918</v>
      </c>
      <c r="I9" s="1">
        <v>0.01428804776072012</v>
      </c>
      <c r="J9" s="1">
        <v>0.01332977028864479</v>
      </c>
      <c r="K9" s="1">
        <v>0.03621944446544245</v>
      </c>
      <c r="L9" s="1">
        <v>0.02474093964801605</v>
      </c>
      <c r="M9" s="1">
        <v>0.01954234929686272</v>
      </c>
      <c r="N9" s="1">
        <v>0.01604573859146785</v>
      </c>
      <c r="O9" s="1">
        <v>0.01559191465664966</v>
      </c>
      <c r="P9" s="1">
        <v>0.01508370615276333</v>
      </c>
      <c r="Q9" s="1">
        <v>-0.005794240442990151</v>
      </c>
      <c r="R9" s="1">
        <v>0.03368564038053212</v>
      </c>
      <c r="S9" s="1">
        <v>-0.002987626155263601</v>
      </c>
      <c r="T9" s="1">
        <v>-0.007951556611490385</v>
      </c>
      <c r="U9" s="1">
        <v>0.02002102786491355</v>
      </c>
      <c r="V9" s="1">
        <v>0.001563056674273477</v>
      </c>
      <c r="W9" s="1">
        <v>0.009157013055087981</v>
      </c>
      <c r="X9" s="1">
        <v>0.01211304409601066</v>
      </c>
      <c r="Y9" s="1">
        <v>-0.003940324665226758</v>
      </c>
      <c r="Z9" s="1">
        <v>0.006270127495915157</v>
      </c>
      <c r="AA9" s="1">
        <v>-0.006956267934763671</v>
      </c>
      <c r="AB9" s="1">
        <v>0.006850547253662853</v>
      </c>
      <c r="AC9" s="1">
        <v>-0.0006766977091542392</v>
      </c>
      <c r="AD9" s="1">
        <v>0.003477119117627492</v>
      </c>
      <c r="AE9" s="1">
        <v>0.002973572786698186</v>
      </c>
    </row>
    <row r="10" spans="1:31">
      <c r="A10" s="11">
        <v>43557</v>
      </c>
      <c r="B10" s="1">
        <v>0.01453682733049111</v>
      </c>
      <c r="C10" s="1">
        <v>0.003441554679850301</v>
      </c>
      <c r="D10" s="1">
        <v>-0.00626682796216782</v>
      </c>
      <c r="E10" s="1">
        <v>-0.002017720600647199</v>
      </c>
      <c r="F10" s="1">
        <v>-0.0004278943367234112</v>
      </c>
      <c r="G10" s="1">
        <v>-0.00415683210938611</v>
      </c>
      <c r="H10" s="1">
        <v>0.005638627479011893</v>
      </c>
      <c r="I10" s="1">
        <v>-8.012554248371107E-05</v>
      </c>
      <c r="J10" s="1">
        <v>-0.004888439467681138</v>
      </c>
      <c r="K10" s="1">
        <v>0.05140187477353186</v>
      </c>
      <c r="L10" s="1">
        <v>0.00386285268709563</v>
      </c>
      <c r="M10" s="1">
        <v>-0.006798154618450125</v>
      </c>
      <c r="N10" s="1">
        <v>-0.002662998385714377</v>
      </c>
      <c r="O10" s="1">
        <v>-0.002093552121391618</v>
      </c>
      <c r="P10" s="1">
        <v>-0.002751549904217332</v>
      </c>
      <c r="Q10" s="1">
        <v>-0.009138224702679443</v>
      </c>
      <c r="R10" s="1">
        <v>0.004778602230899986</v>
      </c>
      <c r="S10" s="1">
        <v>-0.003210613650631911</v>
      </c>
      <c r="T10" s="1">
        <v>-0.000212350599009703</v>
      </c>
      <c r="U10" s="1">
        <v>0.0008965331768617801</v>
      </c>
      <c r="V10" s="1">
        <v>-0.001080353057059891</v>
      </c>
      <c r="W10" s="1">
        <v>0.001428308234737052</v>
      </c>
      <c r="X10" s="1">
        <v>-0.01009048812986024</v>
      </c>
      <c r="Y10" s="1">
        <v>0.001061401042955046</v>
      </c>
      <c r="Z10" s="1">
        <v>-0.008766888727719802</v>
      </c>
      <c r="AA10" s="1">
        <v>-0.004602207070227626</v>
      </c>
      <c r="AB10" s="1">
        <v>0.003306628644570875</v>
      </c>
      <c r="AC10" s="1">
        <v>-0.009477093174923845</v>
      </c>
      <c r="AD10" s="1">
        <v>-0.1280516867169529</v>
      </c>
      <c r="AE10" s="1">
        <v>-0.008996349560386308</v>
      </c>
    </row>
    <row r="11" spans="1:31">
      <c r="A11" s="11">
        <v>43558</v>
      </c>
      <c r="B11" s="1">
        <v>0.006854926308003106</v>
      </c>
      <c r="C11" s="1">
        <v>0.002546351625690724</v>
      </c>
      <c r="D11" s="1">
        <v>-0.003963895796063377</v>
      </c>
      <c r="E11" s="1">
        <v>-0.01538082712022293</v>
      </c>
      <c r="F11" s="1">
        <v>-0.006633952824907308</v>
      </c>
      <c r="G11" s="1">
        <v>0.01314560265754472</v>
      </c>
      <c r="H11" s="1">
        <v>0.006149222919843433</v>
      </c>
      <c r="I11" s="1">
        <v>-0.008324660762700886</v>
      </c>
      <c r="J11" s="1">
        <v>0.00500170958824131</v>
      </c>
      <c r="K11" s="1">
        <v>0.01119979011770456</v>
      </c>
      <c r="L11" s="1">
        <v>0.01701281399939791</v>
      </c>
      <c r="M11" s="1">
        <v>0.02212955084983692</v>
      </c>
      <c r="N11" s="1">
        <v>-0.00465733924625944</v>
      </c>
      <c r="O11" s="1">
        <v>0.004405669725561223</v>
      </c>
      <c r="P11" s="1">
        <v>0.02060309809280714</v>
      </c>
      <c r="Q11" s="1">
        <v>-0.003921172105366244</v>
      </c>
      <c r="R11" s="1">
        <v>0.001997161470166153</v>
      </c>
      <c r="S11" s="1">
        <v>-0.008374702013016821</v>
      </c>
      <c r="T11" s="1">
        <v>0</v>
      </c>
      <c r="U11" s="1">
        <v>0.004714206234187168</v>
      </c>
      <c r="V11" s="1">
        <v>-0.0003605071606997967</v>
      </c>
      <c r="W11" s="1">
        <v>0.006544141457854868</v>
      </c>
      <c r="X11" s="1">
        <v>0.00118513785191654</v>
      </c>
      <c r="Y11" s="1">
        <v>-0.0005782884442140368</v>
      </c>
      <c r="Z11" s="1">
        <v>-0.001534882554622197</v>
      </c>
      <c r="AA11" s="1">
        <v>0.005850872490157144</v>
      </c>
      <c r="AB11" s="1">
        <v>0.00431006054236871</v>
      </c>
      <c r="AC11" s="1">
        <v>0.005809031770720008</v>
      </c>
      <c r="AD11" s="1">
        <v>-0.009393144497377826</v>
      </c>
      <c r="AE11" s="1">
        <v>0.002578980656559926</v>
      </c>
    </row>
    <row r="12" spans="1:31">
      <c r="A12" s="11">
        <v>43559</v>
      </c>
      <c r="B12" s="1">
        <v>0.001740518778375444</v>
      </c>
      <c r="C12" s="1">
        <v>-0.003058236856533836</v>
      </c>
      <c r="D12" s="1">
        <v>-0.0004537471054781861</v>
      </c>
      <c r="E12" s="1">
        <v>0.02890273694210288</v>
      </c>
      <c r="F12" s="1">
        <v>0.006247200036150868</v>
      </c>
      <c r="G12" s="1">
        <v>-0.02521209548538006</v>
      </c>
      <c r="H12" s="1">
        <v>-0.002532414733498523</v>
      </c>
      <c r="I12" s="1">
        <v>0.007345387876026344</v>
      </c>
      <c r="J12" s="1">
        <v>0.01981873083582641</v>
      </c>
      <c r="K12" s="1">
        <v>0.04975386831694628</v>
      </c>
      <c r="L12" s="1">
        <v>0.006820458273156582</v>
      </c>
      <c r="M12" s="1">
        <v>0.009264434868555549</v>
      </c>
      <c r="N12" s="1">
        <v>0.004866354009583906</v>
      </c>
      <c r="O12" s="1">
        <v>-0.005918058253939207</v>
      </c>
      <c r="P12" s="1">
        <v>0.007930933996301626</v>
      </c>
      <c r="Q12" s="1">
        <v>-0.01166420737952079</v>
      </c>
      <c r="R12" s="1">
        <v>0.009660554202737259</v>
      </c>
      <c r="S12" s="1">
        <v>0.006496314482730581</v>
      </c>
      <c r="T12" s="1">
        <v>0.008070157894279006</v>
      </c>
      <c r="U12" s="1">
        <v>0.008914624491642709</v>
      </c>
      <c r="V12" s="1">
        <v>-0.01598943077174853</v>
      </c>
      <c r="W12" s="1">
        <v>-0.005084398322909189</v>
      </c>
      <c r="X12" s="1">
        <v>0.009589316936591707</v>
      </c>
      <c r="Y12" s="1">
        <v>-0.00250744680330417</v>
      </c>
      <c r="Z12" s="1">
        <v>-0.0005859366587852577</v>
      </c>
      <c r="AA12" s="1">
        <v>0.006304885623785061</v>
      </c>
      <c r="AB12" s="1">
        <v>-0.005174825491541468</v>
      </c>
      <c r="AC12" s="1">
        <v>0.002038454293825875</v>
      </c>
      <c r="AD12" s="1">
        <v>-0.01258194952301928</v>
      </c>
      <c r="AE12" s="1">
        <v>0.009466045748904861</v>
      </c>
    </row>
    <row r="13" spans="1:31">
      <c r="A13" s="11">
        <v>43560</v>
      </c>
      <c r="B13" s="1">
        <v>0.006694353612242132</v>
      </c>
      <c r="C13" s="1">
        <v>0.0160141494876429</v>
      </c>
      <c r="D13" s="1">
        <v>0.007627890697782247</v>
      </c>
      <c r="E13" s="1">
        <v>-0.009927748674071424</v>
      </c>
      <c r="F13" s="1">
        <v>0.001641547777676999</v>
      </c>
      <c r="G13" s="1">
        <v>0.0002522917300966654</v>
      </c>
      <c r="H13" s="1">
        <v>0.001269498389391721</v>
      </c>
      <c r="I13" s="1">
        <v>0.01298071287170921</v>
      </c>
      <c r="J13" s="1">
        <v>0.002178624311675925</v>
      </c>
      <c r="K13" s="1">
        <v>-0.04136655268833378</v>
      </c>
      <c r="L13" s="1">
        <v>0.0007418828094107877</v>
      </c>
      <c r="M13" s="1">
        <v>0.008032134156798598</v>
      </c>
      <c r="N13" s="1">
        <v>0.003911208383376774</v>
      </c>
      <c r="O13" s="1">
        <v>0.003501872916506166</v>
      </c>
      <c r="P13" s="1">
        <v>-0.005722478133315501</v>
      </c>
      <c r="Q13" s="1">
        <v>0.004499267672323892</v>
      </c>
      <c r="R13" s="1">
        <v>-0.002368421702743762</v>
      </c>
      <c r="S13" s="1">
        <v>-0.000215048506758686</v>
      </c>
      <c r="T13" s="1">
        <v>0.00442399228211654</v>
      </c>
      <c r="U13" s="1">
        <v>0.001767139100595339</v>
      </c>
      <c r="V13" s="1">
        <v>-0.008552258257962242</v>
      </c>
      <c r="W13" s="1">
        <v>0.004440330475491194</v>
      </c>
      <c r="X13" s="1">
        <v>0.001407063822692178</v>
      </c>
      <c r="Y13" s="1">
        <v>0.002126870653641033</v>
      </c>
      <c r="Z13" s="1">
        <v>-0.0008789043413383046</v>
      </c>
      <c r="AA13" s="1">
        <v>0.005618796240340895</v>
      </c>
      <c r="AB13" s="1">
        <v>6.334054887746632E-05</v>
      </c>
      <c r="AC13" s="1">
        <v>0.001695117805553981</v>
      </c>
      <c r="AD13" s="1">
        <v>0.009972244667947994</v>
      </c>
      <c r="AE13" s="1">
        <v>0.007338683484160002</v>
      </c>
    </row>
    <row r="14" spans="1:31">
      <c r="A14" s="11">
        <v>43563</v>
      </c>
      <c r="B14" s="1">
        <v>0.01573601493522947</v>
      </c>
      <c r="C14" s="1">
        <v>-0.002712132152723146</v>
      </c>
      <c r="D14" s="1">
        <v>-0.002343017233806477</v>
      </c>
      <c r="E14" s="1">
        <v>-0.04442127245780647</v>
      </c>
      <c r="F14" s="1">
        <v>-0.003847140520838122</v>
      </c>
      <c r="G14" s="1">
        <v>-0.0005675853889778315</v>
      </c>
      <c r="H14" s="1">
        <v>0.005071479003650126</v>
      </c>
      <c r="I14" s="1">
        <v>0.002056671672160837</v>
      </c>
      <c r="J14" s="1">
        <v>-0.0003477871964081558</v>
      </c>
      <c r="K14" s="1">
        <v>-0.001572320737708077</v>
      </c>
      <c r="L14" s="1">
        <v>0.0007905215593642101</v>
      </c>
      <c r="M14" s="1">
        <v>0.007373862149158361</v>
      </c>
      <c r="N14" s="1">
        <v>0.002226268817808519</v>
      </c>
      <c r="O14" s="1">
        <v>0.0007675621602638572</v>
      </c>
      <c r="P14" s="1">
        <v>0.001438909868437532</v>
      </c>
      <c r="Q14" s="1">
        <v>-0.0002935361700835415</v>
      </c>
      <c r="R14" s="1">
        <v>0.003228524703122737</v>
      </c>
      <c r="S14" s="1">
        <v>0.001721490649741808</v>
      </c>
      <c r="T14" s="1">
        <v>-0.004509520634311426</v>
      </c>
      <c r="U14" s="1">
        <v>-0.001810287310244352</v>
      </c>
      <c r="V14" s="1">
        <v>-0.002464721788865809</v>
      </c>
      <c r="W14" s="1">
        <v>0.0003335444836345403</v>
      </c>
      <c r="X14" s="1">
        <v>-0.007845190891153986</v>
      </c>
      <c r="Y14" s="1">
        <v>0.01273518345346747</v>
      </c>
      <c r="Z14" s="1">
        <v>-0.003812199061296595</v>
      </c>
      <c r="AA14" s="1">
        <v>-0.0001206667712100318</v>
      </c>
      <c r="AB14" s="1">
        <v>0.0006342560411181086</v>
      </c>
      <c r="AC14" s="1">
        <v>0.0006771559390268411</v>
      </c>
      <c r="AD14" s="1">
        <v>0.006765461928844418</v>
      </c>
      <c r="AE14" s="1">
        <v>0.00404724413059121</v>
      </c>
    </row>
    <row r="15" spans="1:31">
      <c r="A15" s="11">
        <v>43564</v>
      </c>
      <c r="B15" s="1">
        <v>-0.002998637811047811</v>
      </c>
      <c r="C15" s="1">
        <v>-0.009749733154541307</v>
      </c>
      <c r="D15" s="1">
        <v>-0.007678427510659835</v>
      </c>
      <c r="E15" s="1">
        <v>-0.0146319923997279</v>
      </c>
      <c r="F15" s="1">
        <v>-0.02481759309019171</v>
      </c>
      <c r="G15" s="1">
        <v>-0.009465513904495571</v>
      </c>
      <c r="H15" s="1">
        <v>-0.005586690471744871</v>
      </c>
      <c r="I15" s="1">
        <v>-0.008999129448311938</v>
      </c>
      <c r="J15" s="1">
        <v>0.01652748659471914</v>
      </c>
      <c r="K15" s="1">
        <v>-0.0153980758732144</v>
      </c>
      <c r="L15" s="1">
        <v>-0.00947966065752448</v>
      </c>
      <c r="M15" s="1">
        <v>-0.01301895519702156</v>
      </c>
      <c r="N15" s="1">
        <v>-0.007466104055289469</v>
      </c>
      <c r="O15" s="1">
        <v>-0.008926518746925516</v>
      </c>
      <c r="P15" s="1">
        <v>-0.006465602560862371</v>
      </c>
      <c r="Q15" s="1">
        <v>-0.004186807744721466</v>
      </c>
      <c r="R15" s="1">
        <v>-0.007382751905425367</v>
      </c>
      <c r="S15" s="1">
        <v>0.002578072552773536</v>
      </c>
      <c r="T15" s="1">
        <v>0.0012114735331481</v>
      </c>
      <c r="U15" s="1">
        <v>-0.01423143076461875</v>
      </c>
      <c r="V15" s="1">
        <v>-0.001852860144304302</v>
      </c>
      <c r="W15" s="1">
        <v>-0.005419790639248356</v>
      </c>
      <c r="X15" s="1">
        <v>-0.005311204292200999</v>
      </c>
      <c r="Y15" s="1">
        <v>-0.002953098343991933</v>
      </c>
      <c r="Z15" s="1">
        <v>-0.005077928923143293</v>
      </c>
      <c r="AA15" s="1">
        <v>0.000160779096958219</v>
      </c>
      <c r="AB15" s="1">
        <v>-0.00164807978035364</v>
      </c>
      <c r="AC15" s="1">
        <v>-0.002170102147086128</v>
      </c>
      <c r="AD15" s="1">
        <v>-0.01017069377896129</v>
      </c>
      <c r="AE15" s="1">
        <v>-0.005441686148828895</v>
      </c>
    </row>
    <row r="16" spans="1:31">
      <c r="A16" s="11">
        <v>43565</v>
      </c>
      <c r="B16" s="1">
        <v>0.005614108666998296</v>
      </c>
      <c r="C16" s="1">
        <v>0.0047155865774271</v>
      </c>
      <c r="D16" s="1">
        <v>0.002822051872181097</v>
      </c>
      <c r="E16" s="1">
        <v>-0.01110981083658946</v>
      </c>
      <c r="F16" s="1">
        <v>0.00865387671865947</v>
      </c>
      <c r="G16" s="1">
        <v>0.02083203317214255</v>
      </c>
      <c r="H16" s="1">
        <v>0.01159863749470347</v>
      </c>
      <c r="I16" s="1">
        <v>-0.0003984266513785695</v>
      </c>
      <c r="J16" s="1">
        <v>0.002567250728102488</v>
      </c>
      <c r="K16" s="1">
        <v>-0.009951995221553878</v>
      </c>
      <c r="L16" s="1">
        <v>0.01176353448078271</v>
      </c>
      <c r="M16" s="1">
        <v>-0.00731715342272421</v>
      </c>
      <c r="N16" s="1">
        <v>-0.005471007305160147</v>
      </c>
      <c r="O16" s="1">
        <v>0.006403614532965562</v>
      </c>
      <c r="P16" s="1">
        <v>0.007772974305399805</v>
      </c>
      <c r="Q16" s="1">
        <v>7.36370616256643E-05</v>
      </c>
      <c r="R16" s="1">
        <v>0.00448156033926983</v>
      </c>
      <c r="S16" s="1">
        <v>-0.000642883590476151</v>
      </c>
      <c r="T16" s="1">
        <v>-0.004524293106413335</v>
      </c>
      <c r="U16" s="1">
        <v>0.0007077225610219173</v>
      </c>
      <c r="V16" s="1">
        <v>0.0002475066143818871</v>
      </c>
      <c r="W16" s="1">
        <v>0.007629081292319873</v>
      </c>
      <c r="X16" s="1">
        <v>0.007118981978656569</v>
      </c>
      <c r="Y16" s="1">
        <v>-9.562287292763649E-05</v>
      </c>
      <c r="Z16" s="1">
        <v>0.001996866602593128</v>
      </c>
      <c r="AA16" s="1">
        <v>-0.01109378490814072</v>
      </c>
      <c r="AB16" s="1">
        <v>0.006793899686135862</v>
      </c>
      <c r="AC16" s="1">
        <v>0.003595996105941524</v>
      </c>
      <c r="AD16" s="1">
        <v>0.0001833377444870887</v>
      </c>
      <c r="AE16" s="1">
        <v>0.009220661917863637</v>
      </c>
    </row>
    <row r="17" spans="1:31">
      <c r="A17" s="11">
        <v>43566</v>
      </c>
      <c r="B17" s="1">
        <v>-0.008324132126072303</v>
      </c>
      <c r="C17" s="1">
        <v>-0.009180342588266721</v>
      </c>
      <c r="D17" s="1">
        <v>-0.002814110306920803</v>
      </c>
      <c r="E17" s="1">
        <v>0.01430365847821147</v>
      </c>
      <c r="F17" s="1">
        <v>0.009743309281570633</v>
      </c>
      <c r="G17" s="1">
        <v>0.003057852081738144</v>
      </c>
      <c r="H17" s="1">
        <v>-0.003941527401048917</v>
      </c>
      <c r="I17" s="1">
        <v>0.003984565590903655</v>
      </c>
      <c r="J17" s="1">
        <v>-0.004779846587457115</v>
      </c>
      <c r="K17" s="1">
        <v>-0.01471911308829721</v>
      </c>
      <c r="L17" s="1">
        <v>-0.0007388167791225753</v>
      </c>
      <c r="M17" s="1">
        <v>0.01027945025405996</v>
      </c>
      <c r="N17" s="1">
        <v>0.005813560772199411</v>
      </c>
      <c r="O17" s="1">
        <v>0.005313977582203755</v>
      </c>
      <c r="P17" s="1">
        <v>0.0008968332113477029</v>
      </c>
      <c r="Q17" s="1">
        <v>-0.002728814486164133</v>
      </c>
      <c r="R17" s="1">
        <v>0.00844893655998602</v>
      </c>
      <c r="S17" s="1">
        <v>0.001500631345386028</v>
      </c>
      <c r="T17" s="1">
        <v>-0.001796843968042361</v>
      </c>
      <c r="U17" s="1">
        <v>0.00669479105924764</v>
      </c>
      <c r="V17" s="1">
        <v>-0.01212592977376459</v>
      </c>
      <c r="W17" s="1">
        <v>0.001164919539561327</v>
      </c>
      <c r="X17" s="1">
        <v>0.001413880638053255</v>
      </c>
      <c r="Y17" s="1">
        <v>0.0009554457346332423</v>
      </c>
      <c r="Z17" s="1">
        <v>0.006053781401979874</v>
      </c>
      <c r="AA17" s="1">
        <v>-0.04312471486385427</v>
      </c>
      <c r="AB17" s="1">
        <v>-0.004414705859779877</v>
      </c>
      <c r="AC17" s="1">
        <v>-0.0008530787509085647</v>
      </c>
      <c r="AD17" s="1">
        <v>-0.01962922696406277</v>
      </c>
      <c r="AE17" s="1">
        <v>0.01204827205706427</v>
      </c>
    </row>
    <row r="18" spans="1:31">
      <c r="A18" s="11">
        <v>43567</v>
      </c>
      <c r="B18" s="1">
        <v>-0.000402234788680178</v>
      </c>
      <c r="C18" s="1">
        <v>-0.00359175707398518</v>
      </c>
      <c r="D18" s="1">
        <v>0.009649392775218812</v>
      </c>
      <c r="E18" s="1">
        <v>0.02561055161649173</v>
      </c>
      <c r="F18" s="1">
        <v>0.01677863164742743</v>
      </c>
      <c r="G18" s="1">
        <v>-0.0001243639283470266</v>
      </c>
      <c r="H18" s="1">
        <v>0.01241019703198254</v>
      </c>
      <c r="I18" s="1">
        <v>-0.04944848529157397</v>
      </c>
      <c r="J18" s="1">
        <v>0.1154373614181141</v>
      </c>
      <c r="K18" s="1">
        <v>0.06212432493926956</v>
      </c>
      <c r="L18" s="1">
        <v>0.02470036457853819</v>
      </c>
      <c r="M18" s="1">
        <v>0.01176307391710862</v>
      </c>
      <c r="N18" s="1">
        <v>0.009757572230149947</v>
      </c>
      <c r="O18" s="1">
        <v>0.00396415267901018</v>
      </c>
      <c r="P18" s="1">
        <v>0.01111111278002141</v>
      </c>
      <c r="Q18" s="1">
        <v>0.005694742704585698</v>
      </c>
      <c r="R18" s="1">
        <v>0.04687955086780371</v>
      </c>
      <c r="S18" s="1">
        <v>0.0006424243484293157</v>
      </c>
      <c r="T18" s="1">
        <v>0.0144007150540344</v>
      </c>
      <c r="U18" s="1">
        <v>0.01821760336652511</v>
      </c>
      <c r="V18" s="1">
        <v>-0.005134895467159173</v>
      </c>
      <c r="W18" s="1">
        <v>0.00515244785795721</v>
      </c>
      <c r="X18" s="1">
        <v>0.01458823577412405</v>
      </c>
      <c r="Y18" s="1">
        <v>0.002959459596832303</v>
      </c>
      <c r="Z18" s="1">
        <v>0.01056651728981328</v>
      </c>
      <c r="AA18" s="1">
        <v>-0.05182230700111745</v>
      </c>
      <c r="AB18" s="1">
        <v>0.0112758075513546</v>
      </c>
      <c r="AC18" s="1">
        <v>0.003073570127123393</v>
      </c>
      <c r="AD18" s="1">
        <v>0.0001868922566141684</v>
      </c>
      <c r="AE18" s="1">
        <v>0.007539565660971137</v>
      </c>
    </row>
    <row r="19" spans="1:31">
      <c r="A19" s="11">
        <v>43570</v>
      </c>
      <c r="B19" s="1">
        <v>0.001810310758159739</v>
      </c>
      <c r="C19" s="1">
        <v>-0.001149400373431253</v>
      </c>
      <c r="D19" s="1">
        <v>-0.003426246943138755</v>
      </c>
      <c r="E19" s="1">
        <v>-0.01101033379928251</v>
      </c>
      <c r="F19" s="1">
        <v>-0.006728112089787852</v>
      </c>
      <c r="G19" s="1">
        <v>-0.003857945056778278</v>
      </c>
      <c r="H19" s="1">
        <v>0.004796620595385104</v>
      </c>
      <c r="I19" s="1">
        <v>0.003173165322453597</v>
      </c>
      <c r="J19" s="1">
        <v>0.01522367318350337</v>
      </c>
      <c r="K19" s="1">
        <v>-0.008919564903729582</v>
      </c>
      <c r="L19" s="1">
        <v>-0.0381542704639739</v>
      </c>
      <c r="M19" s="1">
        <v>0.004954527622936133</v>
      </c>
      <c r="N19" s="1">
        <v>-0.002892787298862998</v>
      </c>
      <c r="O19" s="1">
        <v>-0.003117551501748528</v>
      </c>
      <c r="P19" s="1">
        <v>-0.002481401926725968</v>
      </c>
      <c r="Q19" s="1">
        <v>0.003971181182710781</v>
      </c>
      <c r="R19" s="1">
        <v>-0.01141989631685425</v>
      </c>
      <c r="S19" s="1">
        <v>0.005562616189406233</v>
      </c>
      <c r="T19" s="1">
        <v>0.001304761498340357</v>
      </c>
      <c r="U19" s="1">
        <v>-0.007313227426136049</v>
      </c>
      <c r="V19" s="1">
        <v>-0.01133102561602251</v>
      </c>
      <c r="W19" s="1">
        <v>0.0008267821450622659</v>
      </c>
      <c r="X19" s="1">
        <v>0.006841297954730319</v>
      </c>
      <c r="Y19" s="1">
        <v>0.006377352251433877</v>
      </c>
      <c r="Z19" s="1">
        <v>-0.006753178332596699</v>
      </c>
      <c r="AA19" s="1">
        <v>0.03126951087737151</v>
      </c>
      <c r="AB19" s="1">
        <v>0.005011286805256532</v>
      </c>
      <c r="AC19" s="1">
        <v>-0.0005105794784420192</v>
      </c>
      <c r="AD19" s="1">
        <v>0.01478051358534027</v>
      </c>
      <c r="AE19" s="1">
        <v>0.008566417422344541</v>
      </c>
    </row>
    <row r="20" spans="1:31">
      <c r="A20" s="11">
        <v>43571</v>
      </c>
      <c r="B20" s="1">
        <v>0.0001004173749983295</v>
      </c>
      <c r="C20" s="1">
        <v>-0.01647468316366985</v>
      </c>
      <c r="D20" s="1">
        <v>0.01221401480051543</v>
      </c>
      <c r="E20" s="1">
        <v>0.01667277435208248</v>
      </c>
      <c r="F20" s="1">
        <v>0.01269134602721511</v>
      </c>
      <c r="G20" s="1">
        <v>-0.008745042966516792</v>
      </c>
      <c r="H20" s="1">
        <v>0.006895336126338192</v>
      </c>
      <c r="I20" s="1">
        <v>0.008573163496208069</v>
      </c>
      <c r="J20" s="1">
        <v>-0.01620724081884262</v>
      </c>
      <c r="K20" s="1">
        <v>0.01246109013499885</v>
      </c>
      <c r="L20" s="1">
        <v>0.009654252446747114</v>
      </c>
      <c r="M20" s="1">
        <v>-0.00190368887027792</v>
      </c>
      <c r="N20" s="1">
        <v>0.005308571855918265</v>
      </c>
      <c r="O20" s="1">
        <v>0.008617252645072071</v>
      </c>
      <c r="P20" s="1">
        <v>0.007640386422911982</v>
      </c>
      <c r="Q20" s="1">
        <v>0.01098720784543472</v>
      </c>
      <c r="R20" s="1">
        <v>0.01055106035122666</v>
      </c>
      <c r="S20" s="1">
        <v>-0.00106361779797981</v>
      </c>
      <c r="T20" s="1">
        <v>-0.0007819748246207237</v>
      </c>
      <c r="U20" s="1">
        <v>0.004957738661046429</v>
      </c>
      <c r="V20" s="1">
        <v>-0.01235163370346515</v>
      </c>
      <c r="W20" s="1">
        <v>-0.002313155984842052</v>
      </c>
      <c r="X20" s="1">
        <v>0.01117140031471409</v>
      </c>
      <c r="Y20" s="1">
        <v>0.006526171013486959</v>
      </c>
      <c r="Z20" s="1">
        <v>0.01133135861144541</v>
      </c>
      <c r="AA20" s="1">
        <v>-0.04013894330241652</v>
      </c>
      <c r="AB20" s="1">
        <v>-0.001308882831551172</v>
      </c>
      <c r="AC20" s="1">
        <v>0.001362541125685013</v>
      </c>
      <c r="AD20" s="1">
        <v>0.01106164181481195</v>
      </c>
      <c r="AE20" s="1">
        <v>0.004881427625810453</v>
      </c>
    </row>
    <row r="21" spans="1:31">
      <c r="A21" s="11">
        <v>43572</v>
      </c>
      <c r="B21" s="1">
        <v>0.0194729413783894</v>
      </c>
      <c r="C21" s="1">
        <v>-0.02967312900447749</v>
      </c>
      <c r="D21" s="1">
        <v>-0.001072648247437025</v>
      </c>
      <c r="E21" s="1">
        <v>-0.01100281378039347</v>
      </c>
      <c r="F21" s="1">
        <v>0.004999255874483577</v>
      </c>
      <c r="G21" s="1">
        <v>-0.02111037905335311</v>
      </c>
      <c r="H21" s="1">
        <v>-0.01123793026471231</v>
      </c>
      <c r="I21" s="1">
        <v>-0.007427731597187348</v>
      </c>
      <c r="J21" s="1">
        <v>0.014241872000196</v>
      </c>
      <c r="K21" s="1">
        <v>-0.003076911001750338</v>
      </c>
      <c r="L21" s="1">
        <v>0.03002359047137659</v>
      </c>
      <c r="M21" s="1">
        <v>0.01017248037299856</v>
      </c>
      <c r="N21" s="1">
        <v>0.0001839664123572948</v>
      </c>
      <c r="O21" s="1">
        <v>-0.04154593807624918</v>
      </c>
      <c r="P21" s="1">
        <v>0.03262213746860443</v>
      </c>
      <c r="Q21" s="1">
        <v>0.003622863076147009</v>
      </c>
      <c r="R21" s="1">
        <v>0.02880297018112965</v>
      </c>
      <c r="S21" s="1">
        <v>0.007028638864309933</v>
      </c>
      <c r="T21" s="1">
        <v>-0.0004694311965133258</v>
      </c>
      <c r="U21" s="1">
        <v>0.003411593253546785</v>
      </c>
      <c r="V21" s="1">
        <v>-0.04693153533071681</v>
      </c>
      <c r="W21" s="1">
        <v>0.008280275629424461</v>
      </c>
      <c r="X21" s="1">
        <v>0.01059220984085973</v>
      </c>
      <c r="Y21" s="1">
        <v>0.001665541895617517</v>
      </c>
      <c r="Z21" s="1">
        <v>-0.01785459392938893</v>
      </c>
      <c r="AA21" s="1">
        <v>-0.01864600497772373</v>
      </c>
      <c r="AB21" s="1">
        <v>0.001310598251101025</v>
      </c>
      <c r="AC21" s="1">
        <v>-0.01717976223064521</v>
      </c>
      <c r="AD21" s="1">
        <v>0.005470430216058197</v>
      </c>
      <c r="AE21" s="1">
        <v>0.002234481309931313</v>
      </c>
    </row>
    <row r="22" spans="1:31">
      <c r="A22" s="11">
        <v>43573</v>
      </c>
      <c r="B22" s="1">
        <v>0.003593819135526033</v>
      </c>
      <c r="C22" s="1">
        <v>-0.02740164773512987</v>
      </c>
      <c r="D22" s="1">
        <v>0.01709015684709514</v>
      </c>
      <c r="E22" s="1">
        <v>0.006754664432605084</v>
      </c>
      <c r="F22" s="1">
        <v>0.01043133548889363</v>
      </c>
      <c r="G22" s="1">
        <v>0.004184428805183993</v>
      </c>
      <c r="H22" s="1">
        <v>0.00159833050802427</v>
      </c>
      <c r="I22" s="1">
        <v>-0.003408748051519583</v>
      </c>
      <c r="J22" s="1">
        <v>0.00531305538491833</v>
      </c>
      <c r="K22" s="1">
        <v>-0.009430619915855587</v>
      </c>
      <c r="L22" s="1">
        <v>-0.009571708857503136</v>
      </c>
      <c r="M22" s="1">
        <v>-0.004308811873198981</v>
      </c>
      <c r="N22" s="1">
        <v>0.03787845132390255</v>
      </c>
      <c r="O22" s="1">
        <v>0.008769931794794461</v>
      </c>
      <c r="P22" s="1">
        <v>-0.00119521798308575</v>
      </c>
      <c r="Q22" s="1">
        <v>-0.007219268587600469</v>
      </c>
      <c r="R22" s="1">
        <v>-0.007349157937198814</v>
      </c>
      <c r="S22" s="1">
        <v>0.004230175092996946</v>
      </c>
      <c r="T22" s="1">
        <v>0.01722249024222444</v>
      </c>
      <c r="U22" s="1">
        <v>0.005697580855404505</v>
      </c>
      <c r="V22" s="1">
        <v>-0.009875845476911782</v>
      </c>
      <c r="W22" s="1">
        <v>0.01313949829152827</v>
      </c>
      <c r="X22" s="1">
        <v>0.00529695833959587</v>
      </c>
      <c r="Y22" s="1">
        <v>0.001889251673561798</v>
      </c>
      <c r="Z22" s="1">
        <v>0.02252141264741292</v>
      </c>
      <c r="AA22" s="1">
        <v>0.0226435159551448</v>
      </c>
      <c r="AB22" s="1">
        <v>-0.001745209522871383</v>
      </c>
      <c r="AC22" s="1">
        <v>0.004499915549341926</v>
      </c>
      <c r="AD22" s="1">
        <v>-0.009249094865361629</v>
      </c>
      <c r="AE22" s="1">
        <v>0.0001939820690912697</v>
      </c>
    </row>
    <row r="23" spans="1:31">
      <c r="A23" s="11">
        <v>43577</v>
      </c>
      <c r="B23" s="1">
        <v>0.003286462574136451</v>
      </c>
      <c r="C23" s="1">
        <v>-0.006254662059213878</v>
      </c>
      <c r="D23" s="1">
        <v>-0.01178840868281306</v>
      </c>
      <c r="E23" s="1">
        <v>-0.01289239765149075</v>
      </c>
      <c r="F23" s="1">
        <v>-0.00683589031969789</v>
      </c>
      <c r="G23" s="1">
        <v>0.01775747750578338</v>
      </c>
      <c r="H23" s="1">
        <v>-0.00106392789734</v>
      </c>
      <c r="I23" s="1">
        <v>0.01701986484363904</v>
      </c>
      <c r="J23" s="1">
        <v>-0.005813578566979838</v>
      </c>
      <c r="K23" s="1">
        <v>0.002077061831395888</v>
      </c>
      <c r="L23" s="1">
        <v>-0.006362072048520906</v>
      </c>
      <c r="M23" s="1">
        <v>-0.004278882922925664</v>
      </c>
      <c r="N23" s="1">
        <v>-0.004850107910373658</v>
      </c>
      <c r="O23" s="1">
        <v>-0.01026155700875886</v>
      </c>
      <c r="P23" s="1">
        <v>0.005641771578178467</v>
      </c>
      <c r="Q23" s="1">
        <v>0.002254152962700484</v>
      </c>
      <c r="R23" s="1">
        <v>0.001234026844458169</v>
      </c>
      <c r="S23" s="1">
        <v>-0.001685049980615028</v>
      </c>
      <c r="T23" s="1">
        <v>-0.005079209962191022</v>
      </c>
      <c r="U23" s="1">
        <v>-0.001553454261717047</v>
      </c>
      <c r="V23" s="1">
        <v>0.003689248005023016</v>
      </c>
      <c r="W23" s="1">
        <v>0.003161110558812963</v>
      </c>
      <c r="X23" s="1">
        <v>-0.02062775458658161</v>
      </c>
      <c r="Y23" s="1">
        <v>-0.0003770910892697543</v>
      </c>
      <c r="Z23" s="1">
        <v>-0.01669896139740368</v>
      </c>
      <c r="AA23" s="1">
        <v>0.02417131931765604</v>
      </c>
      <c r="AB23" s="1">
        <v>0.001498495173020142</v>
      </c>
      <c r="AC23" s="1">
        <v>0.00568555334940557</v>
      </c>
      <c r="AD23" s="1">
        <v>-0.009701723720050737</v>
      </c>
      <c r="AE23" s="1">
        <v>-0.007850554392516251</v>
      </c>
    </row>
    <row r="24" spans="1:31">
      <c r="A24" s="11">
        <v>43578</v>
      </c>
      <c r="B24" s="1">
        <v>0.0144234097662661</v>
      </c>
      <c r="C24" s="1">
        <v>0.01927866889149277</v>
      </c>
      <c r="D24" s="1">
        <v>0.01459987537679752</v>
      </c>
      <c r="E24" s="1">
        <v>-0.003065310325916948</v>
      </c>
      <c r="F24" s="1">
        <v>-0.002458326341076122</v>
      </c>
      <c r="G24" s="1">
        <v>0.01555808330918507</v>
      </c>
      <c r="H24" s="1">
        <v>0.006212295894110875</v>
      </c>
      <c r="I24" s="1">
        <v>0.0009843792365793469</v>
      </c>
      <c r="J24" s="1">
        <v>0.01275830039620729</v>
      </c>
      <c r="K24" s="1">
        <v>-0.004318500667203518</v>
      </c>
      <c r="L24" s="1">
        <v>-0.002248200207347728</v>
      </c>
      <c r="M24" s="1">
        <v>0.006201783937187066</v>
      </c>
      <c r="N24" s="1">
        <v>0.0212194748600123</v>
      </c>
      <c r="O24" s="1">
        <v>0.01115983961812339</v>
      </c>
      <c r="P24" s="1">
        <v>-0.0006799627986824319</v>
      </c>
      <c r="Q24" s="1">
        <v>0.01501873942545373</v>
      </c>
      <c r="R24" s="1">
        <v>0.001232283745902674</v>
      </c>
      <c r="S24" s="1">
        <v>0.01708855941347975</v>
      </c>
      <c r="T24" s="1">
        <v>0.006909986667213985</v>
      </c>
      <c r="U24" s="1">
        <v>0.004392653025223403</v>
      </c>
      <c r="V24" s="1">
        <v>0.0155185480072606</v>
      </c>
      <c r="W24" s="1">
        <v>0.01357483583743369</v>
      </c>
      <c r="X24" s="1">
        <v>0.0008010943025764661</v>
      </c>
      <c r="Y24" s="1">
        <v>-0.02688401208580504</v>
      </c>
      <c r="Z24" s="1">
        <v>0.01024826033366644</v>
      </c>
      <c r="AA24" s="1">
        <v>0.01527887544393947</v>
      </c>
      <c r="AB24" s="1">
        <v>0.007855450069861769</v>
      </c>
      <c r="AC24" s="1">
        <v>-0.02090092239936359</v>
      </c>
      <c r="AD24" s="1">
        <v>-0.01626597913313921</v>
      </c>
      <c r="AE24" s="1">
        <v>0.006837973148464238</v>
      </c>
    </row>
    <row r="25" spans="1:31">
      <c r="A25" s="11">
        <v>43579</v>
      </c>
      <c r="B25" s="1">
        <v>-0.001542337396341797</v>
      </c>
      <c r="C25" s="1">
        <v>-0.008121611736105372</v>
      </c>
      <c r="D25" s="1">
        <v>0.0004388283136931292</v>
      </c>
      <c r="E25" s="1">
        <v>0.003850165868273692</v>
      </c>
      <c r="F25" s="1">
        <v>-0.03027545016084299</v>
      </c>
      <c r="G25" s="1">
        <v>-0.01035786276250616</v>
      </c>
      <c r="H25" s="1">
        <v>0.003351684917417774</v>
      </c>
      <c r="I25" s="1">
        <v>-0.03065064289963204</v>
      </c>
      <c r="J25" s="1">
        <v>0.01304740745665089</v>
      </c>
      <c r="K25" s="1">
        <v>-0.02879944646076393</v>
      </c>
      <c r="L25" s="1">
        <v>-0.01763496121958774</v>
      </c>
      <c r="M25" s="1">
        <v>0.003251671685844837</v>
      </c>
      <c r="N25" s="1">
        <v>-0.003026548551133157</v>
      </c>
      <c r="O25" s="1">
        <v>-0.003488951955843866</v>
      </c>
      <c r="P25" s="1">
        <v>-0.001020709487557836</v>
      </c>
      <c r="Q25" s="1">
        <v>-0.005003728796284301</v>
      </c>
      <c r="R25" s="1">
        <v>-0.001670384878568187</v>
      </c>
      <c r="S25" s="1">
        <v>-0.004770744166714747</v>
      </c>
      <c r="T25" s="1">
        <v>0.01213772093184895</v>
      </c>
      <c r="U25" s="1">
        <v>-0.001913395634363879</v>
      </c>
      <c r="V25" s="1">
        <v>0.001742679738013564</v>
      </c>
      <c r="W25" s="1">
        <v>-0.003427922165275765</v>
      </c>
      <c r="X25" s="1">
        <v>0.01098024353101579</v>
      </c>
      <c r="Y25" s="1">
        <v>0.005137450586191195</v>
      </c>
      <c r="Z25" s="1">
        <v>0.008477879625853557</v>
      </c>
      <c r="AA25" s="1">
        <v>-0.0009972952882926212</v>
      </c>
      <c r="AB25" s="1">
        <v>-0.00105165359185011</v>
      </c>
      <c r="AC25" s="1">
        <v>-0.001224882712139164</v>
      </c>
      <c r="AD25" s="1">
        <v>0.00469746995179543</v>
      </c>
      <c r="AE25" s="1">
        <v>0.004463128415216788</v>
      </c>
    </row>
    <row r="26" spans="1:31">
      <c r="A26" s="11">
        <v>43580</v>
      </c>
      <c r="B26" s="1">
        <v>-0.009075248234708844</v>
      </c>
      <c r="C26" s="1">
        <v>0.01222617802479276</v>
      </c>
      <c r="D26" s="1">
        <v>0.01631284193378124</v>
      </c>
      <c r="E26" s="1">
        <v>0.01954919871689498</v>
      </c>
      <c r="F26" s="1">
        <v>-0.01161689836320734</v>
      </c>
      <c r="G26" s="1">
        <v>0.0221233318708256</v>
      </c>
      <c r="H26" s="1">
        <v>-0.009669446177744345</v>
      </c>
      <c r="I26" s="1">
        <v>-0.003212641785312553</v>
      </c>
      <c r="J26" s="1">
        <v>0.01584003228529962</v>
      </c>
      <c r="K26" s="1">
        <v>-0.01161118023732211</v>
      </c>
      <c r="L26" s="1">
        <v>0.00428835807637884</v>
      </c>
      <c r="M26" s="1">
        <v>-0.001064215410214175</v>
      </c>
      <c r="N26" s="1">
        <v>-0.005079154619923143</v>
      </c>
      <c r="O26" s="1">
        <v>-0.009431940065671274</v>
      </c>
      <c r="P26" s="1">
        <v>-0.01890331147833235</v>
      </c>
      <c r="Q26" s="1">
        <v>0.00323260580766549</v>
      </c>
      <c r="R26" s="1">
        <v>0.0005283647488849574</v>
      </c>
      <c r="S26" s="1">
        <v>-0.002917708885039505</v>
      </c>
      <c r="T26" s="1">
        <v>0.001517874513384365</v>
      </c>
      <c r="U26" s="1">
        <v>-0.1294503673570624</v>
      </c>
      <c r="V26" s="1">
        <v>0.02154414517848302</v>
      </c>
      <c r="W26" s="1">
        <v>0.03311715519813041</v>
      </c>
      <c r="X26" s="1">
        <v>-0.009390182112676837</v>
      </c>
      <c r="Y26" s="1">
        <v>-0.003954091367617485</v>
      </c>
      <c r="Z26" s="1">
        <v>7.156435999622346E-05</v>
      </c>
      <c r="AA26" s="1">
        <v>0.00191012001839308</v>
      </c>
      <c r="AB26" s="1">
        <v>-0.002910477176819803</v>
      </c>
      <c r="AC26" s="1">
        <v>-0.02154865051328081</v>
      </c>
      <c r="AD26" s="1">
        <v>-0.01477473627348302</v>
      </c>
      <c r="AE26" s="1">
        <v>-9.668347541846867E-05</v>
      </c>
    </row>
    <row r="27" spans="1:31">
      <c r="A27" s="11">
        <v>43581</v>
      </c>
      <c r="B27" s="1">
        <v>-0.004773905721237814</v>
      </c>
      <c r="C27" s="1">
        <v>0.005485452197934171</v>
      </c>
      <c r="D27" s="1">
        <v>0.01484281320487302</v>
      </c>
      <c r="E27" s="1">
        <v>-0.005250698399214548</v>
      </c>
      <c r="F27" s="1">
        <v>0.02130308906567779</v>
      </c>
      <c r="G27" s="1">
        <v>0.01759770948814343</v>
      </c>
      <c r="H27" s="1">
        <v>-0.007988739533428157</v>
      </c>
      <c r="I27" s="1">
        <v>-0.006785555855357339</v>
      </c>
      <c r="J27" s="1">
        <v>0.01952795814516306</v>
      </c>
      <c r="K27" s="1">
        <v>-0.001445938145315462</v>
      </c>
      <c r="L27" s="1">
        <v>0.008341644316960606</v>
      </c>
      <c r="M27" s="1">
        <v>-0.01399523348708787</v>
      </c>
      <c r="N27" s="1">
        <v>0.01073816115714976</v>
      </c>
      <c r="O27" s="1">
        <v>0.005842844587020668</v>
      </c>
      <c r="P27" s="1">
        <v>-0.08991495363024837</v>
      </c>
      <c r="Q27" s="1">
        <v>0.005299050234797376</v>
      </c>
      <c r="R27" s="1">
        <v>0.007569722384030086</v>
      </c>
      <c r="S27" s="1">
        <v>0.008779007303298059</v>
      </c>
      <c r="T27" s="1">
        <v>-0.002576492630140592</v>
      </c>
      <c r="U27" s="1">
        <v>0.004981147044000434</v>
      </c>
      <c r="V27" s="1">
        <v>0.003799102939791243</v>
      </c>
      <c r="W27" s="1">
        <v>0.005729891483938543</v>
      </c>
      <c r="X27" s="1">
        <v>0.008565696777070642</v>
      </c>
      <c r="Y27" s="1">
        <v>0.02498066375896535</v>
      </c>
      <c r="Z27" s="1">
        <v>0.007543844024196389</v>
      </c>
      <c r="AA27" s="1">
        <v>0.0269075553844178</v>
      </c>
      <c r="AB27" s="1">
        <v>0.01186192404159625</v>
      </c>
      <c r="AC27" s="1">
        <v>0.01307046447392857</v>
      </c>
      <c r="AD27" s="1">
        <v>0.003226999803170871</v>
      </c>
      <c r="AE27" s="1">
        <v>-0.01922334635338296</v>
      </c>
    </row>
    <row r="28" spans="1:31">
      <c r="A28" s="11">
        <v>43584</v>
      </c>
      <c r="B28" s="1">
        <v>0.001517420333124742</v>
      </c>
      <c r="C28" s="1">
        <v>-0.001653175608964053</v>
      </c>
      <c r="D28" s="1">
        <v>-0.007142783926899932</v>
      </c>
      <c r="E28" s="1">
        <v>-0.004569537233620413</v>
      </c>
      <c r="F28" s="1">
        <v>-7.174645897856102E-05</v>
      </c>
      <c r="G28" s="1">
        <v>-0.0036153656257083</v>
      </c>
      <c r="H28" s="1">
        <v>0.004473795806307912</v>
      </c>
      <c r="I28" s="1">
        <v>0.005294781461242959</v>
      </c>
      <c r="J28" s="1">
        <v>-0.004431131841681535</v>
      </c>
      <c r="K28" s="1">
        <v>0.004524767296019805</v>
      </c>
      <c r="L28" s="1">
        <v>0.01890866410868752</v>
      </c>
      <c r="M28" s="1">
        <v>-0.007121228086377385</v>
      </c>
      <c r="N28" s="1">
        <v>0.00174175342721461</v>
      </c>
      <c r="O28" s="1">
        <v>-0.002796849523636236</v>
      </c>
      <c r="P28" s="1">
        <v>-0.02517641345370092</v>
      </c>
      <c r="Q28" s="1">
        <v>-0.003917426656656953</v>
      </c>
      <c r="R28" s="1">
        <v>0.01441428200312833</v>
      </c>
      <c r="S28" s="1">
        <v>0.003315631566357391</v>
      </c>
      <c r="T28" s="1">
        <v>-0.001519908206900733</v>
      </c>
      <c r="U28" s="1">
        <v>-0.007617258552891193</v>
      </c>
      <c r="V28" s="1">
        <v>0.001957197494871332</v>
      </c>
      <c r="W28" s="1">
        <v>-0.0009237791492076042</v>
      </c>
      <c r="X28" s="1">
        <v>-0.000566131131428671</v>
      </c>
      <c r="Y28" s="1">
        <v>-0.01020215066249053</v>
      </c>
      <c r="Z28" s="1">
        <v>0.008699131670384164</v>
      </c>
      <c r="AA28" s="1">
        <v>0.001898677510123736</v>
      </c>
      <c r="AB28" s="1">
        <v>0.007487854750728218</v>
      </c>
      <c r="AC28" s="1">
        <v>0.004595432208785777</v>
      </c>
      <c r="AD28" s="1">
        <v>0.0134342447476492</v>
      </c>
      <c r="AE28" s="1">
        <v>0.0002954452496197746</v>
      </c>
    </row>
    <row r="29" spans="1:31">
      <c r="A29" s="11">
        <v>43585</v>
      </c>
      <c r="B29" s="1">
        <v>-0.01925615734034236</v>
      </c>
      <c r="C29" s="1">
        <v>-0.01021123057760664</v>
      </c>
      <c r="D29" s="1">
        <v>0.004025393425528101</v>
      </c>
      <c r="E29" s="1">
        <v>-0.003587858889971485</v>
      </c>
      <c r="F29" s="1">
        <v>0.002877215599037752</v>
      </c>
      <c r="G29" s="1">
        <v>-6.044089743018066E-05</v>
      </c>
      <c r="H29" s="1">
        <v>-0.003206912427988984</v>
      </c>
      <c r="I29" s="1">
        <v>0.01987755491517018</v>
      </c>
      <c r="J29" s="1">
        <v>-0.01672657206060624</v>
      </c>
      <c r="K29" s="1">
        <v>0.02216229721534857</v>
      </c>
      <c r="L29" s="1">
        <v>-0.004832694833716733</v>
      </c>
      <c r="M29" s="1">
        <v>0.007617458560728707</v>
      </c>
      <c r="N29" s="1">
        <v>0.006258935575803148</v>
      </c>
      <c r="O29" s="1">
        <v>0.008773785212639273</v>
      </c>
      <c r="P29" s="1">
        <v>-0.001369601761066486</v>
      </c>
      <c r="Q29" s="1">
        <v>0.00972511995132419</v>
      </c>
      <c r="R29" s="1">
        <v>-0.000602806815158119</v>
      </c>
      <c r="S29" s="1">
        <v>0.0132175554812084</v>
      </c>
      <c r="T29" s="1">
        <v>0.002283206817377481</v>
      </c>
      <c r="U29" s="1">
        <v>-0.003680178938349044</v>
      </c>
      <c r="V29" s="1">
        <v>0.02513689579238809</v>
      </c>
      <c r="W29" s="1">
        <v>0.006395776447626345</v>
      </c>
      <c r="X29" s="1">
        <v>-0.004872217918291843</v>
      </c>
      <c r="Y29" s="1">
        <v>0.01622452077659031</v>
      </c>
      <c r="Z29" s="1">
        <v>0.01618830578637298</v>
      </c>
      <c r="AA29" s="1">
        <v>-0.01844577339915898</v>
      </c>
      <c r="AB29" s="1">
        <v>0.001705765643749135</v>
      </c>
      <c r="AC29" s="1">
        <v>0.006157738421592063</v>
      </c>
      <c r="AD29" s="1">
        <v>0.0001868009953005512</v>
      </c>
      <c r="AE29" s="1">
        <v>0.01260334840506294</v>
      </c>
    </row>
    <row r="30" spans="1:31">
      <c r="A30" s="11">
        <v>43586</v>
      </c>
      <c r="B30" s="1">
        <v>0.04908567157418187</v>
      </c>
      <c r="C30" s="1">
        <v>-0.01773366821594735</v>
      </c>
      <c r="D30" s="1">
        <v>-0.00179141688838913</v>
      </c>
      <c r="E30" s="1">
        <v>-0.002356474206242298</v>
      </c>
      <c r="F30" s="1">
        <v>-0.009109129380870162</v>
      </c>
      <c r="G30" s="1">
        <v>-0.01935296092476657</v>
      </c>
      <c r="H30" s="1">
        <v>-0.006612943878090971</v>
      </c>
      <c r="I30" s="1">
        <v>-0.01874067047645678</v>
      </c>
      <c r="J30" s="1">
        <v>-0.004307467890199979</v>
      </c>
      <c r="K30" s="1">
        <v>-0.01057642632304279</v>
      </c>
      <c r="L30" s="1">
        <v>-0.005779004675836918</v>
      </c>
      <c r="M30" s="1">
        <v>-0.02405492049211388</v>
      </c>
      <c r="N30" s="1">
        <v>-0.01549254113298293</v>
      </c>
      <c r="O30" s="1">
        <v>0.002067419945588567</v>
      </c>
      <c r="P30" s="1">
        <v>-0.00548592057074071</v>
      </c>
      <c r="Q30" s="1">
        <v>0.005311640794927852</v>
      </c>
      <c r="R30" s="1">
        <v>-0.007669129461493007</v>
      </c>
      <c r="S30" s="1">
        <v>-0.009580260474146396</v>
      </c>
      <c r="T30" s="1">
        <v>-0.01720928054412096</v>
      </c>
      <c r="U30" s="1">
        <v>-0.01815214756133354</v>
      </c>
      <c r="V30" s="1">
        <v>0.0001270393479950727</v>
      </c>
      <c r="W30" s="1">
        <v>-0.02082691775567502</v>
      </c>
      <c r="X30" s="1">
        <v>-0.02197408522152988</v>
      </c>
      <c r="Y30" s="1">
        <v>-0.01455677794299881</v>
      </c>
      <c r="Z30" s="1">
        <v>-0.004660826769588344</v>
      </c>
      <c r="AA30" s="1">
        <v>-0.004805644129703635</v>
      </c>
      <c r="AB30" s="1">
        <v>-0.009973981248509123</v>
      </c>
      <c r="AC30" s="1">
        <v>-0.01171545685587883</v>
      </c>
      <c r="AD30" s="1">
        <v>0.002053281374925886</v>
      </c>
      <c r="AE30" s="1">
        <v>-0.01439131504201652</v>
      </c>
    </row>
    <row r="31" spans="1:31">
      <c r="A31" s="11">
        <v>43587</v>
      </c>
      <c r="B31" s="1">
        <v>-0.006507942942233447</v>
      </c>
      <c r="C31" s="1">
        <v>0.002043840562745425</v>
      </c>
      <c r="D31" s="1">
        <v>0.001965519901912183</v>
      </c>
      <c r="E31" s="1">
        <v>-0.002653967607347152</v>
      </c>
      <c r="F31" s="1">
        <v>-0.02157084515235286</v>
      </c>
      <c r="G31" s="1">
        <v>-0.001973432485196214</v>
      </c>
      <c r="H31" s="1">
        <v>-0.01151486049302175</v>
      </c>
      <c r="I31" s="1">
        <v>-0.01213812942308723</v>
      </c>
      <c r="J31" s="1">
        <v>-0.0164246703921952</v>
      </c>
      <c r="K31" s="1">
        <v>-0.0611079076274369</v>
      </c>
      <c r="L31" s="1">
        <v>0.001270184547075504</v>
      </c>
      <c r="M31" s="1">
        <v>0.01111671218593235</v>
      </c>
      <c r="N31" s="1">
        <v>0.002573892868820815</v>
      </c>
      <c r="O31" s="1">
        <v>-0.006900805531163789</v>
      </c>
      <c r="P31" s="1">
        <v>-0.004137053872101171</v>
      </c>
      <c r="Q31" s="1">
        <v>-0.004719895823446896</v>
      </c>
      <c r="R31" s="1">
        <v>0.002170838836582867</v>
      </c>
      <c r="S31" s="1">
        <v>-0.00411595395421005</v>
      </c>
      <c r="T31" s="1">
        <v>0.002266153192808318</v>
      </c>
      <c r="U31" s="1">
        <v>-0.007093874720767057</v>
      </c>
      <c r="V31" s="1">
        <v>0.01016242496626441</v>
      </c>
      <c r="W31" s="1">
        <v>-0.01305907678772278</v>
      </c>
      <c r="X31" s="1">
        <v>-0.007334317885589137</v>
      </c>
      <c r="Y31" s="1">
        <v>0.006003935233423574</v>
      </c>
      <c r="Z31" s="1">
        <v>-0.002655977582761593</v>
      </c>
      <c r="AA31" s="1">
        <v>0.002155649848667451</v>
      </c>
      <c r="AB31" s="1">
        <v>-0.01025847398215274</v>
      </c>
      <c r="AC31" s="1">
        <v>0.008315683877203384</v>
      </c>
      <c r="AD31" s="1">
        <v>0.002049237400273185</v>
      </c>
      <c r="AE31" s="1">
        <v>-0.002071665413023061</v>
      </c>
    </row>
    <row r="32" spans="1:31">
      <c r="A32" s="11">
        <v>43588</v>
      </c>
      <c r="B32" s="1">
        <v>0.01243149012270539</v>
      </c>
      <c r="C32" s="1">
        <v>0.004589213573057194</v>
      </c>
      <c r="D32" s="1">
        <v>0.01791043272152848</v>
      </c>
      <c r="E32" s="1">
        <v>0.001756308002922147</v>
      </c>
      <c r="F32" s="1">
        <v>0.02877869282305245</v>
      </c>
      <c r="G32" s="1">
        <v>0.009330745163139254</v>
      </c>
      <c r="H32" s="1">
        <v>0</v>
      </c>
      <c r="I32" s="1">
        <v>0.007647269805689083</v>
      </c>
      <c r="J32" s="1">
        <v>0.001416372860356896</v>
      </c>
      <c r="K32" s="1">
        <v>0.01138486065329603</v>
      </c>
      <c r="L32" s="1">
        <v>0.01234193588069066</v>
      </c>
      <c r="M32" s="1">
        <v>-0.002238755903489653</v>
      </c>
      <c r="N32" s="1">
        <v>0.01260361708802593</v>
      </c>
      <c r="O32" s="1">
        <v>0.004727996104670673</v>
      </c>
      <c r="P32" s="1">
        <v>0.02373879958864644</v>
      </c>
      <c r="Q32" s="1">
        <v>0.0051669552728697</v>
      </c>
      <c r="R32" s="1">
        <v>0.006152037591849346</v>
      </c>
      <c r="S32" s="1">
        <v>0.006819568200122639</v>
      </c>
      <c r="T32" s="1">
        <v>0.01495307120248057</v>
      </c>
      <c r="U32" s="1">
        <v>0.002543847954740608</v>
      </c>
      <c r="V32" s="1">
        <v>0.006036450850333219</v>
      </c>
      <c r="W32" s="1">
        <v>0.02131350971904111</v>
      </c>
      <c r="X32" s="1">
        <v>0.005042971605011104</v>
      </c>
      <c r="Y32" s="1">
        <v>0.004926191257268453</v>
      </c>
      <c r="Z32" s="1">
        <v>0.004555175318851745</v>
      </c>
      <c r="AA32" s="1">
        <v>-0.002151013017781311</v>
      </c>
      <c r="AB32" s="1">
        <v>0.005709892861196053</v>
      </c>
      <c r="AC32" s="1">
        <v>0.004386642023403997</v>
      </c>
      <c r="AD32" s="1">
        <v>0.005391456889088708</v>
      </c>
      <c r="AE32" s="1">
        <v>0.00919400995375752</v>
      </c>
    </row>
    <row r="33" spans="1:31">
      <c r="A33" s="11">
        <v>43591</v>
      </c>
      <c r="B33" s="1">
        <v>-0.01544285173339377</v>
      </c>
      <c r="C33" s="1">
        <v>-0.001410015859454994</v>
      </c>
      <c r="D33" s="1">
        <v>-8.380940710761564E-05</v>
      </c>
      <c r="E33" s="1">
        <v>-0.01290969406609954</v>
      </c>
      <c r="F33" s="1">
        <v>-0.01653958846442105</v>
      </c>
      <c r="G33" s="1">
        <v>-0.005142624934023954</v>
      </c>
      <c r="H33" s="1">
        <v>-0.006370599129685961</v>
      </c>
      <c r="I33" s="1">
        <v>0.009635874372934339</v>
      </c>
      <c r="J33" s="1">
        <v>0.004987719555841208</v>
      </c>
      <c r="K33" s="1">
        <v>0.00300201762668828</v>
      </c>
      <c r="L33" s="1">
        <v>-0.005252520054047749</v>
      </c>
      <c r="M33" s="1">
        <v>-0.004636906834386334</v>
      </c>
      <c r="N33" s="1">
        <v>-0.005359157214366528</v>
      </c>
      <c r="O33" s="1">
        <v>0.0009269438992143275</v>
      </c>
      <c r="P33" s="1">
        <v>-0.004179944767849775</v>
      </c>
      <c r="Q33" s="1">
        <v>0.0005634423605889172</v>
      </c>
      <c r="R33" s="1">
        <v>-0.008870264976373443</v>
      </c>
      <c r="S33" s="1">
        <v>-0.005131388328240116</v>
      </c>
      <c r="T33" s="1">
        <v>0.006986412302065315</v>
      </c>
      <c r="U33" s="1">
        <v>-0.01176992361896245</v>
      </c>
      <c r="V33" s="1">
        <v>-0.006500194082366018</v>
      </c>
      <c r="W33" s="1">
        <v>-0.005818424304811942</v>
      </c>
      <c r="X33" s="1">
        <v>-0.02485417981087057</v>
      </c>
      <c r="Y33" s="1">
        <v>-0.003770778236390604</v>
      </c>
      <c r="Z33" s="1">
        <v>0.0005579417798273756</v>
      </c>
      <c r="AA33" s="1">
        <v>0.03686154305411193</v>
      </c>
      <c r="AB33" s="1">
        <v>0.001481302325187395</v>
      </c>
      <c r="AC33" s="1">
        <v>-0.005765247553489283</v>
      </c>
      <c r="AD33" s="1">
        <v>-0.002958698610396659</v>
      </c>
      <c r="AE33" s="1">
        <v>0.003722751670196756</v>
      </c>
    </row>
    <row r="34" spans="1:31">
      <c r="A34" s="11">
        <v>43592</v>
      </c>
      <c r="B34" s="1">
        <v>-0.02695702719553761</v>
      </c>
      <c r="C34" s="1">
        <v>-0.01801635758673181</v>
      </c>
      <c r="D34" s="1">
        <v>-0.009384965325550221</v>
      </c>
      <c r="E34" s="1">
        <v>-0.03867057133923912</v>
      </c>
      <c r="F34" s="1">
        <v>-0.02259427391138624</v>
      </c>
      <c r="G34" s="1">
        <v>-0.03446157602163458</v>
      </c>
      <c r="H34" s="1">
        <v>-0.02088302163787148</v>
      </c>
      <c r="I34" s="1">
        <v>-0.001098029762549468</v>
      </c>
      <c r="J34" s="1">
        <v>-0.01155557894592329</v>
      </c>
      <c r="K34" s="1">
        <v>-0.009539947510276758</v>
      </c>
      <c r="L34" s="1">
        <v>-0.01840819662236159</v>
      </c>
      <c r="M34" s="1">
        <v>-0.02434508975723293</v>
      </c>
      <c r="N34" s="1">
        <v>-0.01598957412006741</v>
      </c>
      <c r="O34" s="1">
        <v>-0.01951835183253647</v>
      </c>
      <c r="P34" s="1">
        <v>-0.01444742277380273</v>
      </c>
      <c r="Q34" s="1">
        <v>-0.01492016427092147</v>
      </c>
      <c r="R34" s="1">
        <v>-0.01633475902464354</v>
      </c>
      <c r="S34" s="1">
        <v>-0.009696613427999323</v>
      </c>
      <c r="T34" s="1">
        <v>-0.004323834932026038</v>
      </c>
      <c r="U34" s="1">
        <v>-0.02141593758763949</v>
      </c>
      <c r="V34" s="1">
        <v>-0.01987899867147003</v>
      </c>
      <c r="W34" s="1">
        <v>-0.02052269658816874</v>
      </c>
      <c r="X34" s="1">
        <v>-0.01232492616767678</v>
      </c>
      <c r="Y34" s="1">
        <v>-0.009273304166768637</v>
      </c>
      <c r="Z34" s="1">
        <v>-0.01199183220147171</v>
      </c>
      <c r="AA34" s="1">
        <v>-0.01018723636471397</v>
      </c>
      <c r="AB34" s="1">
        <v>-0.01275583289974269</v>
      </c>
      <c r="AC34" s="1">
        <v>-0.004920116556022203</v>
      </c>
      <c r="AD34" s="1">
        <v>-0.01817516538844333</v>
      </c>
      <c r="AE34" s="1">
        <v>-0.01132142914118317</v>
      </c>
    </row>
    <row r="35" spans="1:31">
      <c r="A35" s="11">
        <v>43593</v>
      </c>
      <c r="B35" s="1">
        <v>0.0001971635409983019</v>
      </c>
      <c r="C35" s="1">
        <v>-0.009892796946322502</v>
      </c>
      <c r="D35" s="1">
        <v>-0.006174810691606747</v>
      </c>
      <c r="E35" s="1">
        <v>0.007054163360391996</v>
      </c>
      <c r="F35" s="1">
        <v>-0.012867699126206</v>
      </c>
      <c r="G35" s="1">
        <v>-0.0002548966710552714</v>
      </c>
      <c r="H35" s="1">
        <v>0.0003742947527876073</v>
      </c>
      <c r="I35" s="1">
        <v>-0.006510396285982378</v>
      </c>
      <c r="J35" s="1">
        <v>0.01161578315877532</v>
      </c>
      <c r="K35" s="1">
        <v>-0.00887645620213795</v>
      </c>
      <c r="L35" s="1">
        <v>-0.008291009192639032</v>
      </c>
      <c r="M35" s="1">
        <v>0.002053599953999674</v>
      </c>
      <c r="N35" s="1">
        <v>0.003002289188876794</v>
      </c>
      <c r="O35" s="1">
        <v>0.00261547467721801</v>
      </c>
      <c r="P35" s="1">
        <v>-0.02456441933634579</v>
      </c>
      <c r="Q35" s="1">
        <v>-0.001286072596621946</v>
      </c>
      <c r="R35" s="1">
        <v>-0.005300109564428501</v>
      </c>
      <c r="S35" s="1">
        <v>-0.003124908856825037</v>
      </c>
      <c r="T35" s="1">
        <v>-5.031278337508382E-05</v>
      </c>
      <c r="U35" s="1">
        <v>-0.002958795846075835</v>
      </c>
      <c r="V35" s="1">
        <v>0.003594088032883302</v>
      </c>
      <c r="W35" s="1">
        <v>-7.981921923316815E-05</v>
      </c>
      <c r="X35" s="1">
        <v>0.002786461464183265</v>
      </c>
      <c r="Y35" s="1">
        <v>0.003533994628195591</v>
      </c>
      <c r="Z35" s="1">
        <v>-0.001270306692172651</v>
      </c>
      <c r="AA35" s="1">
        <v>0.004620770286069664</v>
      </c>
      <c r="AB35" s="1">
        <v>0.003433203140063679</v>
      </c>
      <c r="AC35" s="1">
        <v>-0.004414373392178206</v>
      </c>
      <c r="AD35" s="1">
        <v>0.01057823254322465</v>
      </c>
      <c r="AE35" s="1">
        <v>-0.009871599707989787</v>
      </c>
    </row>
    <row r="36" spans="1:31">
      <c r="A36" s="11">
        <v>43594</v>
      </c>
      <c r="B36" s="1">
        <v>-0.01074403062721041</v>
      </c>
      <c r="C36" s="1">
        <v>0.004182719492678899</v>
      </c>
      <c r="D36" s="1">
        <v>-0.001957588991787662</v>
      </c>
      <c r="E36" s="1">
        <v>-0.009966481607708411</v>
      </c>
      <c r="F36" s="1">
        <v>-0.005683962588454272</v>
      </c>
      <c r="G36" s="1">
        <v>-0.003506330802101942</v>
      </c>
      <c r="H36" s="1">
        <v>-0.01028626376852337</v>
      </c>
      <c r="I36" s="1">
        <v>0.031404253542203</v>
      </c>
      <c r="J36" s="1">
        <v>-0.01037117960139788</v>
      </c>
      <c r="K36" s="1">
        <v>0.008574925255503185</v>
      </c>
      <c r="L36" s="1">
        <v>0.003384138192190633</v>
      </c>
      <c r="M36" s="1">
        <v>-0.003022858569419085</v>
      </c>
      <c r="N36" s="1">
        <v>0.0001762518591015283</v>
      </c>
      <c r="O36" s="1">
        <v>-0.007625881650272892</v>
      </c>
      <c r="P36" s="1">
        <v>-0.05320847090557068</v>
      </c>
      <c r="Q36" s="1">
        <v>-0.007583005285362487</v>
      </c>
      <c r="R36" s="1">
        <v>-0.0007992376203889151</v>
      </c>
      <c r="S36" s="1">
        <v>-0.009404558207194436</v>
      </c>
      <c r="T36" s="1">
        <v>-0.001514892163080428</v>
      </c>
      <c r="U36" s="1">
        <v>-0.0185340053159887</v>
      </c>
      <c r="V36" s="1">
        <v>0.00191873781555163</v>
      </c>
      <c r="W36" s="1">
        <v>-7.944756910915896E-05</v>
      </c>
      <c r="X36" s="1">
        <v>0.002537318677417577</v>
      </c>
      <c r="Y36" s="1">
        <v>-0.007899604980440067</v>
      </c>
      <c r="Z36" s="1">
        <v>0.002120065870171439</v>
      </c>
      <c r="AA36" s="1">
        <v>-0.004934117808823357</v>
      </c>
      <c r="AB36" s="1">
        <v>-0.005909594548417663</v>
      </c>
      <c r="AC36" s="1">
        <v>0.001773562958592212</v>
      </c>
      <c r="AD36" s="1">
        <v>0.001121325207584123</v>
      </c>
      <c r="AE36" s="1">
        <v>-0.002305415798955712</v>
      </c>
    </row>
    <row r="37" spans="1:31">
      <c r="A37" s="11">
        <v>43595</v>
      </c>
      <c r="B37" s="1">
        <v>-0.01385361722638112</v>
      </c>
      <c r="C37" s="1">
        <v>-0.005900421388696953</v>
      </c>
      <c r="D37" s="1">
        <v>0.01023345501121509</v>
      </c>
      <c r="E37" s="1">
        <v>0.001524726888494587</v>
      </c>
      <c r="F37" s="1">
        <v>0.001067047969925072</v>
      </c>
      <c r="G37" s="1">
        <v>0.0232231139371093</v>
      </c>
      <c r="H37" s="1">
        <v>0.008314647860242053</v>
      </c>
      <c r="I37" s="1">
        <v>0.006601123574676571</v>
      </c>
      <c r="J37" s="1">
        <v>0.003368500158973387</v>
      </c>
      <c r="K37" s="1">
        <v>0.002645040447232239</v>
      </c>
      <c r="L37" s="1">
        <v>0.002082847994846926</v>
      </c>
      <c r="M37" s="1">
        <v>0</v>
      </c>
      <c r="N37" s="1">
        <v>0.007277515475049512</v>
      </c>
      <c r="O37" s="1">
        <v>-0.0001479036235902953</v>
      </c>
      <c r="P37" s="1">
        <v>-0.009009338206166007</v>
      </c>
      <c r="Q37" s="1">
        <v>0.002306935312498704</v>
      </c>
      <c r="R37" s="1">
        <v>-8.866754068237448E-05</v>
      </c>
      <c r="S37" s="1">
        <v>0.01666672052989937</v>
      </c>
      <c r="T37" s="1">
        <v>0.01142969740816979</v>
      </c>
      <c r="U37" s="1">
        <v>0.00330879215586255</v>
      </c>
      <c r="V37" s="1">
        <v>-0.001787293465868367</v>
      </c>
      <c r="W37" s="1">
        <v>0.01298784273701425</v>
      </c>
      <c r="X37" s="1">
        <v>0.01168942906687453</v>
      </c>
      <c r="Y37" s="1">
        <v>0.01698003770770562</v>
      </c>
      <c r="Z37" s="1">
        <v>0.01501787697825208</v>
      </c>
      <c r="AA37" s="1">
        <v>0.01100991162460363</v>
      </c>
      <c r="AB37" s="1">
        <v>0.005631639650038878</v>
      </c>
      <c r="AC37" s="1">
        <v>0.007613248149074936</v>
      </c>
      <c r="AD37" s="1">
        <v>-0.00261382234046581</v>
      </c>
      <c r="AE37" s="1">
        <v>0.02380956424105762</v>
      </c>
    </row>
    <row r="38" spans="1:31">
      <c r="A38" s="11">
        <v>43598</v>
      </c>
      <c r="B38" s="1">
        <v>-0.05811942902249323</v>
      </c>
      <c r="C38" s="1">
        <v>-0.02473086469779706</v>
      </c>
      <c r="D38" s="1">
        <v>-0.02161054241834071</v>
      </c>
      <c r="E38" s="1">
        <v>-0.04877769084407657</v>
      </c>
      <c r="F38" s="1">
        <v>-0.04598724843425062</v>
      </c>
      <c r="G38" s="1">
        <v>-0.042453472810277</v>
      </c>
      <c r="H38" s="1">
        <v>-0.03860578322937303</v>
      </c>
      <c r="I38" s="1">
        <v>-0.01270579513319725</v>
      </c>
      <c r="J38" s="1">
        <v>-0.02014326398287236</v>
      </c>
      <c r="K38" s="1">
        <v>-0.03994729931027607</v>
      </c>
      <c r="L38" s="1">
        <v>-0.03504083582540507</v>
      </c>
      <c r="M38" s="1">
        <v>-0.02179062338228488</v>
      </c>
      <c r="N38" s="1">
        <v>-0.02802529166362211</v>
      </c>
      <c r="O38" s="1">
        <v>-0.02882034568881608</v>
      </c>
      <c r="P38" s="1">
        <v>-0.03116875693793264</v>
      </c>
      <c r="Q38" s="1">
        <v>-0.01330454666442715</v>
      </c>
      <c r="R38" s="1">
        <v>-0.02719777800075396</v>
      </c>
      <c r="S38" s="1">
        <v>-0.002905170693458192</v>
      </c>
      <c r="T38" s="1">
        <v>-0.004800145527170563</v>
      </c>
      <c r="U38" s="1">
        <v>-0.01017866185698801</v>
      </c>
      <c r="V38" s="1">
        <v>-0.01304499214278376</v>
      </c>
      <c r="W38" s="1">
        <v>-0.02973327685502924</v>
      </c>
      <c r="X38" s="1">
        <v>-0.01691482442932568</v>
      </c>
      <c r="Y38" s="1">
        <v>0.0009432781631846243</v>
      </c>
      <c r="Z38" s="1">
        <v>-0.003820660577800616</v>
      </c>
      <c r="AA38" s="1">
        <v>-0.004322705484311351</v>
      </c>
      <c r="AB38" s="1">
        <v>-0.02103159301667701</v>
      </c>
      <c r="AC38" s="1">
        <v>-0.002811351331548195</v>
      </c>
      <c r="AD38" s="1">
        <v>-0.02433545918765145</v>
      </c>
      <c r="AE38" s="1">
        <v>-0.01982153423876798</v>
      </c>
    </row>
    <row r="39" spans="1:31">
      <c r="A39" s="11">
        <v>43599</v>
      </c>
      <c r="B39" s="1">
        <v>0.01583029516267032</v>
      </c>
      <c r="C39" s="1">
        <v>0.001252939988317436</v>
      </c>
      <c r="D39" s="1">
        <v>0.009577213607073976</v>
      </c>
      <c r="E39" s="1">
        <v>0.01680653230233076</v>
      </c>
      <c r="F39" s="1">
        <v>0.01731835297520101</v>
      </c>
      <c r="G39" s="1">
        <v>0.0321254562442872</v>
      </c>
      <c r="H39" s="1">
        <v>0.01403515133030542</v>
      </c>
      <c r="I39" s="1">
        <v>0.009963418568635474</v>
      </c>
      <c r="J39" s="1">
        <v>0.01416169248365451</v>
      </c>
      <c r="K39" s="1">
        <v>0.03002923113359057</v>
      </c>
      <c r="L39" s="1">
        <v>0.006719055984637956</v>
      </c>
      <c r="M39" s="1">
        <v>0.006724762664907402</v>
      </c>
      <c r="N39" s="1">
        <v>0.00803241032666957</v>
      </c>
      <c r="O39" s="1">
        <v>0.01438135655253991</v>
      </c>
      <c r="P39" s="1">
        <v>0.009160019928582397</v>
      </c>
      <c r="Q39" s="1">
        <v>-0.002769721887280197</v>
      </c>
      <c r="R39" s="1">
        <v>0.007948896852491449</v>
      </c>
      <c r="S39" s="1">
        <v>0.0133193365012767</v>
      </c>
      <c r="T39" s="1">
        <v>-0.005124920509137376</v>
      </c>
      <c r="U39" s="1">
        <v>0.006549278948241533</v>
      </c>
      <c r="V39" s="1">
        <v>0.00323971090740538</v>
      </c>
      <c r="W39" s="1">
        <v>0.01118767681079036</v>
      </c>
      <c r="X39" s="1">
        <v>0.01381299259635904</v>
      </c>
      <c r="Y39" s="1">
        <v>-0.004806301839679228</v>
      </c>
      <c r="Z39" s="1">
        <v>0.01603798703564951</v>
      </c>
      <c r="AA39" s="1">
        <v>-0.0130244171724756</v>
      </c>
      <c r="AB39" s="1">
        <v>0.01830539534957509</v>
      </c>
      <c r="AC39" s="1">
        <v>-0.003524232565018104</v>
      </c>
      <c r="AD39" s="1">
        <v>0.008825794716047719</v>
      </c>
      <c r="AE39" s="1">
        <v>0.0040045714499366</v>
      </c>
    </row>
    <row r="40" spans="1:31">
      <c r="A40" s="11">
        <v>43600</v>
      </c>
      <c r="B40" s="1">
        <v>0.01197926036765873</v>
      </c>
      <c r="C40" s="1">
        <v>0.01227575840969974</v>
      </c>
      <c r="D40" s="1">
        <v>0.00555512157115845</v>
      </c>
      <c r="E40" s="1">
        <v>0.007579258451997584</v>
      </c>
      <c r="F40" s="1">
        <v>-0.001333810390553247</v>
      </c>
      <c r="G40" s="1">
        <v>-0.01904225739327725</v>
      </c>
      <c r="H40" s="1">
        <v>0.008073590933852737</v>
      </c>
      <c r="I40" s="1">
        <v>0.00411031000234785</v>
      </c>
      <c r="J40" s="1">
        <v>0.01111108663161953</v>
      </c>
      <c r="K40" s="1">
        <v>0.008955953329616628</v>
      </c>
      <c r="L40" s="1">
        <v>0.0006114640525136661</v>
      </c>
      <c r="M40" s="1">
        <v>0.0007305712782084139</v>
      </c>
      <c r="N40" s="1">
        <v>0.007255147650856442</v>
      </c>
      <c r="O40" s="1">
        <v>0.008176501756865351</v>
      </c>
      <c r="P40" s="1">
        <v>0.009962368177739656</v>
      </c>
      <c r="Q40" s="1">
        <v>0.0006580243807237096</v>
      </c>
      <c r="R40" s="1">
        <v>-0.003807070214431829</v>
      </c>
      <c r="S40" s="1">
        <v>0.01006381307831639</v>
      </c>
      <c r="T40" s="1">
        <v>0.005353354497991347</v>
      </c>
      <c r="U40" s="1">
        <v>-0.00622117771385422</v>
      </c>
      <c r="V40" s="1">
        <v>0.001679029300643897</v>
      </c>
      <c r="W40" s="1">
        <v>0.01408219436883407</v>
      </c>
      <c r="X40" s="1">
        <v>0.004063708412294753</v>
      </c>
      <c r="Y40" s="1">
        <v>0.01041673674521881</v>
      </c>
      <c r="Z40" s="1">
        <v>0.005559113694657558</v>
      </c>
      <c r="AA40" s="1">
        <v>-0.001480362336305219</v>
      </c>
      <c r="AB40" s="1">
        <v>0.01610377261843499</v>
      </c>
      <c r="AC40" s="1">
        <v>0.004597713513458279</v>
      </c>
      <c r="AD40" s="1">
        <v>0.003043104518612116</v>
      </c>
      <c r="AE40" s="1">
        <v>-0.004088359940043862</v>
      </c>
    </row>
    <row r="41" spans="1:31">
      <c r="A41" s="11">
        <v>43601</v>
      </c>
      <c r="B41" s="1">
        <v>-0.004399880837414827</v>
      </c>
      <c r="C41" s="1">
        <v>0.008906100382174209</v>
      </c>
      <c r="D41" s="1">
        <v>0.01852785511852351</v>
      </c>
      <c r="E41" s="1">
        <v>0.02363728464191373</v>
      </c>
      <c r="F41" s="1">
        <v>-0.005420269197049743</v>
      </c>
      <c r="G41" s="1">
        <v>0.02205596686955302</v>
      </c>
      <c r="H41" s="1">
        <v>0.06655233859619636</v>
      </c>
      <c r="I41" s="1">
        <v>-0.001240104273235287</v>
      </c>
      <c r="J41" s="1">
        <v>0.006088542413886788</v>
      </c>
      <c r="K41" s="1">
        <v>0.0005666856313411017</v>
      </c>
      <c r="L41" s="1">
        <v>0.01395093687659466</v>
      </c>
      <c r="M41" s="1">
        <v>0.003233420082574545</v>
      </c>
      <c r="N41" s="1">
        <v>0.008324610715418235</v>
      </c>
      <c r="O41" s="1">
        <v>0.01101193678838008</v>
      </c>
      <c r="P41" s="1">
        <v>-0.001972910979981424</v>
      </c>
      <c r="Q41" s="1">
        <v>0.009495014949071345</v>
      </c>
      <c r="R41" s="1">
        <v>0.01282979330708733</v>
      </c>
      <c r="S41" s="1">
        <v>0.00813340996952916</v>
      </c>
      <c r="T41" s="1">
        <v>0.004621370698732141</v>
      </c>
      <c r="U41" s="1">
        <v>-0.0132667033827758</v>
      </c>
      <c r="V41" s="1">
        <v>0.02037395715191548</v>
      </c>
      <c r="W41" s="1">
        <v>0.02309148959181884</v>
      </c>
      <c r="X41" s="1">
        <v>0.00321394108869244</v>
      </c>
      <c r="Y41" s="1">
        <v>0.01321456061324655</v>
      </c>
      <c r="Z41" s="1">
        <v>0.006074251280267617</v>
      </c>
      <c r="AA41" s="1">
        <v>0.003007295712618818</v>
      </c>
      <c r="AB41" s="1">
        <v>0.0143350670865805</v>
      </c>
      <c r="AC41" s="1">
        <v>0.01003337319412156</v>
      </c>
      <c r="AD41" s="1">
        <v>-0.004550766627356762</v>
      </c>
      <c r="AE41" s="1">
        <v>0.0143173922041282</v>
      </c>
    </row>
    <row r="42" spans="1:31">
      <c r="A42" s="11">
        <v>43602</v>
      </c>
      <c r="B42" s="1">
        <v>-0.005681777936499488</v>
      </c>
      <c r="C42" s="1">
        <v>-5.869507218303482E-05</v>
      </c>
      <c r="D42" s="1">
        <v>-0.006425206446935783</v>
      </c>
      <c r="E42" s="1">
        <v>0.003419907227014019</v>
      </c>
      <c r="F42" s="1">
        <v>-0.03040834205154397</v>
      </c>
      <c r="G42" s="1">
        <v>-0.0246718103781528</v>
      </c>
      <c r="H42" s="1">
        <v>0.007509477795406116</v>
      </c>
      <c r="I42" s="1">
        <v>-0.002317907431624522</v>
      </c>
      <c r="J42" s="1">
        <v>-0.003394767894628337</v>
      </c>
      <c r="K42" s="1">
        <v>-0.04114754237595142</v>
      </c>
      <c r="L42" s="1">
        <v>-0.008586941489403532</v>
      </c>
      <c r="M42" s="1">
        <v>0.001039513124466707</v>
      </c>
      <c r="N42" s="1">
        <v>-0.004918694538150636</v>
      </c>
      <c r="O42" s="1">
        <v>-0.01148105127100385</v>
      </c>
      <c r="P42" s="1">
        <v>-0.01405659119064417</v>
      </c>
      <c r="Q42" s="1">
        <v>0.002894245517243377</v>
      </c>
      <c r="R42" s="1">
        <v>-0.00485135622284516</v>
      </c>
      <c r="S42" s="1">
        <v>-0.00766432879834944</v>
      </c>
      <c r="T42" s="1">
        <v>-0.003850130518439743</v>
      </c>
      <c r="U42" s="1">
        <v>-0.01583157329225249</v>
      </c>
      <c r="V42" s="1">
        <v>-0.005181419183503233</v>
      </c>
      <c r="W42" s="1">
        <v>-0.006669924849153186</v>
      </c>
      <c r="X42" s="1">
        <v>0.003440906754167194</v>
      </c>
      <c r="Y42" s="1">
        <v>-0.006104934172295629</v>
      </c>
      <c r="Z42" s="1">
        <v>0.0005426871750777718</v>
      </c>
      <c r="AA42" s="1">
        <v>0.01938449098046657</v>
      </c>
      <c r="AB42" s="1">
        <v>-0.004730919337121442</v>
      </c>
      <c r="AC42" s="1">
        <v>0.01237372767428457</v>
      </c>
      <c r="AD42" s="1">
        <v>0.004034009106062664</v>
      </c>
      <c r="AE42" s="1">
        <v>-0.004441906978643551</v>
      </c>
    </row>
    <row r="43" spans="1:31">
      <c r="A43" s="11">
        <v>43605</v>
      </c>
      <c r="B43" s="1">
        <v>-0.03126992913872328</v>
      </c>
      <c r="C43" s="1">
        <v>-0.008945891232239989</v>
      </c>
      <c r="D43" s="1">
        <v>0.006466756693735087</v>
      </c>
      <c r="E43" s="1">
        <v>-0.006281324134039146</v>
      </c>
      <c r="F43" s="1">
        <v>-0.002688041058528046</v>
      </c>
      <c r="G43" s="1">
        <v>0.00912200515306183</v>
      </c>
      <c r="H43" s="1">
        <v>-0.006033751338557991</v>
      </c>
      <c r="I43" s="1">
        <v>0.00265519155294669</v>
      </c>
      <c r="J43" s="1">
        <v>-0.008367827082520818</v>
      </c>
      <c r="K43" s="1">
        <v>-0.01417326051515577</v>
      </c>
      <c r="L43" s="1">
        <v>-0.0009621086951585589</v>
      </c>
      <c r="M43" s="1">
        <v>-0.008464038675051189</v>
      </c>
      <c r="N43" s="1">
        <v>-0.007825714352322599</v>
      </c>
      <c r="O43" s="1">
        <v>0.005956120569582168</v>
      </c>
      <c r="P43" s="1">
        <v>-0.02962778492326579</v>
      </c>
      <c r="Q43" s="1">
        <v>-0.001370773533795777</v>
      </c>
      <c r="R43" s="1">
        <v>0.00523626729097848</v>
      </c>
      <c r="S43" s="1">
        <v>-0.007113959131795022</v>
      </c>
      <c r="T43" s="1">
        <v>-0.001154576691491771</v>
      </c>
      <c r="U43" s="1">
        <v>-0.01679586497320507</v>
      </c>
      <c r="V43" s="1">
        <v>0.002032712226188504</v>
      </c>
      <c r="W43" s="1">
        <v>-0.01444542959715489</v>
      </c>
      <c r="X43" s="1">
        <v>-0.02033828989561037</v>
      </c>
      <c r="Y43" s="1">
        <v>-0.001116764124056258</v>
      </c>
      <c r="Z43" s="1">
        <v>0.004610395199525774</v>
      </c>
      <c r="AA43" s="1">
        <v>0.01909858863178204</v>
      </c>
      <c r="AB43" s="1">
        <v>-0.003778536843677127</v>
      </c>
      <c r="AC43" s="1">
        <v>0.01583737240179617</v>
      </c>
      <c r="AD43" s="1">
        <v>-0.0001915535927943246</v>
      </c>
      <c r="AE43" s="1">
        <v>0.006543672606323492</v>
      </c>
    </row>
    <row r="44" spans="1:31">
      <c r="A44" s="11">
        <v>43606</v>
      </c>
      <c r="B44" s="1">
        <v>0.0191710853807403</v>
      </c>
      <c r="C44" s="1">
        <v>0.007720128611310217</v>
      </c>
      <c r="D44" s="1">
        <v>0.005924605892804635</v>
      </c>
      <c r="E44" s="1">
        <v>0.01689391784961547</v>
      </c>
      <c r="F44" s="1">
        <v>0.02058317518913011</v>
      </c>
      <c r="G44" s="1">
        <v>-0.001282196138737812</v>
      </c>
      <c r="H44" s="1">
        <v>0.009105417471320765</v>
      </c>
      <c r="I44" s="1">
        <v>0.004137713460967918</v>
      </c>
      <c r="J44" s="1">
        <v>0.001344064782699883</v>
      </c>
      <c r="K44" s="1">
        <v>0.01098230186509253</v>
      </c>
      <c r="L44" s="1">
        <v>0.009480695467701361</v>
      </c>
      <c r="M44" s="1">
        <v>0.002618288455948914</v>
      </c>
      <c r="N44" s="1">
        <v>0.005811955720818274</v>
      </c>
      <c r="O44" s="1">
        <v>0.009843112483286065</v>
      </c>
      <c r="P44" s="1">
        <v>0.02066096973973708</v>
      </c>
      <c r="Q44" s="1">
        <v>-0.002167254757441617</v>
      </c>
      <c r="R44" s="1">
        <v>0.003412550549694027</v>
      </c>
      <c r="S44" s="1">
        <v>-0.005117819695395931</v>
      </c>
      <c r="T44" s="1">
        <v>0.004271473545252258</v>
      </c>
      <c r="U44" s="1">
        <v>0.006316060251187805</v>
      </c>
      <c r="V44" s="1">
        <v>0.007859916602338979</v>
      </c>
      <c r="W44" s="1">
        <v>0.005387561570059152</v>
      </c>
      <c r="X44" s="1">
        <v>0.009535368864561411</v>
      </c>
      <c r="Y44" s="1">
        <v>-0.008944255376693522</v>
      </c>
      <c r="Z44" s="1">
        <v>-0.004724464581559618</v>
      </c>
      <c r="AA44" s="1">
        <v>0.01605732915212887</v>
      </c>
      <c r="AB44" s="1">
        <v>0.002385765832642939</v>
      </c>
      <c r="AC44" s="1">
        <v>0.008303847029820677</v>
      </c>
      <c r="AD44" s="1">
        <v>0.009567451845780672</v>
      </c>
      <c r="AE44" s="1">
        <v>-0.003940036347854114</v>
      </c>
    </row>
    <row r="45" spans="1:31">
      <c r="A45" s="11">
        <v>43607</v>
      </c>
      <c r="B45" s="1">
        <v>-0.02047149124002945</v>
      </c>
      <c r="C45" s="1">
        <v>0.009488044361579462</v>
      </c>
      <c r="D45" s="1">
        <v>-0.004479531662630376</v>
      </c>
      <c r="E45" s="1">
        <v>-0.01664114298958042</v>
      </c>
      <c r="F45" s="1">
        <v>-0.01112458354669721</v>
      </c>
      <c r="G45" s="1">
        <v>0.01193991927671489</v>
      </c>
      <c r="H45" s="1">
        <v>-0.01468497114603828</v>
      </c>
      <c r="I45" s="1">
        <v>-0.006345676328704308</v>
      </c>
      <c r="J45" s="1">
        <v>-0.00178975772038914</v>
      </c>
      <c r="K45" s="1">
        <v>-0.008295232615031067</v>
      </c>
      <c r="L45" s="1">
        <v>-0.01803021812243033</v>
      </c>
      <c r="M45" s="1">
        <v>-0.01326684220564367</v>
      </c>
      <c r="N45" s="1">
        <v>-0.001709986518193651</v>
      </c>
      <c r="O45" s="1">
        <v>-0.0007328843764372595</v>
      </c>
      <c r="P45" s="1">
        <v>-0.01034629937116538</v>
      </c>
      <c r="Q45" s="1">
        <v>0.00463364000103228</v>
      </c>
      <c r="R45" s="1">
        <v>-0.008144619089831884</v>
      </c>
      <c r="S45" s="1">
        <v>0.02160518769660036</v>
      </c>
      <c r="T45" s="1">
        <v>0.0006007171003443723</v>
      </c>
      <c r="U45" s="1">
        <v>0.01458451070802713</v>
      </c>
      <c r="V45" s="1">
        <v>0.01861611168812005</v>
      </c>
      <c r="W45" s="1">
        <v>0.006067562819843442</v>
      </c>
      <c r="X45" s="1">
        <v>-0.005260553004997726</v>
      </c>
      <c r="Y45" s="1">
        <v>0.003290338428485917</v>
      </c>
      <c r="Z45" s="1">
        <v>0.003322790055791947</v>
      </c>
      <c r="AA45" s="1">
        <v>-0.002400461838198642</v>
      </c>
      <c r="AB45" s="1">
        <v>0.002319054741346971</v>
      </c>
      <c r="AC45" s="1">
        <v>-0.004201740125073572</v>
      </c>
      <c r="AD45" s="1">
        <v>0.003411740828335397</v>
      </c>
      <c r="AE45" s="1">
        <v>0.01097694159301055</v>
      </c>
    </row>
    <row r="46" spans="1:31">
      <c r="A46" s="11">
        <v>43608</v>
      </c>
      <c r="B46" s="1">
        <v>-0.01706974757857671</v>
      </c>
      <c r="C46" s="1">
        <v>0.004728544847712124</v>
      </c>
      <c r="D46" s="1">
        <v>-0.01316553743751192</v>
      </c>
      <c r="E46" s="1">
        <v>-0.006321207827971853</v>
      </c>
      <c r="F46" s="1">
        <v>-0.01052115710534307</v>
      </c>
      <c r="G46" s="1">
        <v>-0.02493017439100109</v>
      </c>
      <c r="H46" s="1">
        <v>-0.02693503491288929</v>
      </c>
      <c r="I46" s="1">
        <v>-0.02239369985755302</v>
      </c>
      <c r="J46" s="1">
        <v>-0.008367562557667352</v>
      </c>
      <c r="K46" s="1">
        <v>-0.0298748283757464</v>
      </c>
      <c r="L46" s="1">
        <v>-0.01815685900964426</v>
      </c>
      <c r="M46" s="1">
        <v>0.01635698021418763</v>
      </c>
      <c r="N46" s="1">
        <v>-0.01216659356267102</v>
      </c>
      <c r="O46" s="1">
        <v>-0.02904284733668105</v>
      </c>
      <c r="P46" s="1">
        <v>0.01204535291295605</v>
      </c>
      <c r="Q46" s="1">
        <v>0.007422735669415204</v>
      </c>
      <c r="R46" s="1">
        <v>-0.01967150969179399</v>
      </c>
      <c r="S46" s="1">
        <v>0.004028251065234301</v>
      </c>
      <c r="T46" s="1">
        <v>-0.004951181823991013</v>
      </c>
      <c r="U46" s="1">
        <v>-0.01443845832529878</v>
      </c>
      <c r="V46" s="1">
        <v>0.0004941338994630673</v>
      </c>
      <c r="W46" s="1">
        <v>-0.01167070234951229</v>
      </c>
      <c r="X46" s="1">
        <v>-0.006730897395829549</v>
      </c>
      <c r="Y46" s="1">
        <v>0.0003748784238231107</v>
      </c>
      <c r="Z46" s="1">
        <v>-0.006893738353809464</v>
      </c>
      <c r="AA46" s="1">
        <v>-0.0113901756662077</v>
      </c>
      <c r="AB46" s="1">
        <v>-0.01662206502970831</v>
      </c>
      <c r="AC46" s="1">
        <v>-0.006413530750264629</v>
      </c>
      <c r="AD46" s="1">
        <v>-0.0251226712984064</v>
      </c>
      <c r="AE46" s="1">
        <v>-0.003619225965771244</v>
      </c>
    </row>
    <row r="47" spans="1:31">
      <c r="A47" s="11">
        <v>43609</v>
      </c>
      <c r="B47" s="1">
        <v>-0.003840755895894943</v>
      </c>
      <c r="C47" s="1">
        <v>-0.004822577553269203</v>
      </c>
      <c r="D47" s="1">
        <v>0.009119506033665736</v>
      </c>
      <c r="E47" s="1">
        <v>0.01240907161084293</v>
      </c>
      <c r="F47" s="1">
        <v>0.005234689588375918</v>
      </c>
      <c r="G47" s="1">
        <v>0.005204526433063794</v>
      </c>
      <c r="H47" s="1">
        <v>0.003321797835422524</v>
      </c>
      <c r="I47" s="1">
        <v>0.007126425673946279</v>
      </c>
      <c r="J47" s="1">
        <v>0.0004518494641925219</v>
      </c>
      <c r="K47" s="1">
        <v>0.01005953883560573</v>
      </c>
      <c r="L47" s="1">
        <v>0.005365561962685117</v>
      </c>
      <c r="M47" s="1">
        <v>0.008280964309104188</v>
      </c>
      <c r="N47" s="1">
        <v>0.001441617007380547</v>
      </c>
      <c r="O47" s="1">
        <v>-0.0008309239557413584</v>
      </c>
      <c r="P47" s="1">
        <v>0.000898312754638031</v>
      </c>
      <c r="Q47" s="1">
        <v>7.219230305532953E-05</v>
      </c>
      <c r="R47" s="1">
        <v>0.009849104596937996</v>
      </c>
      <c r="S47" s="1">
        <v>-0.004814473090397176</v>
      </c>
      <c r="T47" s="1">
        <v>-0.006031024827515052</v>
      </c>
      <c r="U47" s="1">
        <v>0.00132641947378298</v>
      </c>
      <c r="V47" s="1">
        <v>0.001851479792906341</v>
      </c>
      <c r="W47" s="1">
        <v>0.0004757147881613299</v>
      </c>
      <c r="X47" s="1">
        <v>-0.005808245862633399</v>
      </c>
      <c r="Y47" s="1">
        <v>-0.000655617300868494</v>
      </c>
      <c r="Z47" s="1">
        <v>0.006805345113715333</v>
      </c>
      <c r="AA47" s="1">
        <v>0.004584349604903837</v>
      </c>
      <c r="AB47" s="1">
        <v>0.006996568218059274</v>
      </c>
      <c r="AC47" s="1">
        <v>0.007644025182379499</v>
      </c>
      <c r="AD47" s="1">
        <v>0.003100177029020879</v>
      </c>
      <c r="AE47" s="1">
        <v>0.007952071997891608</v>
      </c>
    </row>
    <row r="48" spans="1:31">
      <c r="A48" s="11">
        <v>43613</v>
      </c>
      <c r="B48" s="1">
        <v>-0.00413461059029252</v>
      </c>
      <c r="C48" s="1">
        <v>-0.01418719410777325</v>
      </c>
      <c r="D48" s="1">
        <v>-0.01121275157752166</v>
      </c>
      <c r="E48" s="1">
        <v>-5.629372612991901E-05</v>
      </c>
      <c r="F48" s="1">
        <v>-0.01065902316106238</v>
      </c>
      <c r="G48" s="1">
        <v>0.004401061152974339</v>
      </c>
      <c r="H48" s="1">
        <v>-0.00809267113101575</v>
      </c>
      <c r="I48" s="1">
        <v>-0.003369444844456337</v>
      </c>
      <c r="J48" s="1">
        <v>-0.001280146573642171</v>
      </c>
      <c r="K48" s="1">
        <v>-0.01300808986813662</v>
      </c>
      <c r="L48" s="1">
        <v>-0.01844585418532751</v>
      </c>
      <c r="M48" s="1">
        <v>-0.01053743196522094</v>
      </c>
      <c r="N48" s="1">
        <v>-0.008519268032075922</v>
      </c>
      <c r="O48" s="1">
        <v>-0.01375868153905413</v>
      </c>
      <c r="P48" s="1">
        <v>-0.02243672831401289</v>
      </c>
      <c r="Q48" s="1">
        <v>-0.01281967329295486</v>
      </c>
      <c r="R48" s="1">
        <v>-0.01084691558785111</v>
      </c>
      <c r="S48" s="1">
        <v>-0.01028031363040671</v>
      </c>
      <c r="T48" s="1">
        <v>-0.005562046655746222</v>
      </c>
      <c r="U48" s="1">
        <v>-0.01649708403104866</v>
      </c>
      <c r="V48" s="1">
        <v>-0.0112109871530649</v>
      </c>
      <c r="W48" s="1">
        <v>-0.0006338807744965536</v>
      </c>
      <c r="X48" s="1">
        <v>-0.01168454921314588</v>
      </c>
      <c r="Y48" s="1">
        <v>-0.02090184259275385</v>
      </c>
      <c r="Z48" s="1">
        <v>-0.01122061648528372</v>
      </c>
      <c r="AA48" s="1">
        <v>-0.02249328914150972</v>
      </c>
      <c r="AB48" s="1">
        <v>0.006579012901910763</v>
      </c>
      <c r="AC48" s="1">
        <v>-0.009946261667832967</v>
      </c>
      <c r="AD48" s="1">
        <v>-0.0009657586491874648</v>
      </c>
      <c r="AE48" s="1">
        <v>-0.002434959747000587</v>
      </c>
    </row>
    <row r="49" spans="1:31">
      <c r="A49" s="11">
        <v>43614</v>
      </c>
      <c r="B49" s="1">
        <v>-0.004769018010766235</v>
      </c>
      <c r="C49" s="1">
        <v>0.001954282536770657</v>
      </c>
      <c r="D49" s="1">
        <v>-0.009816201992437601</v>
      </c>
      <c r="E49" s="1">
        <v>-0.01713272995552551</v>
      </c>
      <c r="F49" s="1">
        <v>-0.0009045219967485085</v>
      </c>
      <c r="G49" s="1">
        <v>-0.01482056199223403</v>
      </c>
      <c r="H49" s="1">
        <v>-0.01390683404391724</v>
      </c>
      <c r="I49" s="1">
        <v>-0.01301676164644661</v>
      </c>
      <c r="J49" s="1">
        <v>-0.007917128004167551</v>
      </c>
      <c r="K49" s="1">
        <v>0.003088918453044487</v>
      </c>
      <c r="L49" s="1">
        <v>-0.002863032085656414</v>
      </c>
      <c r="M49" s="1">
        <v>-0.008144217799099573</v>
      </c>
      <c r="N49" s="1">
        <v>-0.005385291245825763</v>
      </c>
      <c r="O49" s="1">
        <v>-0.005902300184647435</v>
      </c>
      <c r="P49" s="1">
        <v>0.01514817218173836</v>
      </c>
      <c r="Q49" s="1">
        <v>-0.04187652323810676</v>
      </c>
      <c r="R49" s="1">
        <v>-0.002764352388768376</v>
      </c>
      <c r="S49" s="1">
        <v>-0.009979689459144736</v>
      </c>
      <c r="T49" s="1">
        <v>-0.003304977900469241</v>
      </c>
      <c r="U49" s="1">
        <v>-0.01193762930728093</v>
      </c>
      <c r="V49" s="1">
        <v>-0.01121384682195037</v>
      </c>
      <c r="W49" s="1">
        <v>-0.009670299695360596</v>
      </c>
      <c r="X49" s="1">
        <v>-0.02869447478090048</v>
      </c>
      <c r="Y49" s="1">
        <v>-0.002584681248083753</v>
      </c>
      <c r="Z49" s="1">
        <v>-0.008271849517619945</v>
      </c>
      <c r="AA49" s="1">
        <v>0.00140445919116261</v>
      </c>
      <c r="AB49" s="1">
        <v>-0.005986309476176066</v>
      </c>
      <c r="AC49" s="1">
        <v>-0.009364769690491381</v>
      </c>
      <c r="AD49" s="1">
        <v>-0.01140764092040192</v>
      </c>
      <c r="AE49" s="1">
        <v>-0.0029290996156357</v>
      </c>
    </row>
    <row r="50" spans="1:31">
      <c r="A50" s="11">
        <v>43615</v>
      </c>
      <c r="B50" s="1">
        <v>0.005186566805213344</v>
      </c>
      <c r="C50" s="1">
        <v>-0.0008275085353565137</v>
      </c>
      <c r="D50" s="1">
        <v>-0.002307424919656964</v>
      </c>
      <c r="E50" s="1">
        <v>0.00306772566953617</v>
      </c>
      <c r="F50" s="1">
        <v>0.002963312040488386</v>
      </c>
      <c r="G50" s="1">
        <v>0.01811762890652791</v>
      </c>
      <c r="H50" s="1">
        <v>0.007333350109384629</v>
      </c>
      <c r="I50" s="1">
        <v>-0.01190363147714069</v>
      </c>
      <c r="J50" s="1">
        <v>0.004788068087837827</v>
      </c>
      <c r="K50" s="1">
        <v>0.00958143336998929</v>
      </c>
      <c r="L50" s="1">
        <v>-0.003616200746867748</v>
      </c>
      <c r="M50" s="1">
        <v>0.005737229750092165</v>
      </c>
      <c r="N50" s="1">
        <v>0.006570313305367614</v>
      </c>
      <c r="O50" s="1">
        <v>-0.0009252881964687543</v>
      </c>
      <c r="P50" s="1">
        <v>0.01130431801933263</v>
      </c>
      <c r="Q50" s="1">
        <v>0.005939461212256525</v>
      </c>
      <c r="R50" s="1">
        <v>-0.01071906514659393</v>
      </c>
      <c r="S50" s="1">
        <v>0.01316615781146568</v>
      </c>
      <c r="T50" s="1">
        <v>0.01642668461690966</v>
      </c>
      <c r="U50" s="1">
        <v>-0.005080608853917479</v>
      </c>
      <c r="V50" s="1">
        <v>0.004032413936193802</v>
      </c>
      <c r="W50" s="1">
        <v>0.006323167748388814</v>
      </c>
      <c r="X50" s="1">
        <v>0.004944615173366751</v>
      </c>
      <c r="Y50" s="1">
        <v>0.0109414490553843</v>
      </c>
      <c r="Z50" s="1">
        <v>0.004549416108952098</v>
      </c>
      <c r="AA50" s="1">
        <v>0.004538047570355586</v>
      </c>
      <c r="AB50" s="1">
        <v>0.0001843697173791181</v>
      </c>
      <c r="AC50" s="1">
        <v>-0.02320381738241828</v>
      </c>
      <c r="AD50" s="1">
        <v>-0.01134353735278404</v>
      </c>
      <c r="AE50" s="1">
        <v>0.0006854197056747058</v>
      </c>
    </row>
    <row r="51" spans="1:31">
      <c r="A51" s="11">
        <v>43616</v>
      </c>
      <c r="B51" s="1">
        <v>-0.018115556454669</v>
      </c>
      <c r="C51" s="1">
        <v>-0.01384279672469091</v>
      </c>
      <c r="D51" s="1">
        <v>-0.01738923622593658</v>
      </c>
      <c r="E51" s="1">
        <v>-0.0236087814013497</v>
      </c>
      <c r="F51" s="1">
        <v>-0.01666120873881338</v>
      </c>
      <c r="G51" s="1">
        <v>-0.02730309585001334</v>
      </c>
      <c r="H51" s="1">
        <v>-0.02874726211875278</v>
      </c>
      <c r="I51" s="1">
        <v>-0.01326054630378048</v>
      </c>
      <c r="J51" s="1">
        <v>-0.001210269025781918</v>
      </c>
      <c r="K51" s="1">
        <v>-0.03527978933693288</v>
      </c>
      <c r="L51" s="1">
        <v>-0.02604469413264066</v>
      </c>
      <c r="M51" s="1">
        <v>-0.006437050805387812</v>
      </c>
      <c r="N51" s="1">
        <v>-0.006890208565467959</v>
      </c>
      <c r="O51" s="1">
        <v>-0.0199119399418981</v>
      </c>
      <c r="P51" s="1">
        <v>-0.01542568001065259</v>
      </c>
      <c r="Q51" s="1">
        <v>-0.007266905659066958</v>
      </c>
      <c r="R51" s="1">
        <v>-0.01027449975252914</v>
      </c>
      <c r="S51" s="1">
        <v>-0.002436649868222895</v>
      </c>
      <c r="T51" s="1">
        <v>0.0009594895216682442</v>
      </c>
      <c r="U51" s="1">
        <v>-0.005168622799423983</v>
      </c>
      <c r="V51" s="1">
        <v>-0.005898611014609312</v>
      </c>
      <c r="W51" s="1">
        <v>-0.01630481472177425</v>
      </c>
      <c r="X51" s="1">
        <v>-0.02403847922800495</v>
      </c>
      <c r="Y51" s="1">
        <v>-0.02297533078667968</v>
      </c>
      <c r="Z51" s="1">
        <v>-0.001097773361260823</v>
      </c>
      <c r="AA51" s="1">
        <v>-0.006981428883836904</v>
      </c>
      <c r="AB51" s="1">
        <v>-0.008785808483980251</v>
      </c>
      <c r="AC51" s="1">
        <v>-0.04363895142415586</v>
      </c>
      <c r="AD51" s="1">
        <v>-0.02393687587204507</v>
      </c>
      <c r="AE51" s="1">
        <v>-0.007339112508982337</v>
      </c>
    </row>
    <row r="52" spans="1:31">
      <c r="A52" s="11">
        <v>43619</v>
      </c>
      <c r="B52" s="1">
        <v>-0.01011027948761467</v>
      </c>
      <c r="C52" s="1">
        <v>0.0339530551273195</v>
      </c>
      <c r="D52" s="1">
        <v>-0.0007845170449602978</v>
      </c>
      <c r="E52" s="1">
        <v>-0.00796216217543666</v>
      </c>
      <c r="F52" s="1">
        <v>0.007011073402322099</v>
      </c>
      <c r="G52" s="1">
        <v>-0.04167490526369255</v>
      </c>
      <c r="H52" s="1">
        <v>-0.004804918621629684</v>
      </c>
      <c r="I52" s="1">
        <v>0.01879652467752213</v>
      </c>
      <c r="J52" s="1">
        <v>0.003256795176452609</v>
      </c>
      <c r="K52" s="1">
        <v>0.02566333053628767</v>
      </c>
      <c r="L52" s="1">
        <v>0.003835796995773411</v>
      </c>
      <c r="M52" s="1">
        <v>-0.001474939253219287</v>
      </c>
      <c r="N52" s="1">
        <v>0.01314602182515689</v>
      </c>
      <c r="O52" s="1">
        <v>0.01007953650507165</v>
      </c>
      <c r="P52" s="1">
        <v>-0.01316998677165981</v>
      </c>
      <c r="Q52" s="1">
        <v>0.00221139114855462</v>
      </c>
      <c r="R52" s="1">
        <v>0.00471872397485229</v>
      </c>
      <c r="S52" s="1">
        <v>0.01730096763470557</v>
      </c>
      <c r="T52" s="1">
        <v>0.002572286743328434</v>
      </c>
      <c r="U52" s="1">
        <v>0.001815157724792238</v>
      </c>
      <c r="V52" s="1">
        <v>0.0132560597638276</v>
      </c>
      <c r="W52" s="1">
        <v>-0.03104784395121651</v>
      </c>
      <c r="X52" s="1">
        <v>0.01063011822677162</v>
      </c>
      <c r="Y52" s="1">
        <v>0.008648347520076038</v>
      </c>
      <c r="Z52" s="1">
        <v>0.008380845168171946</v>
      </c>
      <c r="AA52" s="1">
        <v>-0.02167076951737168</v>
      </c>
      <c r="AB52" s="1">
        <v>-0.01692188406734685</v>
      </c>
      <c r="AC52" s="1">
        <v>0.03735062975969372</v>
      </c>
      <c r="AD52" s="1">
        <v>0.0115524928349291</v>
      </c>
      <c r="AE52" s="1">
        <v>0.005126149392385093</v>
      </c>
    </row>
    <row r="53" spans="1:31">
      <c r="A53" s="11">
        <v>43620</v>
      </c>
      <c r="B53" s="1">
        <v>0.0365839182526444</v>
      </c>
      <c r="C53" s="1">
        <v>0.01375043191108638</v>
      </c>
      <c r="D53" s="1">
        <v>0.01945553015212265</v>
      </c>
      <c r="E53" s="1">
        <v>0.01690810116585184</v>
      </c>
      <c r="F53" s="1">
        <v>0.01185252917382162</v>
      </c>
      <c r="G53" s="1">
        <v>0.03935211037141206</v>
      </c>
      <c r="H53" s="1">
        <v>0.02800311303729019</v>
      </c>
      <c r="I53" s="1">
        <v>0.01129426480713169</v>
      </c>
      <c r="J53" s="1">
        <v>0.01773984675057649</v>
      </c>
      <c r="K53" s="1">
        <v>0.04107585077676879</v>
      </c>
      <c r="L53" s="1">
        <v>0.03651941385005797</v>
      </c>
      <c r="M53" s="1">
        <v>0.0299623694117912</v>
      </c>
      <c r="N53" s="1">
        <v>0.01009185068841045</v>
      </c>
      <c r="O53" s="1">
        <v>0.03445860727988204</v>
      </c>
      <c r="P53" s="1">
        <v>0.03060294272961239</v>
      </c>
      <c r="Q53" s="1">
        <v>0.01742237499974708</v>
      </c>
      <c r="R53" s="1">
        <v>0.0308097071714768</v>
      </c>
      <c r="S53" s="1">
        <v>0.0004001484465598892</v>
      </c>
      <c r="T53" s="1">
        <v>0.0042760071339909</v>
      </c>
      <c r="U53" s="1">
        <v>0.02655599270929287</v>
      </c>
      <c r="V53" s="1">
        <v>0.01021671374669642</v>
      </c>
      <c r="W53" s="1">
        <v>0.02770358705454035</v>
      </c>
      <c r="X53" s="1">
        <v>0.04694734575212656</v>
      </c>
      <c r="Y53" s="1">
        <v>0.008477898555857122</v>
      </c>
      <c r="Z53" s="1">
        <v>0.005177586859977934</v>
      </c>
      <c r="AA53" s="1">
        <v>0.01775444823497385</v>
      </c>
      <c r="AB53" s="1">
        <v>0.02351846202411911</v>
      </c>
      <c r="AC53" s="1">
        <v>-0.002838091644692953</v>
      </c>
      <c r="AD53" s="1">
        <v>0.03185747139372919</v>
      </c>
      <c r="AE53" s="1">
        <v>0.005884628379978496</v>
      </c>
    </row>
    <row r="54" spans="1:31">
      <c r="A54" s="11">
        <v>43621</v>
      </c>
      <c r="B54" s="1">
        <v>0.01614315041202352</v>
      </c>
      <c r="C54" s="1">
        <v>-0.001030309966476017</v>
      </c>
      <c r="D54" s="1">
        <v>0.01086851297096669</v>
      </c>
      <c r="E54" s="1">
        <v>0.01198417473321833</v>
      </c>
      <c r="F54" s="1">
        <v>0.008519005755186271</v>
      </c>
      <c r="G54" s="1">
        <v>0.05059349516830292</v>
      </c>
      <c r="H54" s="1">
        <v>0.02855527137722103</v>
      </c>
      <c r="I54" s="1">
        <v>0.002983589499112371</v>
      </c>
      <c r="J54" s="1">
        <v>0.008307359231480405</v>
      </c>
      <c r="K54" s="1">
        <v>0.008211338688217884</v>
      </c>
      <c r="L54" s="1">
        <v>-0.007583516148131686</v>
      </c>
      <c r="M54" s="1">
        <v>0.01444142875434262</v>
      </c>
      <c r="N54" s="1">
        <v>0.007493291307210326</v>
      </c>
      <c r="O54" s="1">
        <v>-0.009043681667205594</v>
      </c>
      <c r="P54" s="1">
        <v>-0.005358403069043893</v>
      </c>
      <c r="Q54" s="1">
        <v>0.004860432615605426</v>
      </c>
      <c r="R54" s="1">
        <v>0.003553760243986126</v>
      </c>
      <c r="S54" s="1">
        <v>0.01560022811252892</v>
      </c>
      <c r="T54" s="1">
        <v>0.002504564431640599</v>
      </c>
      <c r="U54" s="1">
        <v>-0.002678143112412545</v>
      </c>
      <c r="V54" s="1">
        <v>0.007523212686818548</v>
      </c>
      <c r="W54" s="1">
        <v>0.02167908997717904</v>
      </c>
      <c r="X54" s="1">
        <v>0.01347686727597908</v>
      </c>
      <c r="Y54" s="1">
        <v>0.01958339968746614</v>
      </c>
      <c r="Z54" s="1">
        <v>0.0155878744802076</v>
      </c>
      <c r="AA54" s="1">
        <v>0.008348438019735172</v>
      </c>
      <c r="AB54" s="1">
        <v>0.01885031810643523</v>
      </c>
      <c r="AC54" s="1">
        <v>0.01440780609825554</v>
      </c>
      <c r="AD54" s="1">
        <v>-0.01359226530213575</v>
      </c>
      <c r="AE54" s="1">
        <v>0.01813568934078447</v>
      </c>
    </row>
    <row r="55" spans="1:31">
      <c r="A55" s="11">
        <v>43622</v>
      </c>
      <c r="B55" s="1">
        <v>0.01468195403292527</v>
      </c>
      <c r="C55" s="1">
        <v>-0.0005728244574400021</v>
      </c>
      <c r="D55" s="1">
        <v>0.01109072491969054</v>
      </c>
      <c r="E55" s="1">
        <v>0.005419492604348264</v>
      </c>
      <c r="F55" s="1">
        <v>0.00219299780309945</v>
      </c>
      <c r="G55" s="1">
        <v>0.005491006714098301</v>
      </c>
      <c r="H55" s="1">
        <v>0.006392707471104986</v>
      </c>
      <c r="I55" s="1">
        <v>0.0257544078762153</v>
      </c>
      <c r="J55" s="1">
        <v>0.009342376287593268</v>
      </c>
      <c r="K55" s="1">
        <v>0.01430283779571817</v>
      </c>
      <c r="L55" s="1">
        <v>0.007270110413871267</v>
      </c>
      <c r="M55" s="1">
        <v>0.002440446930420892</v>
      </c>
      <c r="N55" s="1">
        <v>0.005017455447734687</v>
      </c>
      <c r="O55" s="1">
        <v>0.005551882478897152</v>
      </c>
      <c r="P55" s="1">
        <v>0.01234569517167938</v>
      </c>
      <c r="Q55" s="1">
        <v>0.0171156706609974</v>
      </c>
      <c r="R55" s="1">
        <v>0.00217932022105316</v>
      </c>
      <c r="S55" s="1">
        <v>0.01220942563334981</v>
      </c>
      <c r="T55" s="1">
        <v>0.01459057484089077</v>
      </c>
      <c r="U55" s="1">
        <v>0.005309734328282634</v>
      </c>
      <c r="V55" s="1">
        <v>-0.003060235766580766</v>
      </c>
      <c r="W55" s="1">
        <v>0.01581500769340338</v>
      </c>
      <c r="X55" s="1">
        <v>-0.003263933957360798</v>
      </c>
      <c r="Y55" s="1">
        <v>0.006090139639390424</v>
      </c>
      <c r="Z55" s="1">
        <v>-0.005672177409632995</v>
      </c>
      <c r="AA55" s="1">
        <v>-0.003912993432355072</v>
      </c>
      <c r="AB55" s="1">
        <v>0.009250873114844183</v>
      </c>
      <c r="AC55" s="1">
        <v>0.008942659114191231</v>
      </c>
      <c r="AD55" s="1">
        <v>0.003543203140879525</v>
      </c>
      <c r="AE55" s="1">
        <v>0.006607947682789828</v>
      </c>
    </row>
    <row r="56" spans="1:31">
      <c r="A56" s="11">
        <v>43623</v>
      </c>
      <c r="B56" s="1">
        <v>0.02661707835161709</v>
      </c>
      <c r="C56" s="1">
        <v>0.006075996881586887</v>
      </c>
      <c r="D56" s="1">
        <v>0.01406660369241575</v>
      </c>
      <c r="E56" s="1">
        <v>0.008726795123635389</v>
      </c>
      <c r="F56" s="1">
        <v>0.008671687282111762</v>
      </c>
      <c r="G56" s="1">
        <v>0.01230309926498063</v>
      </c>
      <c r="H56" s="1">
        <v>0.01506349770917303</v>
      </c>
      <c r="I56" s="1">
        <v>0.006629251753100585</v>
      </c>
      <c r="J56" s="1">
        <v>0.006048993277182779</v>
      </c>
      <c r="K56" s="1">
        <v>0.004700295138933441</v>
      </c>
      <c r="L56" s="1">
        <v>0</v>
      </c>
      <c r="M56" s="1">
        <v>0.0006590862706297163</v>
      </c>
      <c r="N56" s="1">
        <v>0.01174652306190072</v>
      </c>
      <c r="O56" s="1">
        <v>0.008243765229694722</v>
      </c>
      <c r="P56" s="1">
        <v>0.02062115972620626</v>
      </c>
      <c r="Q56" s="1">
        <v>0.01368168498972566</v>
      </c>
      <c r="R56" s="1">
        <v>-0.0109629954601399</v>
      </c>
      <c r="S56" s="1">
        <v>0.001750921738185918</v>
      </c>
      <c r="T56" s="1">
        <v>0.01196740047500389</v>
      </c>
      <c r="U56" s="1">
        <v>0.01147403762589372</v>
      </c>
      <c r="V56" s="1">
        <v>0.01252462891483197</v>
      </c>
      <c r="W56" s="1">
        <v>0.02800802560936644</v>
      </c>
      <c r="X56" s="1">
        <v>0.01164345037446046</v>
      </c>
      <c r="Y56" s="1">
        <v>0.01294470622175203</v>
      </c>
      <c r="Z56" s="1">
        <v>0.009110326412116176</v>
      </c>
      <c r="AA56" s="1">
        <v>0.02046969007102706</v>
      </c>
      <c r="AB56" s="1">
        <v>0.0187514616843194</v>
      </c>
      <c r="AC56" s="1">
        <v>-0.005213807873095</v>
      </c>
      <c r="AD56" s="1">
        <v>0.01941945208035523</v>
      </c>
      <c r="AE56" s="1">
        <v>0.00903819073227452</v>
      </c>
    </row>
    <row r="57" spans="1:31">
      <c r="A57" s="11">
        <v>43626</v>
      </c>
      <c r="B57" s="1">
        <v>0.01277927073453466</v>
      </c>
      <c r="C57" s="1">
        <v>0.0003989274305085111</v>
      </c>
      <c r="D57" s="1">
        <v>0.01279838313177528</v>
      </c>
      <c r="E57" s="1">
        <v>0.0002826871016587962</v>
      </c>
      <c r="F57" s="1">
        <v>0.01028438471489568</v>
      </c>
      <c r="G57" s="1">
        <v>-0.05258269214156774</v>
      </c>
      <c r="H57" s="1">
        <v>0.00876096964622497</v>
      </c>
      <c r="I57" s="1">
        <v>0.006667565247202356</v>
      </c>
      <c r="J57" s="1">
        <v>-0.007026904129673994</v>
      </c>
      <c r="K57" s="1">
        <v>0.006237917398364212</v>
      </c>
      <c r="L57" s="1">
        <v>0.02270698442585339</v>
      </c>
      <c r="M57" s="1">
        <v>0.003801404407507869</v>
      </c>
      <c r="N57" s="1">
        <v>-0.005688736111443493</v>
      </c>
      <c r="O57" s="1">
        <v>0.01072683224374904</v>
      </c>
      <c r="P57" s="1">
        <v>0.01672791140219831</v>
      </c>
      <c r="Q57" s="1">
        <v>0.003392221620826863</v>
      </c>
      <c r="R57" s="1">
        <v>0.01080963112162703</v>
      </c>
      <c r="S57" s="1">
        <v>-0.00213627500743363</v>
      </c>
      <c r="T57" s="1">
        <v>-0.0203425655200381</v>
      </c>
      <c r="U57" s="1">
        <v>0.01008327539469889</v>
      </c>
      <c r="V57" s="1">
        <v>0.0002427409817060688</v>
      </c>
      <c r="W57" s="1">
        <v>0.009132373548937478</v>
      </c>
      <c r="X57" s="1">
        <v>-0.009950812752894223</v>
      </c>
      <c r="Y57" s="1">
        <v>-0.0004596334096984567</v>
      </c>
      <c r="Z57" s="1">
        <v>-0.001404357841091608</v>
      </c>
      <c r="AA57" s="1">
        <v>0.005551682745041697</v>
      </c>
      <c r="AB57" s="1">
        <v>0.004528179722318226</v>
      </c>
      <c r="AC57" s="1">
        <v>-0.01904265902772262</v>
      </c>
      <c r="AD57" s="1">
        <v>0.006157487627929559</v>
      </c>
      <c r="AE57" s="1">
        <v>0.01376567711292731</v>
      </c>
    </row>
    <row r="58" spans="1:31">
      <c r="A58" s="11">
        <v>43627</v>
      </c>
      <c r="B58" s="1">
        <v>0.0115796622360731</v>
      </c>
      <c r="C58" s="1">
        <v>-0.00546762091837405</v>
      </c>
      <c r="D58" s="1">
        <v>0.004647118017559349</v>
      </c>
      <c r="E58" s="1">
        <v>-0.01263424611013308</v>
      </c>
      <c r="F58" s="1">
        <v>0.01224753457115235</v>
      </c>
      <c r="G58" s="1">
        <v>-0.01727861447512768</v>
      </c>
      <c r="H58" s="1">
        <v>0.01222967804223707</v>
      </c>
      <c r="I58" s="1">
        <v>-0.009158590558412172</v>
      </c>
      <c r="J58" s="1">
        <v>-0.01451812495084259</v>
      </c>
      <c r="K58" s="1">
        <v>0.008136259642104182</v>
      </c>
      <c r="L58" s="1">
        <v>0.003142382077417238</v>
      </c>
      <c r="M58" s="1">
        <v>-0.0002019394493989468</v>
      </c>
      <c r="N58" s="1">
        <v>0.002159963632479167</v>
      </c>
      <c r="O58" s="1">
        <v>0.008980263816496414</v>
      </c>
      <c r="P58" s="1">
        <v>0.00106851498577587</v>
      </c>
      <c r="Q58" s="1">
        <v>0.005467015953389387</v>
      </c>
      <c r="R58" s="1">
        <v>0.003081424457032078</v>
      </c>
      <c r="S58" s="1">
        <v>-0.0009730301130003172</v>
      </c>
      <c r="T58" s="1">
        <v>0.00973650854738084</v>
      </c>
      <c r="U58" s="1">
        <v>0.0036842176497065</v>
      </c>
      <c r="V58" s="1">
        <v>0.006062063717164889</v>
      </c>
      <c r="W58" s="1">
        <v>-0.003770531874276561</v>
      </c>
      <c r="X58" s="1">
        <v>0.008234487878701291</v>
      </c>
      <c r="Y58" s="1">
        <v>0.006070452443335705</v>
      </c>
      <c r="Z58" s="1">
        <v>-0.0008706658352956032</v>
      </c>
      <c r="AA58" s="1">
        <v>-0.009148037987613211</v>
      </c>
      <c r="AB58" s="1">
        <v>-0.002985663162844099</v>
      </c>
      <c r="AC58" s="1">
        <v>0.0121104943958672</v>
      </c>
      <c r="AD58" s="1">
        <v>0.01128320600125843</v>
      </c>
      <c r="AE58" s="1">
        <v>0.003906348840597262</v>
      </c>
    </row>
    <row r="59" spans="1:31">
      <c r="A59" s="11">
        <v>43628</v>
      </c>
      <c r="B59" s="1">
        <v>-0.003182765987181035</v>
      </c>
      <c r="C59" s="1">
        <v>0.00561229528050089</v>
      </c>
      <c r="D59" s="1">
        <v>-0.009738008810992738</v>
      </c>
      <c r="E59" s="1">
        <v>-0.006584028323489366</v>
      </c>
      <c r="F59" s="1">
        <v>-0.001414236486741549</v>
      </c>
      <c r="G59" s="1">
        <v>0.007525840351292556</v>
      </c>
      <c r="H59" s="1">
        <v>-0.02188765272616733</v>
      </c>
      <c r="I59" s="1">
        <v>-0.008087500287338956</v>
      </c>
      <c r="J59" s="1">
        <v>0.004737974689333679</v>
      </c>
      <c r="K59" s="1">
        <v>0.008647339583832681</v>
      </c>
      <c r="L59" s="1">
        <v>-0.02316037723925779</v>
      </c>
      <c r="M59" s="1">
        <v>0.004696642882406676</v>
      </c>
      <c r="N59" s="1">
        <v>0.007282221511812015</v>
      </c>
      <c r="O59" s="1">
        <v>-0.007944068926225012</v>
      </c>
      <c r="P59" s="1">
        <v>-0.01131278259619506</v>
      </c>
      <c r="Q59" s="1">
        <v>0.01359266064821041</v>
      </c>
      <c r="R59" s="1">
        <v>-0.01273930178575355</v>
      </c>
      <c r="S59" s="1">
        <v>0.006039176473523922</v>
      </c>
      <c r="T59" s="1">
        <v>0.008216508986720772</v>
      </c>
      <c r="U59" s="1">
        <v>0.0005920114448110247</v>
      </c>
      <c r="V59" s="1">
        <v>0.008797192796690112</v>
      </c>
      <c r="W59" s="1">
        <v>-0.004617791953765327</v>
      </c>
      <c r="X59" s="1">
        <v>-0.007566639044167101</v>
      </c>
      <c r="Y59" s="1">
        <v>0.002742949549485285</v>
      </c>
      <c r="Z59" s="1">
        <v>0.003619593574569535</v>
      </c>
      <c r="AA59" s="1">
        <v>-0.005572070069931101</v>
      </c>
      <c r="AB59" s="1">
        <v>0.007515687828718143</v>
      </c>
      <c r="AC59" s="1">
        <v>0.009326112206690107</v>
      </c>
      <c r="AD59" s="1">
        <v>-0.01437229852937394</v>
      </c>
      <c r="AE59" s="1">
        <v>0.008152613026269018</v>
      </c>
    </row>
    <row r="60" spans="1:31">
      <c r="A60" s="11">
        <v>43629</v>
      </c>
      <c r="B60" s="1">
        <v>-0.000205901753744353</v>
      </c>
      <c r="C60" s="1">
        <v>0.00632124004543333</v>
      </c>
      <c r="D60" s="1">
        <v>-0.001393142515025203</v>
      </c>
      <c r="E60" s="1">
        <v>0.005273284190506544</v>
      </c>
      <c r="F60" s="1">
        <v>0.0005507344114099588</v>
      </c>
      <c r="G60" s="1">
        <v>0.0003965994122017147</v>
      </c>
      <c r="H60" s="1">
        <v>0.005549686478799831</v>
      </c>
      <c r="I60" s="1">
        <v>0.005990286386273524</v>
      </c>
      <c r="J60" s="1">
        <v>0.04435598453515732</v>
      </c>
      <c r="K60" s="1">
        <v>0.007430035563329662</v>
      </c>
      <c r="L60" s="1">
        <v>0.006466234612546584</v>
      </c>
      <c r="M60" s="1">
        <v>0.01714098961170429</v>
      </c>
      <c r="N60" s="1">
        <v>0.001677329804030459</v>
      </c>
      <c r="O60" s="1">
        <v>0.00659884766546992</v>
      </c>
      <c r="P60" s="1">
        <v>0.008203642992261617</v>
      </c>
      <c r="Q60" s="1">
        <v>-0.006846444696504306</v>
      </c>
      <c r="R60" s="1">
        <v>0.002470848111011836</v>
      </c>
      <c r="S60" s="1">
        <v>-0.00214679715383137</v>
      </c>
      <c r="T60" s="1">
        <v>-0.002147271924022087</v>
      </c>
      <c r="U60" s="1">
        <v>-0.000946617347720502</v>
      </c>
      <c r="V60" s="1">
        <v>-0.009676407786128771</v>
      </c>
      <c r="W60" s="1">
        <v>0.00631226335603241</v>
      </c>
      <c r="X60" s="1">
        <v>0.01185998370346164</v>
      </c>
      <c r="Y60" s="1">
        <v>0.01121435847610663</v>
      </c>
      <c r="Z60" s="1">
        <v>-0.002137241129475109</v>
      </c>
      <c r="AA60" s="1">
        <v>0.00188136225550295</v>
      </c>
      <c r="AB60" s="1">
        <v>-0.01305445482578704</v>
      </c>
      <c r="AC60" s="1">
        <v>0.004532633764298355</v>
      </c>
      <c r="AD60" s="1">
        <v>0.01477372825368861</v>
      </c>
      <c r="AE60" s="1">
        <v>-0.001562261109077423</v>
      </c>
    </row>
    <row r="61" spans="1:31">
      <c r="A61" s="11">
        <v>43630</v>
      </c>
      <c r="B61" s="1">
        <v>-0.007262313509259433</v>
      </c>
      <c r="C61" s="1">
        <v>-0.003565204659109256</v>
      </c>
      <c r="D61" s="1">
        <v>0.001148967625827613</v>
      </c>
      <c r="E61" s="1">
        <v>-0.004872977326534245</v>
      </c>
      <c r="F61" s="1">
        <v>0.0004718633789067006</v>
      </c>
      <c r="G61" s="1">
        <v>-0.00878817142353594</v>
      </c>
      <c r="H61" s="1">
        <v>-0.02528040873959891</v>
      </c>
      <c r="I61" s="1">
        <v>-0.0008268869637793053</v>
      </c>
      <c r="J61" s="1">
        <v>-0.0006349624928625452</v>
      </c>
      <c r="K61" s="1">
        <v>-0.03271568206502884</v>
      </c>
      <c r="L61" s="1">
        <v>0.001096892201609689</v>
      </c>
      <c r="M61" s="1">
        <v>0.01690123462210336</v>
      </c>
      <c r="N61" s="1">
        <v>-0.002193998911561246</v>
      </c>
      <c r="O61" s="1">
        <v>-0.004493275438619215</v>
      </c>
      <c r="P61" s="1">
        <v>-0.01092056872257718</v>
      </c>
      <c r="Q61" s="1">
        <v>-0.004406279266908508</v>
      </c>
      <c r="R61" s="1">
        <v>0.002556068158336089</v>
      </c>
      <c r="S61" s="1">
        <v>0.003520483579279476</v>
      </c>
      <c r="T61" s="1">
        <v>0.003912144328569678</v>
      </c>
      <c r="U61" s="1">
        <v>-0.01279255847315308</v>
      </c>
      <c r="V61" s="1">
        <v>0.005221547888266009</v>
      </c>
      <c r="W61" s="1">
        <v>0.0009824209758428903</v>
      </c>
      <c r="X61" s="1">
        <v>-0.00203312067995931</v>
      </c>
      <c r="Y61" s="1">
        <v>0.002614614701100137</v>
      </c>
      <c r="Z61" s="1">
        <v>0.004685173277612531</v>
      </c>
      <c r="AA61" s="1">
        <v>0.006109562179348549</v>
      </c>
      <c r="AB61" s="1">
        <v>0.0018306800338872</v>
      </c>
      <c r="AC61" s="1">
        <v>0.01145445280645641</v>
      </c>
      <c r="AD61" s="1">
        <v>-0.006050462497958375</v>
      </c>
      <c r="AE61" s="1">
        <v>0.003865721427732227</v>
      </c>
    </row>
    <row r="62" spans="1:31">
      <c r="A62" s="11">
        <v>43633</v>
      </c>
      <c r="B62" s="1">
        <v>0.005966523430357862</v>
      </c>
      <c r="C62" s="1">
        <v>0.01311893539598019</v>
      </c>
      <c r="D62" s="1">
        <v>-0.004508345369394262</v>
      </c>
      <c r="E62" s="1">
        <v>0.02229519494322307</v>
      </c>
      <c r="F62" s="1">
        <v>0.0007072333345814474</v>
      </c>
      <c r="G62" s="1">
        <v>0.001866534161389488</v>
      </c>
      <c r="H62" s="1">
        <v>0.01187205023283</v>
      </c>
      <c r="I62" s="1">
        <v>0.004800870957073045</v>
      </c>
      <c r="J62" s="1">
        <v>-0.004800627362518295</v>
      </c>
      <c r="K62" s="1">
        <v>-0.03519058392177921</v>
      </c>
      <c r="L62" s="1">
        <v>-0.00433054081679829</v>
      </c>
      <c r="M62" s="1">
        <v>0.005880385653007192</v>
      </c>
      <c r="N62" s="1">
        <v>-0.002603948887214713</v>
      </c>
      <c r="O62" s="1">
        <v>-0.001479798781742536</v>
      </c>
      <c r="P62" s="1">
        <v>-0.001299043022075841</v>
      </c>
      <c r="Q62" s="1">
        <v>-0.004639594337468966</v>
      </c>
      <c r="R62" s="1">
        <v>-0.005463335224329735</v>
      </c>
      <c r="S62" s="1">
        <v>-0.008575308837842854</v>
      </c>
      <c r="T62" s="1">
        <v>-0.007209307414496435</v>
      </c>
      <c r="U62" s="1">
        <v>0.0005401015929349384</v>
      </c>
      <c r="V62" s="1">
        <v>0.00628175746678461</v>
      </c>
      <c r="W62" s="1">
        <v>0.003019912746708542</v>
      </c>
      <c r="X62" s="1">
        <v>-0.01593976477326309</v>
      </c>
      <c r="Y62" s="1">
        <v>-0.001888393984061154</v>
      </c>
      <c r="Z62" s="1">
        <v>-0.001265747038346254</v>
      </c>
      <c r="AA62" s="1">
        <v>0.002445551794880929</v>
      </c>
      <c r="AB62" s="1">
        <v>-0.000589554645224144</v>
      </c>
      <c r="AC62" s="1">
        <v>-0.0111530464474292</v>
      </c>
      <c r="AD62" s="1">
        <v>0.00456559413054114</v>
      </c>
      <c r="AE62" s="1">
        <v>0.0008251315240166424</v>
      </c>
    </row>
    <row r="63" spans="1:31">
      <c r="A63" s="11">
        <v>43634</v>
      </c>
      <c r="B63" s="1">
        <v>0.02351848186968986</v>
      </c>
      <c r="C63" s="1">
        <v>0.01805044671509592</v>
      </c>
      <c r="D63" s="1">
        <v>0.01630305893760653</v>
      </c>
      <c r="E63" s="1">
        <v>0.05370517776210471</v>
      </c>
      <c r="F63" s="1">
        <v>0.02364131279995174</v>
      </c>
      <c r="G63" s="1">
        <v>0.001996161189432355</v>
      </c>
      <c r="H63" s="1">
        <v>0.01173283429781424</v>
      </c>
      <c r="I63" s="1">
        <v>0.01268634384782508</v>
      </c>
      <c r="J63" s="1">
        <v>-0.01227207078375459</v>
      </c>
      <c r="K63" s="1">
        <v>0.005268402888937151</v>
      </c>
      <c r="L63" s="1">
        <v>0.02174730973393202</v>
      </c>
      <c r="M63" s="1">
        <v>0.002415694318969264</v>
      </c>
      <c r="N63" s="1">
        <v>0.01966818300922468</v>
      </c>
      <c r="O63" s="1">
        <v>0.01059668235398958</v>
      </c>
      <c r="P63" s="1">
        <v>0.0268805456757093</v>
      </c>
      <c r="Q63" s="1">
        <v>0.005665417777772408</v>
      </c>
      <c r="R63" s="1">
        <v>0.0136420600171463</v>
      </c>
      <c r="S63" s="1">
        <v>-0.004521285558031329</v>
      </c>
      <c r="T63" s="1">
        <v>0.003434396035806975</v>
      </c>
      <c r="U63" s="1">
        <v>0.03045937454530212</v>
      </c>
      <c r="V63" s="1">
        <v>0.01428578132742642</v>
      </c>
      <c r="W63" s="1">
        <v>0.01738827318393921</v>
      </c>
      <c r="X63" s="1">
        <v>0.02667160484230946</v>
      </c>
      <c r="Y63" s="1">
        <v>-0.012523599345448</v>
      </c>
      <c r="Z63" s="1">
        <v>0.002734897242642642</v>
      </c>
      <c r="AA63" s="1">
        <v>-0.001097927501491847</v>
      </c>
      <c r="AB63" s="1">
        <v>-0.001651193939172901</v>
      </c>
      <c r="AC63" s="1">
        <v>-0.005205741957625465</v>
      </c>
      <c r="AD63" s="1">
        <v>-0.0001894302529087399</v>
      </c>
      <c r="AE63" s="1">
        <v>0.004488801886010529</v>
      </c>
    </row>
    <row r="64" spans="1:31">
      <c r="A64" s="11">
        <v>43635</v>
      </c>
      <c r="B64" s="1">
        <v>-0.002922590058365815</v>
      </c>
      <c r="C64" s="1">
        <v>0.006387376130639444</v>
      </c>
      <c r="D64" s="1">
        <v>0.01012729731710205</v>
      </c>
      <c r="E64" s="1">
        <v>-0.01443999978397537</v>
      </c>
      <c r="F64" s="1">
        <v>0.0021484053063201</v>
      </c>
      <c r="G64" s="1">
        <v>0.02357396333148443</v>
      </c>
      <c r="H64" s="1">
        <v>0.001427353838696632</v>
      </c>
      <c r="I64" s="1">
        <v>-0.0003254645380108556</v>
      </c>
      <c r="J64" s="1">
        <v>0.01206547977838857</v>
      </c>
      <c r="K64" s="1">
        <v>-0.02237439727467849</v>
      </c>
      <c r="L64" s="1">
        <v>0.003384757558945406</v>
      </c>
      <c r="M64" s="1">
        <v>0.002217111524174697</v>
      </c>
      <c r="N64" s="1">
        <v>-0.001934730337804669</v>
      </c>
      <c r="O64" s="1">
        <v>0.005132617399290718</v>
      </c>
      <c r="P64" s="1">
        <v>-0.006332978282083013</v>
      </c>
      <c r="Q64" s="1">
        <v>0.001568812737692715</v>
      </c>
      <c r="R64" s="1">
        <v>-0.007226013618633398</v>
      </c>
      <c r="S64" s="1">
        <v>0.009478683259781961</v>
      </c>
      <c r="T64" s="1">
        <v>0.0001957611160814388</v>
      </c>
      <c r="U64" s="1">
        <v>-0.006459036417952202</v>
      </c>
      <c r="V64" s="1">
        <v>0.01029720286522262</v>
      </c>
      <c r="W64" s="1">
        <v>0.003921256835327958</v>
      </c>
      <c r="X64" s="1">
        <v>-0.008896863515288622</v>
      </c>
      <c r="Y64" s="1">
        <v>0.00748182210802506</v>
      </c>
      <c r="Z64" s="1">
        <v>0.008447964228538662</v>
      </c>
      <c r="AA64" s="1">
        <v>0.01827427249416647</v>
      </c>
      <c r="AB64" s="1">
        <v>0.008329255191785512</v>
      </c>
      <c r="AC64" s="1">
        <v>0.005232983519496415</v>
      </c>
      <c r="AD64" s="1">
        <v>0.00189383802744425</v>
      </c>
      <c r="AE64" s="1">
        <v>-0.000273515587011719</v>
      </c>
    </row>
    <row r="65" spans="1:31">
      <c r="A65" s="11">
        <v>43636</v>
      </c>
      <c r="B65" s="1">
        <v>0.008035659043037935</v>
      </c>
      <c r="C65" s="1">
        <v>0.007167383389694582</v>
      </c>
      <c r="D65" s="1">
        <v>0.001924926089727608</v>
      </c>
      <c r="E65" s="1">
        <v>0.01714780215935607</v>
      </c>
      <c r="F65" s="1">
        <v>0.023122359657469</v>
      </c>
      <c r="G65" s="1">
        <v>0.01985206676210249</v>
      </c>
      <c r="H65" s="1">
        <v>0.02280421077633243</v>
      </c>
      <c r="I65" s="1">
        <v>0.01131111280880237</v>
      </c>
      <c r="J65" s="1">
        <v>0.007805823629531083</v>
      </c>
      <c r="K65" s="1">
        <v>0.00886588204907568</v>
      </c>
      <c r="L65" s="1">
        <v>0.0003064461372690452</v>
      </c>
      <c r="M65" s="1">
        <v>0.01591798354591578</v>
      </c>
      <c r="N65" s="1">
        <v>0.005016736231840513</v>
      </c>
      <c r="O65" s="1">
        <v>0.01291221746196292</v>
      </c>
      <c r="P65" s="1">
        <v>0.002549424691537849</v>
      </c>
      <c r="Q65" s="1">
        <v>0.01253108005383963</v>
      </c>
      <c r="R65" s="1">
        <v>0.002547616456288981</v>
      </c>
      <c r="S65" s="1">
        <v>0.01056326773204308</v>
      </c>
      <c r="T65" s="1">
        <v>0.002786616453940516</v>
      </c>
      <c r="U65" s="1">
        <v>0.01868245335579988</v>
      </c>
      <c r="V65" s="1">
        <v>-0.00890370017104003</v>
      </c>
      <c r="W65" s="1">
        <v>0.009285608613042617</v>
      </c>
      <c r="X65" s="1">
        <v>0.02022746062262493</v>
      </c>
      <c r="Y65" s="1">
        <v>0.01195428509013596</v>
      </c>
      <c r="Z65" s="1">
        <v>0.003891904256415613</v>
      </c>
      <c r="AA65" s="1">
        <v>-0.009712631157843155</v>
      </c>
      <c r="AB65" s="1">
        <v>0.01786876091215506</v>
      </c>
      <c r="AC65" s="1">
        <v>-0.005032117793363877</v>
      </c>
      <c r="AD65" s="1">
        <v>-0.0003779694517840326</v>
      </c>
      <c r="AE65" s="1">
        <v>0.006385685537845909</v>
      </c>
    </row>
    <row r="66" spans="1:31">
      <c r="A66" s="11">
        <v>43637</v>
      </c>
      <c r="B66" s="1">
        <v>-0.003409415301523055</v>
      </c>
      <c r="C66" s="1">
        <v>0.01646006642256448</v>
      </c>
      <c r="D66" s="1">
        <v>-0.001521121172961215</v>
      </c>
      <c r="E66" s="1">
        <v>-0.008109222541549999</v>
      </c>
      <c r="F66" s="1">
        <v>0.001945500685575086</v>
      </c>
      <c r="G66" s="1">
        <v>-0.002290080262979166</v>
      </c>
      <c r="H66" s="1">
        <v>-0.006618933990762632</v>
      </c>
      <c r="I66" s="1">
        <v>0.00523005938718768</v>
      </c>
      <c r="J66" s="1">
        <v>-0.01260395813050674</v>
      </c>
      <c r="K66" s="1">
        <v>-0.01164927999680354</v>
      </c>
      <c r="L66" s="1">
        <v>0.001226666630894879</v>
      </c>
      <c r="M66" s="1">
        <v>-0.00880464470182063</v>
      </c>
      <c r="N66" s="1">
        <v>-0.01123142751678485</v>
      </c>
      <c r="O66" s="1">
        <v>0.002520690541706561</v>
      </c>
      <c r="P66" s="1">
        <v>0.005721552522764739</v>
      </c>
      <c r="Q66" s="1">
        <v>-0.0008439081926069347</v>
      </c>
      <c r="R66" s="1">
        <v>-0.006806637416221561</v>
      </c>
      <c r="S66" s="1">
        <v>-0.002129343585480115</v>
      </c>
      <c r="T66" s="1">
        <v>-0.004192776759766925</v>
      </c>
      <c r="U66" s="1">
        <v>-0.003391949174027742</v>
      </c>
      <c r="V66" s="1">
        <v>-0.0003544368722726565</v>
      </c>
      <c r="W66" s="1">
        <v>0.0001464655942193804</v>
      </c>
      <c r="X66" s="1">
        <v>0.005983003710561485</v>
      </c>
      <c r="Y66" s="1">
        <v>-0.004832793592155271</v>
      </c>
      <c r="Z66" s="1">
        <v>-0.004665326527372171</v>
      </c>
      <c r="AA66" s="1">
        <v>0.01824354332281541</v>
      </c>
      <c r="AB66" s="1">
        <v>-0.001726771166552732</v>
      </c>
      <c r="AC66" s="1">
        <v>0.007499216277203624</v>
      </c>
      <c r="AD66" s="1">
        <v>-0.008131759046311693</v>
      </c>
      <c r="AE66" s="1">
        <v>0.007342185797261758</v>
      </c>
    </row>
    <row r="67" spans="1:31">
      <c r="A67" s="11">
        <v>43640</v>
      </c>
      <c r="B67" s="1">
        <v>-0.001006130267052541</v>
      </c>
      <c r="C67" s="1">
        <v>-0.01218495998977742</v>
      </c>
      <c r="D67" s="1">
        <v>-0.00473012840135989</v>
      </c>
      <c r="E67" s="1">
        <v>0.005782024301782318</v>
      </c>
      <c r="F67" s="1">
        <v>0.003585071726185607</v>
      </c>
      <c r="G67" s="1">
        <v>-0.02728894975281815</v>
      </c>
      <c r="H67" s="1">
        <v>0.00263003129443562</v>
      </c>
      <c r="I67" s="1">
        <v>-0.0001602695491631501</v>
      </c>
      <c r="J67" s="1">
        <v>-0.007202323035824687</v>
      </c>
      <c r="K67" s="1">
        <v>0.0252275035544578</v>
      </c>
      <c r="L67" s="1">
        <v>0.007910516738419915</v>
      </c>
      <c r="M67" s="1">
        <v>-0.01857772806585267</v>
      </c>
      <c r="N67" s="1">
        <v>0.001721245525602821</v>
      </c>
      <c r="O67" s="1">
        <v>0.001077608540764441</v>
      </c>
      <c r="P67" s="1">
        <v>0.003581867085297175</v>
      </c>
      <c r="Q67" s="1">
        <v>0.006826572992507218</v>
      </c>
      <c r="R67" s="1">
        <v>-0.007127158384380605</v>
      </c>
      <c r="S67" s="1">
        <v>0.007177390311366771</v>
      </c>
      <c r="T67" s="1">
        <v>-0.001664435040671597</v>
      </c>
      <c r="U67" s="1">
        <v>0.0001730841159166552</v>
      </c>
      <c r="V67" s="1">
        <v>0.01111487910415332</v>
      </c>
      <c r="W67" s="1">
        <v>0.005913329454231508</v>
      </c>
      <c r="X67" s="1">
        <v>-0.01457733937913785</v>
      </c>
      <c r="Y67" s="1">
        <v>0.01016204084428307</v>
      </c>
      <c r="Z67" s="1">
        <v>0.00356487425940788</v>
      </c>
      <c r="AA67" s="1">
        <v>-0.01046455426508297</v>
      </c>
      <c r="AB67" s="1">
        <v>0.002363766171630255</v>
      </c>
      <c r="AC67" s="1">
        <v>0.008654828456538866</v>
      </c>
      <c r="AD67" s="1">
        <v>-0.009532876928524781</v>
      </c>
      <c r="AE67" s="1">
        <v>0.0009898964219376971</v>
      </c>
    </row>
    <row r="68" spans="1:31">
      <c r="A68" s="11">
        <v>43641</v>
      </c>
      <c r="B68" s="1">
        <v>-0.01515745182187744</v>
      </c>
      <c r="C68" s="1">
        <v>-0.002110352418225325</v>
      </c>
      <c r="D68" s="1">
        <v>-0.007894284837701271</v>
      </c>
      <c r="E68" s="1">
        <v>-0.01248688274983256</v>
      </c>
      <c r="F68" s="1">
        <v>-0.004911633025341811</v>
      </c>
      <c r="G68" s="1">
        <v>-0.02110645826057</v>
      </c>
      <c r="H68" s="1">
        <v>-0.01923743255969501</v>
      </c>
      <c r="I68" s="1">
        <v>-0.01016713521558887</v>
      </c>
      <c r="J68" s="1">
        <v>0.005171646958101794</v>
      </c>
      <c r="K68" s="1">
        <v>0.002218438211831542</v>
      </c>
      <c r="L68" s="1">
        <v>-0.007240865215059622</v>
      </c>
      <c r="M68" s="1">
        <v>-0.003698312310770335</v>
      </c>
      <c r="N68" s="1">
        <v>-0.003837152025699564</v>
      </c>
      <c r="O68" s="1">
        <v>-0.007104466327137904</v>
      </c>
      <c r="P68" s="1">
        <v>-0.01637620972713749</v>
      </c>
      <c r="Q68" s="1">
        <v>0.008248467914272029</v>
      </c>
      <c r="R68" s="1">
        <v>-0.008282604772596902</v>
      </c>
      <c r="S68" s="1">
        <v>-0.003081451333326268</v>
      </c>
      <c r="T68" s="1">
        <v>0.008778089434305691</v>
      </c>
      <c r="U68" s="1">
        <v>-0.007786449582467325</v>
      </c>
      <c r="V68" s="1">
        <v>-0.003157439104824578</v>
      </c>
      <c r="W68" s="1">
        <v>-0.03157166910811204</v>
      </c>
      <c r="X68" s="1">
        <v>-0.02224830662482946</v>
      </c>
      <c r="Y68" s="1">
        <v>-0.005430591205288215</v>
      </c>
      <c r="Z68" s="1">
        <v>0.007301526277677661</v>
      </c>
      <c r="AA68" s="1">
        <v>-0.007931286097123125</v>
      </c>
      <c r="AB68" s="1">
        <v>-0.01478291919218622</v>
      </c>
      <c r="AC68" s="1">
        <v>-0.004633565691174235</v>
      </c>
      <c r="AD68" s="1">
        <v>0.01924942200851643</v>
      </c>
      <c r="AE68" s="1">
        <v>-0.004674547230343662</v>
      </c>
    </row>
    <row r="69" spans="1:31">
      <c r="A69" s="11">
        <v>43642</v>
      </c>
      <c r="B69" s="1">
        <v>0.02162882616048112</v>
      </c>
      <c r="C69" s="1">
        <v>-0.006885462503332995</v>
      </c>
      <c r="D69" s="1">
        <v>0.003491217444601569</v>
      </c>
      <c r="E69" s="1">
        <v>0.01521714312011002</v>
      </c>
      <c r="F69" s="1">
        <v>0.01076919578508972</v>
      </c>
      <c r="G69" s="1">
        <v>-0.002008859375348004</v>
      </c>
      <c r="H69" s="1">
        <v>0.009272348223969828</v>
      </c>
      <c r="I69" s="1">
        <v>0.002345419967788809</v>
      </c>
      <c r="J69" s="1">
        <v>0.003287058962986089</v>
      </c>
      <c r="K69" s="1">
        <v>0.01529496230290661</v>
      </c>
      <c r="L69" s="1">
        <v>0.004845519311027502</v>
      </c>
      <c r="M69" s="1">
        <v>0.008205686069008067</v>
      </c>
      <c r="N69" s="1">
        <v>-0.002012188153923677</v>
      </c>
      <c r="O69" s="1">
        <v>0.001156590068639218</v>
      </c>
      <c r="P69" s="1">
        <v>0.02860191990495164</v>
      </c>
      <c r="Q69" s="1">
        <v>-0.01656952145182766</v>
      </c>
      <c r="R69" s="1">
        <v>0.006681360956099391</v>
      </c>
      <c r="S69" s="1">
        <v>-0.01236471983522847</v>
      </c>
      <c r="T69" s="1">
        <v>-0.005639154129280399</v>
      </c>
      <c r="U69" s="1">
        <v>-0.0008718619738365962</v>
      </c>
      <c r="V69" s="1">
        <v>-0.01994364710366692</v>
      </c>
      <c r="W69" s="1">
        <v>0.00374701673462785</v>
      </c>
      <c r="X69" s="1">
        <v>-0.0008473666039758854</v>
      </c>
      <c r="Y69" s="1">
        <v>-0.01781239477135743</v>
      </c>
      <c r="Z69" s="1">
        <v>-0.02892960711974313</v>
      </c>
      <c r="AA69" s="1">
        <v>-0.01691833795415143</v>
      </c>
      <c r="AB69" s="1">
        <v>-0.001284280213735611</v>
      </c>
      <c r="AC69" s="1">
        <v>-0.01741368623384609</v>
      </c>
      <c r="AD69" s="1">
        <v>-0.01076503520113714</v>
      </c>
      <c r="AE69" s="1">
        <v>-0.005057664323201982</v>
      </c>
    </row>
    <row r="70" spans="1:31">
      <c r="A70" s="11">
        <v>43643</v>
      </c>
      <c r="B70" s="1">
        <v>-0.0003001022933535324</v>
      </c>
      <c r="C70" s="1">
        <v>0.004640375270630548</v>
      </c>
      <c r="D70" s="1">
        <v>0.002831985442442564</v>
      </c>
      <c r="E70" s="1">
        <v>-0.02912471792354265</v>
      </c>
      <c r="F70" s="1">
        <v>0.002590083594132597</v>
      </c>
      <c r="G70" s="1">
        <v>0.01107091538917127</v>
      </c>
      <c r="H70" s="1">
        <v>-0.0153708467527307</v>
      </c>
      <c r="I70" s="1">
        <v>-0.006616534809887997</v>
      </c>
      <c r="J70" s="1">
        <v>-0.007834624711267502</v>
      </c>
      <c r="K70" s="1">
        <v>0.009117849844102244</v>
      </c>
      <c r="L70" s="1">
        <v>0.01172529257432009</v>
      </c>
      <c r="M70" s="1">
        <v>0.002906505493811773</v>
      </c>
      <c r="N70" s="1">
        <v>0.00143986676750707</v>
      </c>
      <c r="O70" s="1">
        <v>0</v>
      </c>
      <c r="P70" s="1">
        <v>-0.0151482988587609</v>
      </c>
      <c r="Q70" s="1">
        <v>-0.008177739842245679</v>
      </c>
      <c r="R70" s="1">
        <v>0.003318585872199575</v>
      </c>
      <c r="S70" s="1">
        <v>-0.0007824183905736914</v>
      </c>
      <c r="T70" s="1">
        <v>0.00840875995085133</v>
      </c>
      <c r="U70" s="1">
        <v>-0.002211049568521029</v>
      </c>
      <c r="V70" s="1">
        <v>0.003471291652309194</v>
      </c>
      <c r="W70" s="1">
        <v>0.001642744535165441</v>
      </c>
      <c r="X70" s="1">
        <v>0.01344634534960409</v>
      </c>
      <c r="Y70" s="1">
        <v>0.0004558380965464792</v>
      </c>
      <c r="Z70" s="1">
        <v>0.00336262616914107</v>
      </c>
      <c r="AA70" s="1">
        <v>0.01178768962204391</v>
      </c>
      <c r="AB70" s="1">
        <v>0.0009937034787725896</v>
      </c>
      <c r="AC70" s="1">
        <v>0.004562215987842455</v>
      </c>
      <c r="AD70" s="1">
        <v>0.04085534887284181</v>
      </c>
      <c r="AE70" s="1">
        <v>-0.0005448638417627771</v>
      </c>
    </row>
    <row r="71" spans="1:31">
      <c r="A71" s="11">
        <v>43644</v>
      </c>
      <c r="B71" s="1">
        <v>-0.009111818527043014</v>
      </c>
      <c r="C71" s="1">
        <v>0.001412972964095482</v>
      </c>
      <c r="D71" s="1">
        <v>-0.004034121276898062</v>
      </c>
      <c r="E71" s="1">
        <v>-2.739900713166765E-05</v>
      </c>
      <c r="F71" s="1">
        <v>0.005830119633225772</v>
      </c>
      <c r="G71" s="1">
        <v>0.006901541371579611</v>
      </c>
      <c r="H71" s="1">
        <v>-0.01794380176172905</v>
      </c>
      <c r="I71" s="1">
        <v>0.01080319833365251</v>
      </c>
      <c r="J71" s="1">
        <v>0.00244064077131867</v>
      </c>
      <c r="K71" s="1">
        <v>-0.03142798548927817</v>
      </c>
      <c r="L71" s="1">
        <v>0.02648986506509665</v>
      </c>
      <c r="M71" s="1">
        <v>0.004588709622303622</v>
      </c>
      <c r="N71" s="1">
        <v>0.004314607988398</v>
      </c>
      <c r="O71" s="1">
        <v>-0.004476101749712025</v>
      </c>
      <c r="P71" s="1">
        <v>0.008638816788560488</v>
      </c>
      <c r="Q71" s="1">
        <v>-0.01002192937632596</v>
      </c>
      <c r="R71" s="1">
        <v>0.0271961304488022</v>
      </c>
      <c r="S71" s="1">
        <v>-0.003132537490101561</v>
      </c>
      <c r="T71" s="1">
        <v>0.006738690046264262</v>
      </c>
      <c r="U71" s="1">
        <v>0.01072894451379591</v>
      </c>
      <c r="V71" s="1">
        <v>0.0002386736021908753</v>
      </c>
      <c r="W71" s="1">
        <v>-0.001416412460624072</v>
      </c>
      <c r="X71" s="1">
        <v>0.003466557030627149</v>
      </c>
      <c r="Y71" s="1">
        <v>-0.001184338052926837</v>
      </c>
      <c r="Z71" s="1">
        <v>0.002144833008246527</v>
      </c>
      <c r="AA71" s="1">
        <v>-0.00945845158321279</v>
      </c>
      <c r="AB71" s="1">
        <v>0.01354924079255415</v>
      </c>
      <c r="AC71" s="1">
        <v>-0.002096010250685842</v>
      </c>
      <c r="AD71" s="1">
        <v>0.002751296423442184</v>
      </c>
      <c r="AE71" s="1">
        <v>0.003542266344244149</v>
      </c>
    </row>
    <row r="72" spans="1:31">
      <c r="A72" s="11">
        <v>43647</v>
      </c>
      <c r="B72" s="1">
        <v>0.01834066959062297</v>
      </c>
      <c r="C72" s="1">
        <v>0.01123289303782027</v>
      </c>
      <c r="D72" s="1">
        <v>0.0119897069960222</v>
      </c>
      <c r="E72" s="1">
        <v>-0.0207412752683811</v>
      </c>
      <c r="F72" s="1">
        <v>0.002274568599111904</v>
      </c>
      <c r="G72" s="1">
        <v>0.01535623737338443</v>
      </c>
      <c r="H72" s="1">
        <v>0.0001828473640492767</v>
      </c>
      <c r="I72" s="1">
        <v>0.003214580545580548</v>
      </c>
      <c r="J72" s="1">
        <v>0.01439427582594988</v>
      </c>
      <c r="K72" s="1">
        <v>0.01723793761500425</v>
      </c>
      <c r="L72" s="1">
        <v>0.01104589530565692</v>
      </c>
      <c r="M72" s="1">
        <v>0.01110769548167601</v>
      </c>
      <c r="N72" s="1">
        <v>0.01271538802155869</v>
      </c>
      <c r="O72" s="1">
        <v>0.01435827092403441</v>
      </c>
      <c r="P72" s="1">
        <v>0.003760184849072257</v>
      </c>
      <c r="Q72" s="1">
        <v>0.0005742219972195706</v>
      </c>
      <c r="R72" s="1">
        <v>0.01681559697163792</v>
      </c>
      <c r="S72" s="1">
        <v>0.01335435274552665</v>
      </c>
      <c r="T72" s="1">
        <v>-0.006549287526963488</v>
      </c>
      <c r="U72" s="1">
        <v>0.006749781483493589</v>
      </c>
      <c r="V72" s="1">
        <v>0.01073351097488251</v>
      </c>
      <c r="W72" s="1">
        <v>0.01283954369618145</v>
      </c>
      <c r="X72" s="1">
        <v>0.01739115942841774</v>
      </c>
      <c r="Y72" s="1">
        <v>0.007660804302333402</v>
      </c>
      <c r="Z72" s="1">
        <v>0.01270697361260398</v>
      </c>
      <c r="AA72" s="1">
        <v>-0.005614601890153725</v>
      </c>
      <c r="AB72" s="1">
        <v>0.002247107505446877</v>
      </c>
      <c r="AC72" s="1">
        <v>-0.008226970185295834</v>
      </c>
      <c r="AD72" s="1">
        <v>-0.0003658118015976708</v>
      </c>
      <c r="AE72" s="1">
        <v>0.001176587661207984</v>
      </c>
    </row>
    <row r="73" spans="1:31">
      <c r="A73" s="11">
        <v>43648</v>
      </c>
      <c r="B73" s="1">
        <v>0.005854623302182116</v>
      </c>
      <c r="C73" s="1">
        <v>0.001556136467518954</v>
      </c>
      <c r="D73" s="1">
        <v>0.001440920901059961</v>
      </c>
      <c r="E73" s="1">
        <v>-0.006452333283271328</v>
      </c>
      <c r="F73" s="1">
        <v>-0.005490413943223027</v>
      </c>
      <c r="G73" s="1">
        <v>0.0003894428115314152</v>
      </c>
      <c r="H73" s="1">
        <v>0.01954702273511955</v>
      </c>
      <c r="I73" s="1">
        <v>-0.01529966776764491</v>
      </c>
      <c r="J73" s="1">
        <v>0.006212454720500693</v>
      </c>
      <c r="K73" s="1">
        <v>-0.01515164638537569</v>
      </c>
      <c r="L73" s="1">
        <v>-0.004254013960761194</v>
      </c>
      <c r="M73" s="1">
        <v>-0.00066587641925131</v>
      </c>
      <c r="N73" s="1">
        <v>-0.001074723756002371</v>
      </c>
      <c r="O73" s="1">
        <v>0.002430544557561642</v>
      </c>
      <c r="P73" s="1">
        <v>0.001456710263665784</v>
      </c>
      <c r="Q73" s="1">
        <v>0.004807743343700377</v>
      </c>
      <c r="R73" s="1">
        <v>0.001055595120331265</v>
      </c>
      <c r="S73" s="1">
        <v>0.007364363159331422</v>
      </c>
      <c r="T73" s="1">
        <v>0.01589925019113125</v>
      </c>
      <c r="U73" s="1">
        <v>-0.002807856345154791</v>
      </c>
      <c r="V73" s="1">
        <v>0.00896736691941058</v>
      </c>
      <c r="W73" s="1">
        <v>0.006633366090410098</v>
      </c>
      <c r="X73" s="1">
        <v>-0.005268651921386258</v>
      </c>
      <c r="Y73" s="1">
        <v>0.008960072229054594</v>
      </c>
      <c r="Z73" s="1">
        <v>0.009311924433542673</v>
      </c>
      <c r="AA73" s="1">
        <v>0.005481542494347735</v>
      </c>
      <c r="AB73" s="1">
        <v>0.007703906063608601</v>
      </c>
      <c r="AC73" s="1">
        <v>0.0259441341859965</v>
      </c>
      <c r="AD73" s="1">
        <v>0.005672555634083531</v>
      </c>
      <c r="AE73" s="1">
        <v>0.008859041259508871</v>
      </c>
    </row>
    <row r="74" spans="1:31">
      <c r="A74" s="11">
        <v>43649</v>
      </c>
      <c r="B74" s="1">
        <v>0.008286747135327177</v>
      </c>
      <c r="C74" s="1">
        <v>0.01039428883567983</v>
      </c>
      <c r="D74" s="1">
        <v>0.009221310821591722</v>
      </c>
      <c r="E74" s="1">
        <v>0.0008753848671065878</v>
      </c>
      <c r="F74" s="1">
        <v>-0.001913891179890714</v>
      </c>
      <c r="G74" s="1">
        <v>0.00953803054292468</v>
      </c>
      <c r="H74" s="1">
        <v>0.01839161201940209</v>
      </c>
      <c r="I74" s="1">
        <v>0.003416581361320503</v>
      </c>
      <c r="J74" s="1">
        <v>0.003157215573183825</v>
      </c>
      <c r="K74" s="1">
        <v>-0.001416861012494053</v>
      </c>
      <c r="L74" s="1">
        <v>0.0002914611443423087</v>
      </c>
      <c r="M74" s="1">
        <v>0.009326993988948651</v>
      </c>
      <c r="N74" s="1">
        <v>0.01007819986443348</v>
      </c>
      <c r="O74" s="1">
        <v>0.009413760911715974</v>
      </c>
      <c r="P74" s="1">
        <v>0.008312593541129676</v>
      </c>
      <c r="Q74" s="1">
        <v>0.01506810727987173</v>
      </c>
      <c r="R74" s="1">
        <v>-0.001592922041734446</v>
      </c>
      <c r="S74" s="1">
        <v>0.002308582817210247</v>
      </c>
      <c r="T74" s="1">
        <v>0.01541189368184903</v>
      </c>
      <c r="U74" s="1">
        <v>0.005516580051032394</v>
      </c>
      <c r="V74" s="1">
        <v>0.01625557998838811</v>
      </c>
      <c r="W74" s="1">
        <v>0.006443253625036727</v>
      </c>
      <c r="X74" s="1">
        <v>0.0145951150771535</v>
      </c>
      <c r="Y74" s="1">
        <v>0.02332266523997273</v>
      </c>
      <c r="Z74" s="1">
        <v>0.009618670731648127</v>
      </c>
      <c r="AA74" s="1">
        <v>0.005082507869490493</v>
      </c>
      <c r="AB74" s="1">
        <v>0.009071239132865339</v>
      </c>
      <c r="AC74" s="1">
        <v>0</v>
      </c>
      <c r="AD74" s="1">
        <v>0.004184716706758129</v>
      </c>
      <c r="AE74" s="1">
        <v>0.006451621744311575</v>
      </c>
    </row>
    <row r="75" spans="1:31">
      <c r="A75" s="11">
        <v>43651</v>
      </c>
      <c r="B75" s="1">
        <v>-0.0008804620373122907</v>
      </c>
      <c r="C75" s="1">
        <v>-0.01399925601796526</v>
      </c>
      <c r="D75" s="1">
        <v>-0.003654860016009787</v>
      </c>
      <c r="E75" s="1">
        <v>0.003921235883090679</v>
      </c>
      <c r="F75" s="1">
        <v>-0.0007375000313146751</v>
      </c>
      <c r="G75" s="1">
        <v>-0.006491384604461081</v>
      </c>
      <c r="H75" s="1">
        <v>0.002124473583241304</v>
      </c>
      <c r="I75" s="1">
        <v>0.001540331937167849</v>
      </c>
      <c r="J75" s="1">
        <v>0.002463054985399005</v>
      </c>
      <c r="K75" s="1">
        <v>-0.0004054966632303092</v>
      </c>
      <c r="L75" s="1">
        <v>0.009027088512116199</v>
      </c>
      <c r="M75" s="1">
        <v>-0.003017233188091328</v>
      </c>
      <c r="N75" s="1">
        <v>-0.01014568462274701</v>
      </c>
      <c r="O75" s="1">
        <v>-0.001130274024775502</v>
      </c>
      <c r="P75" s="1">
        <v>-0.009068418880791684</v>
      </c>
      <c r="Q75" s="1">
        <v>-0.0110453232351263</v>
      </c>
      <c r="R75" s="1">
        <v>0.005938731358864802</v>
      </c>
      <c r="S75" s="1">
        <v>0.000191986068732275</v>
      </c>
      <c r="T75" s="1">
        <v>-0.007377663388366651</v>
      </c>
      <c r="U75" s="1">
        <v>-0.01703031997106119</v>
      </c>
      <c r="V75" s="1">
        <v>-0.01495978182245727</v>
      </c>
      <c r="W75" s="1">
        <v>-0.00291018934227405</v>
      </c>
      <c r="X75" s="1">
        <v>0.007192489807470892</v>
      </c>
      <c r="Y75" s="1">
        <v>-0.008152247702738258</v>
      </c>
      <c r="Z75" s="1">
        <v>-0.00136105054045732</v>
      </c>
      <c r="AA75" s="1">
        <v>0.007259206636959004</v>
      </c>
      <c r="AB75" s="1">
        <v>-0.001187410803271671</v>
      </c>
      <c r="AC75" s="1">
        <v>0.00309653396875631</v>
      </c>
      <c r="AD75" s="1">
        <v>0</v>
      </c>
      <c r="AE75" s="1">
        <v>-0.00302687257732126</v>
      </c>
    </row>
    <row r="76" spans="1:31">
      <c r="A76" s="11">
        <v>43654</v>
      </c>
      <c r="B76" s="1">
        <v>-0.02061396128946202</v>
      </c>
      <c r="C76" s="1">
        <v>-0.01989882449530089</v>
      </c>
      <c r="D76" s="1">
        <v>-0.004386016961871686</v>
      </c>
      <c r="E76" s="1">
        <v>-0.01331976731596818</v>
      </c>
      <c r="F76" s="1">
        <v>-0.004797532791762427</v>
      </c>
      <c r="G76" s="1">
        <v>-0.01145040918291251</v>
      </c>
      <c r="H76" s="1">
        <v>-0.007243790316497134</v>
      </c>
      <c r="I76" s="1">
        <v>0.0004857142177980833</v>
      </c>
      <c r="J76" s="1">
        <v>-0.01003857325923563</v>
      </c>
      <c r="K76" s="1">
        <v>-0.01602104592111842</v>
      </c>
      <c r="L76" s="1">
        <v>-0.01034132488443895</v>
      </c>
      <c r="M76" s="1">
        <v>0.006857108980551141</v>
      </c>
      <c r="N76" s="1">
        <v>-0.005209811462526304</v>
      </c>
      <c r="O76" s="1">
        <v>-0.005729518089211849</v>
      </c>
      <c r="P76" s="1">
        <v>-0.005407732683499811</v>
      </c>
      <c r="Q76" s="1">
        <v>0.002845412610251952</v>
      </c>
      <c r="R76" s="1">
        <v>-0.005463017285153304</v>
      </c>
      <c r="S76" s="1">
        <v>-0.002111117287048603</v>
      </c>
      <c r="T76" s="1">
        <v>0.004355396693428881</v>
      </c>
      <c r="U76" s="1">
        <v>-0.01633736642246697</v>
      </c>
      <c r="V76" s="1">
        <v>-0.01822443307282018</v>
      </c>
      <c r="W76" s="1">
        <v>-0.0007292109633874055</v>
      </c>
      <c r="X76" s="1">
        <v>0.01912004950326973</v>
      </c>
      <c r="Y76" s="1">
        <v>0.007954162994999736</v>
      </c>
      <c r="Z76" s="1">
        <v>-0.001881883517892091</v>
      </c>
      <c r="AA76" s="1">
        <v>0.003441196752593578</v>
      </c>
      <c r="AB76" s="1">
        <v>-0.002660521448800801</v>
      </c>
      <c r="AC76" s="1">
        <v>-0.007202866178769973</v>
      </c>
      <c r="AD76" s="1">
        <v>0.004348775497310609</v>
      </c>
      <c r="AE76" s="1">
        <v>0.006608132963976221</v>
      </c>
    </row>
    <row r="77" spans="1:31">
      <c r="A77" s="11">
        <v>43655</v>
      </c>
      <c r="B77" s="1">
        <v>0.006099541575580458</v>
      </c>
      <c r="C77" s="1">
        <v>-0.003566750182285361</v>
      </c>
      <c r="D77" s="1">
        <v>0.008410192355351009</v>
      </c>
      <c r="E77" s="1">
        <v>0.005610687951719262</v>
      </c>
      <c r="F77" s="1">
        <v>-0.004078689215961218</v>
      </c>
      <c r="G77" s="1">
        <v>0.007460240873384594</v>
      </c>
      <c r="H77" s="1">
        <v>0.002669651552086982</v>
      </c>
      <c r="I77" s="1">
        <v>-0.002022694729906127</v>
      </c>
      <c r="J77" s="1">
        <v>0.004183808022905744</v>
      </c>
      <c r="K77" s="1">
        <v>-0.01339650269637882</v>
      </c>
      <c r="L77" s="1">
        <v>0.009817725270838018</v>
      </c>
      <c r="M77" s="1">
        <v>-0.004274152488971006</v>
      </c>
      <c r="N77" s="1">
        <v>-0.0008540063685057442</v>
      </c>
      <c r="O77" s="1">
        <v>-0.008820853394609918</v>
      </c>
      <c r="P77" s="1">
        <v>-0.001463891007840279</v>
      </c>
      <c r="Q77" s="1">
        <v>0.003121391495387371</v>
      </c>
      <c r="R77" s="1">
        <v>0.00425268421828906</v>
      </c>
      <c r="S77" s="1">
        <v>-0.007884537451268714</v>
      </c>
      <c r="T77" s="1">
        <v>-0.0003300158787663543</v>
      </c>
      <c r="U77" s="1">
        <v>-0.02062770419264048</v>
      </c>
      <c r="V77" s="1">
        <v>0.009757254271963722</v>
      </c>
      <c r="W77" s="1">
        <v>-0.003650786346222401</v>
      </c>
      <c r="X77" s="1">
        <v>-0.004972670168509552</v>
      </c>
      <c r="Y77" s="1">
        <v>-0.009995596175046195</v>
      </c>
      <c r="Z77" s="1">
        <v>-0.002275827702793221</v>
      </c>
      <c r="AA77" s="1">
        <v>-0.007424002175539401</v>
      </c>
      <c r="AB77" s="1">
        <v>0.008740580181428426</v>
      </c>
      <c r="AC77" s="1">
        <v>-0.01530883445703757</v>
      </c>
      <c r="AD77" s="1">
        <v>0.001262864832520361</v>
      </c>
      <c r="AE77" s="1">
        <v>0.001419591157746591</v>
      </c>
    </row>
    <row r="78" spans="1:31">
      <c r="A78" s="11">
        <v>43656</v>
      </c>
      <c r="B78" s="1">
        <v>0.009888441999953423</v>
      </c>
      <c r="C78" s="1">
        <v>0.003744563757582586</v>
      </c>
      <c r="D78" s="1">
        <v>0.007863198462593202</v>
      </c>
      <c r="E78" s="1">
        <v>-0.002237508534642663</v>
      </c>
      <c r="F78" s="1">
        <v>-0.01228685778171879</v>
      </c>
      <c r="G78" s="1">
        <v>0.01506987574022967</v>
      </c>
      <c r="H78" s="1">
        <v>0.0140218680246571</v>
      </c>
      <c r="I78" s="1">
        <v>0.01694365130884568</v>
      </c>
      <c r="J78" s="1">
        <v>0.01362896006864611</v>
      </c>
      <c r="K78" s="1">
        <v>-0.006684784191202442</v>
      </c>
      <c r="L78" s="1">
        <v>-0.008663449020246738</v>
      </c>
      <c r="M78" s="1">
        <v>-0.005896308135548756</v>
      </c>
      <c r="N78" s="1">
        <v>-0.006039127949886924</v>
      </c>
      <c r="O78" s="1">
        <v>0.008181886877490996</v>
      </c>
      <c r="P78" s="1">
        <v>0.00963378380370461</v>
      </c>
      <c r="Q78" s="1">
        <v>-0.001414313933731037</v>
      </c>
      <c r="R78" s="1">
        <v>-0.002911449931985333</v>
      </c>
      <c r="S78" s="1">
        <v>0.004458185918621016</v>
      </c>
      <c r="T78" s="1">
        <v>0.004290691705774785</v>
      </c>
      <c r="U78" s="1">
        <v>0</v>
      </c>
      <c r="V78" s="1">
        <v>-0.0004712392755373829</v>
      </c>
      <c r="W78" s="1">
        <v>0.01018605793495819</v>
      </c>
      <c r="X78" s="1">
        <v>-0.006815223668914627</v>
      </c>
      <c r="Y78" s="1">
        <v>0.007439396279489863</v>
      </c>
      <c r="Z78" s="1">
        <v>-0.0007819285989633107</v>
      </c>
      <c r="AA78" s="1">
        <v>0.00601634769378645</v>
      </c>
      <c r="AB78" s="1">
        <v>0.008889923520433607</v>
      </c>
      <c r="AC78" s="1">
        <v>0.01045920681229506</v>
      </c>
      <c r="AD78" s="1">
        <v>0.001261115346424146</v>
      </c>
      <c r="AE78" s="1">
        <v>0.0008858441210983781</v>
      </c>
    </row>
    <row r="79" spans="1:31">
      <c r="A79" s="11">
        <v>43657</v>
      </c>
      <c r="B79" s="1">
        <v>-0.007282337379555637</v>
      </c>
      <c r="C79" s="1">
        <v>-0.02342680207888193</v>
      </c>
      <c r="D79" s="1">
        <v>0.003073665493327438</v>
      </c>
      <c r="E79" s="1">
        <v>0.01901794867633888</v>
      </c>
      <c r="F79" s="1">
        <v>0.00995169965026288</v>
      </c>
      <c r="G79" s="1">
        <v>0.01682977892185877</v>
      </c>
      <c r="H79" s="1">
        <v>0.002975764134843129</v>
      </c>
      <c r="I79" s="1">
        <v>-7.980897491299821E-05</v>
      </c>
      <c r="J79" s="1">
        <v>0.0001393431920155841</v>
      </c>
      <c r="K79" s="1">
        <v>0.004836918994622019</v>
      </c>
      <c r="L79" s="1">
        <v>0.02612029588843812</v>
      </c>
      <c r="M79" s="1">
        <v>0.0156110536136076</v>
      </c>
      <c r="N79" s="1">
        <v>0.0004587287051167621</v>
      </c>
      <c r="O79" s="1">
        <v>0.005481631227400197</v>
      </c>
      <c r="P79" s="1">
        <v>0.008089465603507318</v>
      </c>
      <c r="Q79" s="1">
        <v>-0.007789743778687241</v>
      </c>
      <c r="R79" s="1">
        <v>0.009555989000442855</v>
      </c>
      <c r="S79" s="1">
        <v>0.004245538216851141</v>
      </c>
      <c r="T79" s="1">
        <v>-0.001455382097865443</v>
      </c>
      <c r="U79" s="1">
        <v>0.02015668984916297</v>
      </c>
      <c r="V79" s="1">
        <v>-0.04503656156808855</v>
      </c>
      <c r="W79" s="1">
        <v>0.003989675126780501</v>
      </c>
      <c r="X79" s="1">
        <v>0.009720964750603578</v>
      </c>
      <c r="Y79" s="1">
        <v>0.005538544975977278</v>
      </c>
      <c r="Z79" s="1">
        <v>-0.005869806115919363</v>
      </c>
      <c r="AA79" s="1">
        <v>0.05527709447000606</v>
      </c>
      <c r="AB79" s="1">
        <v>0.007975153660708445</v>
      </c>
      <c r="AC79" s="1">
        <v>-0.001403568435574098</v>
      </c>
      <c r="AD79" s="1">
        <v>0.0008998744541353076</v>
      </c>
      <c r="AE79" s="1">
        <v>0.008320191844950919</v>
      </c>
    </row>
    <row r="80" spans="1:31">
      <c r="A80" s="11">
        <v>43658</v>
      </c>
      <c r="B80" s="1">
        <v>0.007682701018105753</v>
      </c>
      <c r="C80" s="1">
        <v>-0.01724708126244534</v>
      </c>
      <c r="D80" s="1">
        <v>0.00534244018703478</v>
      </c>
      <c r="E80" s="1">
        <v>0.01763230786966585</v>
      </c>
      <c r="F80" s="1">
        <v>0.03284552582057065</v>
      </c>
      <c r="G80" s="1">
        <v>-0.005160428552085872</v>
      </c>
      <c r="H80" s="1">
        <v>0.01134380351857667</v>
      </c>
      <c r="I80" s="1">
        <v>0.004385019574979276</v>
      </c>
      <c r="J80" s="1">
        <v>0.009194834733984525</v>
      </c>
      <c r="K80" s="1">
        <v>0.04039339569278044</v>
      </c>
      <c r="L80" s="1">
        <v>0.01225468466715807</v>
      </c>
      <c r="M80" s="1">
        <v>0.01957564215581953</v>
      </c>
      <c r="N80" s="1">
        <v>0.01489633956347025</v>
      </c>
      <c r="O80" s="1">
        <v>0.01062017565442641</v>
      </c>
      <c r="P80" s="1">
        <v>0.02716047457062354</v>
      </c>
      <c r="Q80" s="1">
        <v>-0.04146743120882346</v>
      </c>
      <c r="R80" s="1">
        <v>0.01051695360769989</v>
      </c>
      <c r="S80" s="1">
        <v>0.001537416027908911</v>
      </c>
      <c r="T80" s="1">
        <v>0.001410541991011982</v>
      </c>
      <c r="U80" s="1">
        <v>0.02543793299153618</v>
      </c>
      <c r="V80" s="1">
        <v>-0.0156789277115702</v>
      </c>
      <c r="W80" s="1">
        <v>0.003612574779535249</v>
      </c>
      <c r="X80" s="1">
        <v>0.009400896912405754</v>
      </c>
      <c r="Y80" s="1">
        <v>0.005332899228787991</v>
      </c>
      <c r="Z80" s="1">
        <v>0.006298260914884279</v>
      </c>
      <c r="AA80" s="1">
        <v>0.01814982785868735</v>
      </c>
      <c r="AB80" s="1">
        <v>-0.002268811597450515</v>
      </c>
      <c r="AC80" s="1">
        <v>0.004743481257585724</v>
      </c>
      <c r="AD80" s="1">
        <v>0.002157303616701967</v>
      </c>
      <c r="AE80" s="1">
        <v>0.005968789920526296</v>
      </c>
    </row>
    <row r="81" spans="1:31">
      <c r="A81" s="11">
        <v>43661</v>
      </c>
      <c r="B81" s="1">
        <v>0.00939512763093453</v>
      </c>
      <c r="C81" s="1">
        <v>0.006802618575747266</v>
      </c>
      <c r="D81" s="1">
        <v>0.00476725889330365</v>
      </c>
      <c r="E81" s="1">
        <v>-0.01018267269324535</v>
      </c>
      <c r="F81" s="1">
        <v>0.00925118950408943</v>
      </c>
      <c r="G81" s="1">
        <v>0.009931629853519253</v>
      </c>
      <c r="H81" s="1">
        <v>0.001725425549042203</v>
      </c>
      <c r="I81" s="1">
        <v>-0.002063737241945418</v>
      </c>
      <c r="J81" s="1">
        <v>0.001242277615619569</v>
      </c>
      <c r="K81" s="1">
        <v>0.02454248283303495</v>
      </c>
      <c r="L81" s="1">
        <v>-0.01103117737727066</v>
      </c>
      <c r="M81" s="1">
        <v>0.002153731936703318</v>
      </c>
      <c r="N81" s="1">
        <v>-0.01202481856033477</v>
      </c>
      <c r="O81" s="1">
        <v>0.004063429423925013</v>
      </c>
      <c r="P81" s="1">
        <v>0.004006346810278893</v>
      </c>
      <c r="Q81" s="1">
        <v>0.003052701853713868</v>
      </c>
      <c r="R81" s="1">
        <v>-0.01214215394748963</v>
      </c>
      <c r="S81" s="1">
        <v>0.0001916693501184952</v>
      </c>
      <c r="T81" s="1">
        <v>0.00572777925425072</v>
      </c>
      <c r="U81" s="1">
        <v>-0.002884506801798636</v>
      </c>
      <c r="V81" s="1">
        <v>0.01542700105170414</v>
      </c>
      <c r="W81" s="1">
        <v>0</v>
      </c>
      <c r="X81" s="1">
        <v>0.004039386309620197</v>
      </c>
      <c r="Y81" s="1">
        <v>0.004261432516327046</v>
      </c>
      <c r="Z81" s="1">
        <v>0.009387455777707832</v>
      </c>
      <c r="AA81" s="1">
        <v>0.00022570329888838</v>
      </c>
      <c r="AB81" s="1">
        <v>0.001331349267023718</v>
      </c>
      <c r="AC81" s="1">
        <v>0.006819483296575335</v>
      </c>
      <c r="AD81" s="1">
        <v>0.002691156085649071</v>
      </c>
      <c r="AE81" s="1">
        <v>0.003316079251294957</v>
      </c>
    </row>
    <row r="82" spans="1:31">
      <c r="A82" s="11">
        <v>43662</v>
      </c>
      <c r="B82" s="1">
        <v>-0.003459826162636181</v>
      </c>
      <c r="C82" s="1">
        <v>0.007665481243328331</v>
      </c>
      <c r="D82" s="1">
        <v>-0.003966782444695949</v>
      </c>
      <c r="E82" s="1">
        <v>0.003152638537889274</v>
      </c>
      <c r="F82" s="1">
        <v>-0.003938428518252102</v>
      </c>
      <c r="G82" s="1">
        <v>-0.01578446044480164</v>
      </c>
      <c r="H82" s="1">
        <v>-0.007407198760986056</v>
      </c>
      <c r="I82" s="1">
        <v>-0.007636103025101537</v>
      </c>
      <c r="J82" s="1">
        <v>-0.005239134589356986</v>
      </c>
      <c r="K82" s="1">
        <v>0.0272924855228347</v>
      </c>
      <c r="L82" s="1">
        <v>0.01862182778729338</v>
      </c>
      <c r="M82" s="1">
        <v>-0.00658437000294354</v>
      </c>
      <c r="N82" s="1">
        <v>-0.001313862755570439</v>
      </c>
      <c r="O82" s="1">
        <v>0.001465178290917635</v>
      </c>
      <c r="P82" s="1">
        <v>-0.01895456339725343</v>
      </c>
      <c r="Q82" s="1">
        <v>-0.01640550979035205</v>
      </c>
      <c r="R82" s="1">
        <v>0.01071113615971009</v>
      </c>
      <c r="S82" s="1">
        <v>0.0001918756030534485</v>
      </c>
      <c r="T82" s="1">
        <v>-0.002287465895994378</v>
      </c>
      <c r="U82" s="1">
        <v>0.0211181311998605</v>
      </c>
      <c r="V82" s="1">
        <v>0.007781553321346779</v>
      </c>
      <c r="W82" s="1">
        <v>-0.01310291056930302</v>
      </c>
      <c r="X82" s="1">
        <v>-0.009834633327231335</v>
      </c>
      <c r="Y82" s="1">
        <v>0.003550395921508409</v>
      </c>
      <c r="Z82" s="1">
        <v>-0.001549918719750076</v>
      </c>
      <c r="AA82" s="1">
        <v>-0.004887990428051769</v>
      </c>
      <c r="AB82" s="1">
        <v>-0.006978133720186963</v>
      </c>
      <c r="AC82" s="1">
        <v>-0.002952492103632798</v>
      </c>
      <c r="AD82" s="1">
        <v>-0.001431306579879665</v>
      </c>
      <c r="AE82" s="1">
        <v>-0.001913501124621186</v>
      </c>
    </row>
    <row r="83" spans="1:31">
      <c r="A83" s="11">
        <v>43663</v>
      </c>
      <c r="B83" s="1">
        <v>-0.00562356474046799</v>
      </c>
      <c r="C83" s="1">
        <v>-0.002310457742351391</v>
      </c>
      <c r="D83" s="1">
        <v>-0.007652579930633063</v>
      </c>
      <c r="E83" s="1">
        <v>0.01866297714948484</v>
      </c>
      <c r="F83" s="1">
        <v>-0.02415721797290105</v>
      </c>
      <c r="G83" s="1">
        <v>0.007064218009662726</v>
      </c>
      <c r="H83" s="1">
        <v>-0.007115631054932625</v>
      </c>
      <c r="I83" s="1">
        <v>-0.004969633898476711</v>
      </c>
      <c r="J83" s="1">
        <v>-0.01198890615033799</v>
      </c>
      <c r="K83" s="1">
        <v>-0.01376155835618331</v>
      </c>
      <c r="L83" s="1">
        <v>-0.01030084205078619</v>
      </c>
      <c r="M83" s="1">
        <v>-0.007594547355345593</v>
      </c>
      <c r="N83" s="1">
        <v>-0.0352444783013669</v>
      </c>
      <c r="O83" s="1">
        <v>-0.003204932211138267</v>
      </c>
      <c r="P83" s="1">
        <v>0.004474312726675089</v>
      </c>
      <c r="Q83" s="1">
        <v>-0.004830406981970126</v>
      </c>
      <c r="R83" s="1">
        <v>-0.009815938723105821</v>
      </c>
      <c r="S83" s="1">
        <v>0.0007671932178630048</v>
      </c>
      <c r="T83" s="1">
        <v>-4.658102584664814E-05</v>
      </c>
      <c r="U83" s="1">
        <v>-0.01031264655261666</v>
      </c>
      <c r="V83" s="1">
        <v>0.004044381591611801</v>
      </c>
      <c r="W83" s="1">
        <v>-0.005908701345515799</v>
      </c>
      <c r="X83" s="1">
        <v>-0.01241532595642181</v>
      </c>
      <c r="Y83" s="1">
        <v>0.0004314659191819725</v>
      </c>
      <c r="Z83" s="1">
        <v>-0.01429578033155565</v>
      </c>
      <c r="AA83" s="1">
        <v>0.007518992652031153</v>
      </c>
      <c r="AB83" s="1">
        <v>-0.0008922094563776906</v>
      </c>
      <c r="AC83" s="1">
        <v>-0.003309450362423472</v>
      </c>
      <c r="AD83" s="1">
        <v>-0.02311422454505874</v>
      </c>
      <c r="AE83" s="1">
        <v>-0.001394286057363914</v>
      </c>
    </row>
    <row r="84" spans="1:31">
      <c r="A84" s="11">
        <v>43664</v>
      </c>
      <c r="B84" s="1">
        <v>0.01135970036357481</v>
      </c>
      <c r="C84" s="1">
        <v>0.01400646313549125</v>
      </c>
      <c r="D84" s="1">
        <v>0.01038714273511832</v>
      </c>
      <c r="E84" s="1">
        <v>-0.02275929562901546</v>
      </c>
      <c r="F84" s="1">
        <v>-0.006188732600179048</v>
      </c>
      <c r="G84" s="1">
        <v>-0.001643135468901602</v>
      </c>
      <c r="H84" s="1">
        <v>0.009264283985025212</v>
      </c>
      <c r="I84" s="1">
        <v>0.004350013390611807</v>
      </c>
      <c r="J84" s="1">
        <v>-0.006593257278186382</v>
      </c>
      <c r="K84" s="1">
        <v>0.002906996120964678</v>
      </c>
      <c r="L84" s="1">
        <v>0.005719868078191581</v>
      </c>
      <c r="M84" s="1">
        <v>-0.005426446910712923</v>
      </c>
      <c r="N84" s="1">
        <v>0.03119472209577911</v>
      </c>
      <c r="O84" s="1">
        <v>0.04585161186750986</v>
      </c>
      <c r="P84" s="1">
        <v>0.01113595606673479</v>
      </c>
      <c r="Q84" s="1">
        <v>0.001592697128493636</v>
      </c>
      <c r="R84" s="1">
        <v>0.005965490901395309</v>
      </c>
      <c r="S84" s="1">
        <v>-0.002874647688565157</v>
      </c>
      <c r="T84" s="1">
        <v>0.01029427028232344</v>
      </c>
      <c r="U84" s="1">
        <v>-0.009217280248361659</v>
      </c>
      <c r="V84" s="1">
        <v>0.009399709213103291</v>
      </c>
      <c r="W84" s="1">
        <v>0.001100562098389712</v>
      </c>
      <c r="X84" s="1">
        <v>-0.0006856655829383662</v>
      </c>
      <c r="Y84" s="1">
        <v>0.002135522759541209</v>
      </c>
      <c r="Z84" s="1">
        <v>0.002165510739726262</v>
      </c>
      <c r="AA84" s="1">
        <v>-0.02268878933097296</v>
      </c>
      <c r="AB84" s="1">
        <v>0.007702895879128535</v>
      </c>
      <c r="AC84" s="1">
        <v>-0.0001748000795557259</v>
      </c>
      <c r="AD84" s="1">
        <v>0.005502592846884369</v>
      </c>
      <c r="AE84" s="1">
        <v>0.001047227281401497</v>
      </c>
    </row>
    <row r="85" spans="1:31">
      <c r="A85" s="11">
        <v>43665</v>
      </c>
      <c r="B85" s="1">
        <v>-0.01492742391178492</v>
      </c>
      <c r="C85" s="1">
        <v>-0.006405282534476364</v>
      </c>
      <c r="D85" s="1">
        <v>-0.02788177645826317</v>
      </c>
      <c r="E85" s="1">
        <v>0.04500014455223922</v>
      </c>
      <c r="F85" s="1">
        <v>0.01770482266218276</v>
      </c>
      <c r="G85" s="1">
        <v>-0.00778576883658344</v>
      </c>
      <c r="H85" s="1">
        <v>-0.006581476553308763</v>
      </c>
      <c r="I85" s="1">
        <v>0.002887353322501118</v>
      </c>
      <c r="J85" s="1">
        <v>-0.01256792193428014</v>
      </c>
      <c r="K85" s="1">
        <v>-0.004444357381917508</v>
      </c>
      <c r="L85" s="1">
        <v>-0.004661751851927742</v>
      </c>
      <c r="M85" s="1">
        <v>-0.006528667893358819</v>
      </c>
      <c r="N85" s="1">
        <v>-0.005118691845718115</v>
      </c>
      <c r="O85" s="1">
        <v>0.0003341645504373325</v>
      </c>
      <c r="P85" s="1">
        <v>0.006607987382855951</v>
      </c>
      <c r="Q85" s="1">
        <v>-0.01332631963545716</v>
      </c>
      <c r="R85" s="1">
        <v>-0.009854241320010004</v>
      </c>
      <c r="S85" s="1">
        <v>-0.01230063675163673</v>
      </c>
      <c r="T85" s="1">
        <v>-0.009448440475739561</v>
      </c>
      <c r="U85" s="1">
        <v>-0.0026001178984002</v>
      </c>
      <c r="V85" s="1">
        <v>-0.01572132360778278</v>
      </c>
      <c r="W85" s="1">
        <v>0.001465956927293233</v>
      </c>
      <c r="X85" s="1">
        <v>-0.01017850863346659</v>
      </c>
      <c r="Y85" s="1">
        <v>-0.003724935109939653</v>
      </c>
      <c r="Z85" s="1">
        <v>-0.01623985541932016</v>
      </c>
      <c r="AA85" s="1">
        <v>-0.01515727477218487</v>
      </c>
      <c r="AB85" s="1">
        <v>-0.007145700339811656</v>
      </c>
      <c r="AC85" s="1">
        <v>-0.01083736480742326</v>
      </c>
      <c r="AD85" s="1">
        <v>-0.006931802735034576</v>
      </c>
      <c r="AE85" s="1">
        <v>-0.00714779512123731</v>
      </c>
    </row>
    <row r="86" spans="1:31">
      <c r="A86" s="11">
        <v>43668</v>
      </c>
      <c r="B86" s="1">
        <v>0.02285408535399358</v>
      </c>
      <c r="C86" s="1">
        <v>-0.01401423136983504</v>
      </c>
      <c r="D86" s="1">
        <v>0.00945380314425015</v>
      </c>
      <c r="E86" s="1">
        <v>-0.01044084309941828</v>
      </c>
      <c r="F86" s="1">
        <v>-0.007266984319492686</v>
      </c>
      <c r="G86" s="1">
        <v>0.006060586591656758</v>
      </c>
      <c r="H86" s="1">
        <v>0.006450689118486563</v>
      </c>
      <c r="I86" s="1">
        <v>0.002159244802351079</v>
      </c>
      <c r="J86" s="1">
        <v>0.007078876907031351</v>
      </c>
      <c r="K86" s="1">
        <v>-0.01242255884684362</v>
      </c>
      <c r="L86" s="1">
        <v>0.002248121071493747</v>
      </c>
      <c r="M86" s="1">
        <v>-0.008308329627888966</v>
      </c>
      <c r="N86" s="1">
        <v>0.00341055395601475</v>
      </c>
      <c r="O86" s="1">
        <v>0.0004009511183826753</v>
      </c>
      <c r="P86" s="1">
        <v>0.02148382689418127</v>
      </c>
      <c r="Q86" s="1">
        <v>-0.01281557809363743</v>
      </c>
      <c r="R86" s="1">
        <v>0.006429372178339721</v>
      </c>
      <c r="S86" s="1">
        <v>-0.003307951448652147</v>
      </c>
      <c r="T86" s="1">
        <v>0.005283661036290965</v>
      </c>
      <c r="U86" s="1">
        <v>0.01176054932237558</v>
      </c>
      <c r="V86" s="1">
        <v>-0.002211585893749812</v>
      </c>
      <c r="W86" s="1">
        <v>0.0132483434092403</v>
      </c>
      <c r="X86" s="1">
        <v>-0.006701337452222123</v>
      </c>
      <c r="Y86" s="1">
        <v>0.002521596351613864</v>
      </c>
      <c r="Z86" s="1">
        <v>-0.003461457698158643</v>
      </c>
      <c r="AA86" s="1">
        <v>-0.005182190125761932</v>
      </c>
      <c r="AB86" s="1">
        <v>0.007420572549452498</v>
      </c>
      <c r="AC86" s="1">
        <v>-0.01926123983420858</v>
      </c>
      <c r="AD86" s="1">
        <v>-0.009184411688063499</v>
      </c>
      <c r="AE86" s="1">
        <v>-0.009481978650707656</v>
      </c>
    </row>
    <row r="87" spans="1:31">
      <c r="A87" s="11">
        <v>43669</v>
      </c>
      <c r="B87" s="1">
        <v>0.007817682845060236</v>
      </c>
      <c r="C87" s="1">
        <v>0.0006822480526766928</v>
      </c>
      <c r="D87" s="1">
        <v>0.0174602078838888</v>
      </c>
      <c r="E87" s="1">
        <v>-0.0009373215999917139</v>
      </c>
      <c r="F87" s="1">
        <v>0.02114799033816239</v>
      </c>
      <c r="G87" s="1">
        <v>-0.009194654256829748</v>
      </c>
      <c r="H87" s="1">
        <v>-0.0003466174626819418</v>
      </c>
      <c r="I87" s="1">
        <v>0.004069935771980671</v>
      </c>
      <c r="J87" s="1">
        <v>0.002982195653266295</v>
      </c>
      <c r="K87" s="1">
        <v>0.03419798859847645</v>
      </c>
      <c r="L87" s="1">
        <v>0.02537363554883587</v>
      </c>
      <c r="M87" s="1">
        <v>0.008567083839946088</v>
      </c>
      <c r="N87" s="1">
        <v>0.007373959553745868</v>
      </c>
      <c r="O87" s="1">
        <v>0.004273950980960617</v>
      </c>
      <c r="P87" s="1">
        <v>0.007789718165764459</v>
      </c>
      <c r="Q87" s="1">
        <v>0.001554776692007653</v>
      </c>
      <c r="R87" s="1">
        <v>0.01828997201025429</v>
      </c>
      <c r="S87" s="1">
        <v>0.0607184871639368</v>
      </c>
      <c r="T87" s="1">
        <v>-0.003209420299893351</v>
      </c>
      <c r="U87" s="1">
        <v>0.01649088787908415</v>
      </c>
      <c r="V87" s="1">
        <v>0.01009738214843314</v>
      </c>
      <c r="W87" s="1">
        <v>0.006212588448000211</v>
      </c>
      <c r="X87" s="1">
        <v>0.008491356370638359</v>
      </c>
      <c r="Y87" s="1">
        <v>-0.01257598474247301</v>
      </c>
      <c r="Z87" s="1">
        <v>-0.01476177134210277</v>
      </c>
      <c r="AA87" s="1">
        <v>-0.001214299259871487</v>
      </c>
      <c r="AB87" s="1">
        <v>0.001827351751322759</v>
      </c>
      <c r="AC87" s="1">
        <v>-0.0003605132161457192</v>
      </c>
      <c r="AD87" s="1">
        <v>0.01316279546247912</v>
      </c>
      <c r="AE87" s="1">
        <v>-0.006470465396497871</v>
      </c>
    </row>
    <row r="88" spans="1:31">
      <c r="A88" s="11">
        <v>43670</v>
      </c>
      <c r="B88" s="1">
        <v>-0.0008140331244539389</v>
      </c>
      <c r="C88" s="1">
        <v>-0.001363470420952972</v>
      </c>
      <c r="D88" s="1">
        <v>-0.001950039169628659</v>
      </c>
      <c r="E88" s="1">
        <v>-0.03120057579639646</v>
      </c>
      <c r="F88" s="1">
        <v>-0.04482301117820375</v>
      </c>
      <c r="G88" s="1">
        <v>0.02239999999999998</v>
      </c>
      <c r="H88" s="1">
        <v>-0.008317428208096778</v>
      </c>
      <c r="I88" s="1">
        <v>0.005722526427166086</v>
      </c>
      <c r="J88" s="1">
        <v>0.0002123340433954901</v>
      </c>
      <c r="K88" s="1">
        <v>0.003230962332588572</v>
      </c>
      <c r="L88" s="1">
        <v>0.01184912245518888</v>
      </c>
      <c r="M88" s="1">
        <v>0.007649953755616057</v>
      </c>
      <c r="N88" s="1">
        <v>-0.005146843628589082</v>
      </c>
      <c r="O88" s="1">
        <v>-0.002327485696296705</v>
      </c>
      <c r="P88" s="1">
        <v>0.02260862426501631</v>
      </c>
      <c r="Q88" s="1">
        <v>0.007295816353992235</v>
      </c>
      <c r="R88" s="1">
        <v>0.00403920484512188</v>
      </c>
      <c r="S88" s="1">
        <v>-0.0101234154574662</v>
      </c>
      <c r="T88" s="1">
        <v>-0.007139140371639208</v>
      </c>
      <c r="U88" s="1">
        <v>0.0107032417759354</v>
      </c>
      <c r="V88" s="1">
        <v>-0.003413559989875359</v>
      </c>
      <c r="W88" s="1">
        <v>0.0102665530010968</v>
      </c>
      <c r="X88" s="1">
        <v>0</v>
      </c>
      <c r="Y88" s="1">
        <v>-0.01097942358350601</v>
      </c>
      <c r="Z88" s="1">
        <v>0.009152551236363715</v>
      </c>
      <c r="AA88" s="1">
        <v>-0.0152150635831092</v>
      </c>
      <c r="AB88" s="1">
        <v>0.01343274071241951</v>
      </c>
      <c r="AC88" s="1">
        <v>0.008832181861681665</v>
      </c>
      <c r="AD88" s="1">
        <v>0.01006406276700123</v>
      </c>
      <c r="AE88" s="1">
        <v>-0.0008029721026436842</v>
      </c>
    </row>
    <row r="89" spans="1:31">
      <c r="A89" s="11">
        <v>43671</v>
      </c>
      <c r="B89" s="1">
        <v>-0.007907333339685407</v>
      </c>
      <c r="C89" s="1">
        <v>-0.009444223039827282</v>
      </c>
      <c r="D89" s="1">
        <v>-0.006252392243167426</v>
      </c>
      <c r="E89" s="1">
        <v>-0.0369089910625463</v>
      </c>
      <c r="F89" s="1">
        <v>0.02122668777472558</v>
      </c>
      <c r="G89" s="1">
        <v>-0.002503874156396746</v>
      </c>
      <c r="H89" s="1">
        <v>-0.0106586800794255</v>
      </c>
      <c r="I89" s="1">
        <v>-0.007191536853268343</v>
      </c>
      <c r="J89" s="1">
        <v>0.01358910134082092</v>
      </c>
      <c r="K89" s="1">
        <v>-0.0382649336852654</v>
      </c>
      <c r="L89" s="1">
        <v>-0.009233014587428534</v>
      </c>
      <c r="M89" s="1">
        <v>0.003912213418758803</v>
      </c>
      <c r="N89" s="1">
        <v>-0.001091956525912985</v>
      </c>
      <c r="O89" s="1">
        <v>0.002399844963447251</v>
      </c>
      <c r="P89" s="1">
        <v>-0.01436126313191344</v>
      </c>
      <c r="Q89" s="1">
        <v>0.01032514769354331</v>
      </c>
      <c r="R89" s="1">
        <v>-0.009586612332305955</v>
      </c>
      <c r="S89" s="1">
        <v>-0.01320182487224564</v>
      </c>
      <c r="T89" s="1">
        <v>0.00780164128102423</v>
      </c>
      <c r="U89" s="1">
        <v>-0.007189774246338376</v>
      </c>
      <c r="V89" s="1">
        <v>0</v>
      </c>
      <c r="W89" s="1">
        <v>-0.003766323984483178</v>
      </c>
      <c r="X89" s="1">
        <v>0.006689743354497679</v>
      </c>
      <c r="Y89" s="1">
        <v>0.001509885397701138</v>
      </c>
      <c r="Z89" s="1">
        <v>-0.002418721640726873</v>
      </c>
      <c r="AA89" s="1">
        <v>-0.009676275251722433</v>
      </c>
      <c r="AB89" s="1">
        <v>-0.009491102415434938</v>
      </c>
      <c r="AC89" s="1">
        <v>0.006967895712951977</v>
      </c>
      <c r="AD89" s="1">
        <v>-0.007970982018211226</v>
      </c>
      <c r="AE89" s="1">
        <v>0.001964270288536074</v>
      </c>
    </row>
    <row r="90" spans="1:31">
      <c r="A90" s="11">
        <v>43672</v>
      </c>
      <c r="B90" s="1">
        <v>0.003478051229565127</v>
      </c>
      <c r="C90" s="1">
        <v>0.007064462837652385</v>
      </c>
      <c r="D90" s="1">
        <v>-0.002909970783878335</v>
      </c>
      <c r="E90" s="1">
        <v>-0.008876952860005338</v>
      </c>
      <c r="F90" s="1">
        <v>-0.01328776725290426</v>
      </c>
      <c r="G90" s="1">
        <v>0.003890775609915798</v>
      </c>
      <c r="H90" s="1">
        <v>-0.001589581703369536</v>
      </c>
      <c r="I90" s="1">
        <v>-0.01520317891797895</v>
      </c>
      <c r="J90" s="1">
        <v>0.01005507788990112</v>
      </c>
      <c r="K90" s="1">
        <v>-0.03269627884613158</v>
      </c>
      <c r="L90" s="1">
        <v>0.009819010704426701</v>
      </c>
      <c r="M90" s="1">
        <v>0.006309427077521468</v>
      </c>
      <c r="N90" s="1">
        <v>-0.0009208189466116679</v>
      </c>
      <c r="O90" s="1">
        <v>0.006449830355148567</v>
      </c>
      <c r="P90" s="1">
        <v>-0.01092794547901388</v>
      </c>
      <c r="Q90" s="1">
        <v>-0.002974296648629915</v>
      </c>
      <c r="R90" s="1">
        <v>0.004407611359214858</v>
      </c>
      <c r="S90" s="1">
        <v>0.02072729679770524</v>
      </c>
      <c r="T90" s="1">
        <v>0.005315963621518982</v>
      </c>
      <c r="U90" s="1">
        <v>-0.02329772260550544</v>
      </c>
      <c r="V90" s="1">
        <v>-0.003914201434873865</v>
      </c>
      <c r="W90" s="1">
        <v>0.008203021033398761</v>
      </c>
      <c r="X90" s="1">
        <v>0.002978947086879069</v>
      </c>
      <c r="Y90" s="1">
        <v>0.01738051866876233</v>
      </c>
      <c r="Z90" s="1">
        <v>0.009697678184708236</v>
      </c>
      <c r="AA90" s="1">
        <v>0.01704871853658907</v>
      </c>
      <c r="AB90" s="1">
        <v>0.01156461295348166</v>
      </c>
      <c r="AC90" s="1">
        <v>0.0127750976651082</v>
      </c>
      <c r="AD90" s="1">
        <v>0.005295870564299587</v>
      </c>
      <c r="AE90" s="1">
        <v>0.007128863368401239</v>
      </c>
    </row>
    <row r="91" spans="1:31">
      <c r="A91" s="11">
        <v>43675</v>
      </c>
      <c r="B91" s="1">
        <v>0.009338566089470257</v>
      </c>
      <c r="C91" s="1">
        <v>0.004220473134630698</v>
      </c>
      <c r="D91" s="1">
        <v>0.003234074777292539</v>
      </c>
      <c r="E91" s="1">
        <v>-0.01388404686873379</v>
      </c>
      <c r="F91" s="1">
        <v>0.01158605887510422</v>
      </c>
      <c r="G91" s="1">
        <v>-0.0235043725582551</v>
      </c>
      <c r="H91" s="1">
        <v>0.007075956904217806</v>
      </c>
      <c r="I91" s="1">
        <v>0.004122096455287716</v>
      </c>
      <c r="J91" s="1">
        <v>0.01202908867401775</v>
      </c>
      <c r="K91" s="1">
        <v>-0.02158418637174497</v>
      </c>
      <c r="L91" s="1">
        <v>-0.008192982843587826</v>
      </c>
      <c r="M91" s="1">
        <v>0.005209392014106085</v>
      </c>
      <c r="N91" s="1">
        <v>0.005299143133454143</v>
      </c>
      <c r="O91" s="1">
        <v>-0.003171263319318274</v>
      </c>
      <c r="P91" s="1">
        <v>0.01783310108524172</v>
      </c>
      <c r="Q91" s="1">
        <v>0.01751699775308668</v>
      </c>
      <c r="R91" s="1">
        <v>-0.003183752247913674</v>
      </c>
      <c r="S91" s="1">
        <v>-0.003322837114105304</v>
      </c>
      <c r="T91" s="1">
        <v>-0.002783265630661447</v>
      </c>
      <c r="U91" s="1">
        <v>0.01597868773324063</v>
      </c>
      <c r="V91" s="1">
        <v>0.01301696061797974</v>
      </c>
      <c r="W91" s="1">
        <v>-0.002193182194432985</v>
      </c>
      <c r="X91" s="1">
        <v>0.0009140424758591337</v>
      </c>
      <c r="Y91" s="1">
        <v>0.01106947714758966</v>
      </c>
      <c r="Z91" s="1">
        <v>-0.007936796719441253</v>
      </c>
      <c r="AA91" s="1">
        <v>0.003479040556828794</v>
      </c>
      <c r="AB91" s="1">
        <v>-0.002613144607541917</v>
      </c>
      <c r="AC91" s="1">
        <v>0.0050807187392512</v>
      </c>
      <c r="AD91" s="1">
        <v>0.001271424236809704</v>
      </c>
      <c r="AE91" s="1">
        <v>-0.006636064570641032</v>
      </c>
    </row>
    <row r="92" spans="1:31">
      <c r="A92" s="11">
        <v>43676</v>
      </c>
      <c r="B92" s="1">
        <v>-0.004292261110261153</v>
      </c>
      <c r="C92" s="1">
        <v>0.002101177088273065</v>
      </c>
      <c r="D92" s="1">
        <v>-0.005661001389769327</v>
      </c>
      <c r="E92" s="1">
        <v>0.02131030580182891</v>
      </c>
      <c r="F92" s="1">
        <v>-0.01123018064041958</v>
      </c>
      <c r="G92" s="1">
        <v>0.004801228908297706</v>
      </c>
      <c r="H92" s="1">
        <v>-0.008080116701451923</v>
      </c>
      <c r="I92" s="1">
        <v>0.0008855182875071588</v>
      </c>
      <c r="J92" s="1">
        <v>-0.009973389056440851</v>
      </c>
      <c r="K92" s="1">
        <v>0.007284001070320567</v>
      </c>
      <c r="L92" s="1">
        <v>0.004901854553093887</v>
      </c>
      <c r="M92" s="1">
        <v>-0.003118536531039884</v>
      </c>
      <c r="N92" s="1">
        <v>-0.003552414449721653</v>
      </c>
      <c r="O92" s="1">
        <v>-0.007357016705637931</v>
      </c>
      <c r="P92" s="1">
        <v>-0.01542563756319471</v>
      </c>
      <c r="Q92" s="1">
        <v>-0.007066553852724811</v>
      </c>
      <c r="R92" s="1">
        <v>-0.002244115721500073</v>
      </c>
      <c r="S92" s="1">
        <v>-0.00500099006277277</v>
      </c>
      <c r="T92" s="1">
        <v>-0.01228012016815094</v>
      </c>
      <c r="U92" s="1">
        <v>0.004922219552462082</v>
      </c>
      <c r="V92" s="1">
        <v>0.009455924856658582</v>
      </c>
      <c r="W92" s="1">
        <v>-0.004821685024509526</v>
      </c>
      <c r="X92" s="1">
        <v>-0.004793623118617085</v>
      </c>
      <c r="Y92" s="1">
        <v>0.03801715566753172</v>
      </c>
      <c r="Z92" s="1">
        <v>-0.007530020353382905</v>
      </c>
      <c r="AA92" s="1">
        <v>0.004373194124120294</v>
      </c>
      <c r="AB92" s="1">
        <v>-0.009169968580343912</v>
      </c>
      <c r="AC92" s="1">
        <v>-0.01289879923042725</v>
      </c>
      <c r="AD92" s="1">
        <v>0.005079791205066853</v>
      </c>
      <c r="AE92" s="1">
        <v>-0.001870430613433727</v>
      </c>
    </row>
    <row r="93" spans="1:31">
      <c r="A93" s="11">
        <v>43677</v>
      </c>
      <c r="B93" s="1">
        <v>0.02040421811200255</v>
      </c>
      <c r="C93" s="1">
        <v>0.05741023848669347</v>
      </c>
      <c r="D93" s="1">
        <v>-0.01660467438051183</v>
      </c>
      <c r="E93" s="1">
        <v>-0.01807403883470837</v>
      </c>
      <c r="F93" s="1">
        <v>-0.009627773303011455</v>
      </c>
      <c r="G93" s="1">
        <v>-0.01567282497860556</v>
      </c>
      <c r="H93" s="1">
        <v>-0.01894828778997393</v>
      </c>
      <c r="I93" s="1">
        <v>-0.009892182871728217</v>
      </c>
      <c r="J93" s="1">
        <v>-0.01324769781280966</v>
      </c>
      <c r="K93" s="1">
        <v>0.0008262959016396287</v>
      </c>
      <c r="L93" s="1">
        <v>-0.005736115420703181</v>
      </c>
      <c r="M93" s="1">
        <v>-0.01688442197362838</v>
      </c>
      <c r="N93" s="1">
        <v>-0.008337567102865928</v>
      </c>
      <c r="O93" s="1">
        <v>-0.01021538907226371</v>
      </c>
      <c r="P93" s="1">
        <v>-0.02224386332846517</v>
      </c>
      <c r="Q93" s="1">
        <v>-0.01408235696761639</v>
      </c>
      <c r="R93" s="1">
        <v>0.003547035142848376</v>
      </c>
      <c r="S93" s="1">
        <v>-0.02029046334546869</v>
      </c>
      <c r="T93" s="1">
        <v>-0.007629187794384484</v>
      </c>
      <c r="U93" s="1">
        <v>-0.01638230941971219</v>
      </c>
      <c r="V93" s="1">
        <v>-0.00336262129966014</v>
      </c>
      <c r="W93" s="1">
        <v>-0.02907005333412971</v>
      </c>
      <c r="X93" s="1">
        <v>-0.01341733488334906</v>
      </c>
      <c r="Y93" s="1">
        <v>-0.01968273010928412</v>
      </c>
      <c r="Z93" s="1">
        <v>-0.006774342330545746</v>
      </c>
      <c r="AA93" s="1">
        <v>-0.02322208421056604</v>
      </c>
      <c r="AB93" s="1">
        <v>-0.01944554570995582</v>
      </c>
      <c r="AC93" s="1">
        <v>-0.02401571212633791</v>
      </c>
      <c r="AD93" s="1">
        <v>-0.01642590098786123</v>
      </c>
      <c r="AE93" s="1">
        <v>-0.01499206006937492</v>
      </c>
    </row>
    <row r="94" spans="1:31">
      <c r="A94" s="11">
        <v>43678</v>
      </c>
      <c r="B94" s="1">
        <v>-0.02163921179468475</v>
      </c>
      <c r="C94" s="1">
        <v>-0.003108616466794278</v>
      </c>
      <c r="D94" s="1">
        <v>-0.002251322277513457</v>
      </c>
      <c r="E94" s="1">
        <v>-0.02019450193440064</v>
      </c>
      <c r="F94" s="1">
        <v>-0.03706233470817011</v>
      </c>
      <c r="G94" s="1">
        <v>-0.02388351094761332</v>
      </c>
      <c r="H94" s="1">
        <v>-0.000180409042403129</v>
      </c>
      <c r="I94" s="1">
        <v>-0.01925116859661213</v>
      </c>
      <c r="J94" s="1">
        <v>-0.008111320083559415</v>
      </c>
      <c r="K94" s="1">
        <v>-0.03282414727147143</v>
      </c>
      <c r="L94" s="1">
        <v>-0.03874989108478366</v>
      </c>
      <c r="M94" s="1">
        <v>-0.004024582790691511</v>
      </c>
      <c r="N94" s="1">
        <v>-0.01687352817889975</v>
      </c>
      <c r="O94" s="1">
        <v>0.01403115941795474</v>
      </c>
      <c r="P94" s="1">
        <v>-0.02077149501569153</v>
      </c>
      <c r="Q94" s="1">
        <v>0.0005373936637074195</v>
      </c>
      <c r="R94" s="1">
        <v>-0.0263793356721912</v>
      </c>
      <c r="S94" s="1">
        <v>-0.01140027542803579</v>
      </c>
      <c r="T94" s="1">
        <v>0.002515186858962792</v>
      </c>
      <c r="U94" s="1">
        <v>-0.007784169835577393</v>
      </c>
      <c r="V94" s="1">
        <v>0.008434702568287156</v>
      </c>
      <c r="W94" s="1">
        <v>0.01313551737519059</v>
      </c>
      <c r="X94" s="1">
        <v>-0.03382551738529338</v>
      </c>
      <c r="Y94" s="1">
        <v>-0.01109790762161966</v>
      </c>
      <c r="Z94" s="1">
        <v>-0.00572914711180883</v>
      </c>
      <c r="AA94" s="1">
        <v>0.0009637924951670929</v>
      </c>
      <c r="AB94" s="1">
        <v>0.006572876614120426</v>
      </c>
      <c r="AC94" s="1">
        <v>-0.0001808883702509867</v>
      </c>
      <c r="AD94" s="1">
        <v>-0.0077079029821987</v>
      </c>
      <c r="AE94" s="1">
        <v>-0.009059442661424888</v>
      </c>
    </row>
    <row r="95" spans="1:31">
      <c r="A95" s="11">
        <v>43679</v>
      </c>
      <c r="B95" s="1">
        <v>-0.02115805080248623</v>
      </c>
      <c r="C95" s="1">
        <v>0.006559157305221941</v>
      </c>
      <c r="D95" s="1">
        <v>0.001772914901046807</v>
      </c>
      <c r="E95" s="1">
        <v>0.01576469667521252</v>
      </c>
      <c r="F95" s="1">
        <v>-0.01774580488122135</v>
      </c>
      <c r="G95" s="1">
        <v>-0.03388369931089075</v>
      </c>
      <c r="H95" s="1">
        <v>-0.03863503709207272</v>
      </c>
      <c r="I95" s="1">
        <v>-8.28419689207216E-05</v>
      </c>
      <c r="J95" s="1">
        <v>-0.0009869150431716101</v>
      </c>
      <c r="K95" s="1">
        <v>-0.02668075575688222</v>
      </c>
      <c r="L95" s="1">
        <v>-0.01053866102586631</v>
      </c>
      <c r="M95" s="1">
        <v>-0.003195031418105287</v>
      </c>
      <c r="N95" s="1">
        <v>-0.009082983095265673</v>
      </c>
      <c r="O95" s="1">
        <v>-0.02042300919046314</v>
      </c>
      <c r="P95" s="1">
        <v>-0.01656550459657391</v>
      </c>
      <c r="Q95" s="1">
        <v>0.005986807373724812</v>
      </c>
      <c r="R95" s="1">
        <v>-8.845638940990774E-05</v>
      </c>
      <c r="S95" s="1">
        <v>0.005766032522650288</v>
      </c>
      <c r="T95" s="1">
        <v>0.01528982240793098</v>
      </c>
      <c r="U95" s="1">
        <v>-0.01620881042333233</v>
      </c>
      <c r="V95" s="1">
        <v>0.009320020272360452</v>
      </c>
      <c r="W95" s="1">
        <v>-0.00840216537311278</v>
      </c>
      <c r="X95" s="1">
        <v>-0.02382099290780137</v>
      </c>
      <c r="Y95" s="1">
        <v>-0.002484300328650213</v>
      </c>
      <c r="Z95" s="1">
        <v>0.007820283397935279</v>
      </c>
      <c r="AA95" s="1">
        <v>0.003209698250836945</v>
      </c>
      <c r="AB95" s="1">
        <v>-0.009767286090600735</v>
      </c>
      <c r="AC95" s="1">
        <v>0.005971817039830851</v>
      </c>
      <c r="AD95" s="1">
        <v>-0.007212808733847442</v>
      </c>
      <c r="AE95" s="1">
        <v>0.0001827938180660738</v>
      </c>
    </row>
    <row r="96" spans="1:31">
      <c r="A96" s="11">
        <v>43682</v>
      </c>
      <c r="B96" s="1">
        <v>-0.05234796658530716</v>
      </c>
      <c r="C96" s="1">
        <v>-0.0305523827904437</v>
      </c>
      <c r="D96" s="1">
        <v>-0.02887934594103558</v>
      </c>
      <c r="E96" s="1">
        <v>-0.02503247465073966</v>
      </c>
      <c r="F96" s="1">
        <v>-0.02320550108156172</v>
      </c>
      <c r="G96" s="1">
        <v>-0.01976657298796314</v>
      </c>
      <c r="H96" s="1">
        <v>-0.03530523418015918</v>
      </c>
      <c r="I96" s="1">
        <v>-0.01648301105088434</v>
      </c>
      <c r="J96" s="1">
        <v>-0.02406324575811192</v>
      </c>
      <c r="K96" s="1">
        <v>-0.01820174309024813</v>
      </c>
      <c r="L96" s="1">
        <v>-0.03672937713053215</v>
      </c>
      <c r="M96" s="1">
        <v>-0.03398536336759794</v>
      </c>
      <c r="N96" s="1">
        <v>-0.03571208646727186</v>
      </c>
      <c r="O96" s="1">
        <v>-0.04407482249142913</v>
      </c>
      <c r="P96" s="1">
        <v>-0.03512745727837652</v>
      </c>
      <c r="Q96" s="1">
        <v>-0.00694277774138774</v>
      </c>
      <c r="R96" s="1">
        <v>-0.02975297107730557</v>
      </c>
      <c r="S96" s="1">
        <v>-0.01299452505391352</v>
      </c>
      <c r="T96" s="1">
        <v>-0.01878956673419108</v>
      </c>
      <c r="U96" s="1">
        <v>-0.03424205188824425</v>
      </c>
      <c r="V96" s="1">
        <v>-0.01598188548552226</v>
      </c>
      <c r="W96" s="1">
        <v>-0.03425852892324366</v>
      </c>
      <c r="X96" s="1">
        <v>-0.02674382571192568</v>
      </c>
      <c r="Y96" s="1">
        <v>-0.02885601744328048</v>
      </c>
      <c r="Z96" s="1">
        <v>-0.02035142456045569</v>
      </c>
      <c r="AA96" s="1">
        <v>-0.0199560615757981</v>
      </c>
      <c r="AB96" s="1">
        <v>-0.04824687751905909</v>
      </c>
      <c r="AC96" s="1">
        <v>-0.006655832946227958</v>
      </c>
      <c r="AD96" s="1">
        <v>-0.0337183102698132</v>
      </c>
      <c r="AE96" s="1">
        <v>-0.03272411970218292</v>
      </c>
    </row>
    <row r="97" spans="1:31">
      <c r="A97" s="11">
        <v>43683</v>
      </c>
      <c r="B97" s="1">
        <v>0.01893069294103178</v>
      </c>
      <c r="C97" s="1">
        <v>0.01630856049561769</v>
      </c>
      <c r="D97" s="1">
        <v>0.01515897330016935</v>
      </c>
      <c r="E97" s="1">
        <v>0.004198703401496973</v>
      </c>
      <c r="F97" s="1">
        <v>0.003534825768767069</v>
      </c>
      <c r="G97" s="1">
        <v>-0.0001400663172879124</v>
      </c>
      <c r="H97" s="1">
        <v>0.02394384886343937</v>
      </c>
      <c r="I97" s="1">
        <v>0.005389989174305665</v>
      </c>
      <c r="J97" s="1">
        <v>0.02581332238211242</v>
      </c>
      <c r="K97" s="1">
        <v>-0.007594556422510057</v>
      </c>
      <c r="L97" s="1">
        <v>0.02146964256339579</v>
      </c>
      <c r="M97" s="1">
        <v>0.01883485546835106</v>
      </c>
      <c r="N97" s="1">
        <v>0.01549271001393948</v>
      </c>
      <c r="O97" s="1">
        <v>-0.0002130799124202554</v>
      </c>
      <c r="P97" s="1">
        <v>0.006537393773558442</v>
      </c>
      <c r="Q97" s="1">
        <v>0.004686546796059954</v>
      </c>
      <c r="R97" s="1">
        <v>0.00784876937349277</v>
      </c>
      <c r="S97" s="1">
        <v>0.01200389867977725</v>
      </c>
      <c r="T97" s="1">
        <v>0.01724866039444084</v>
      </c>
      <c r="U97" s="1">
        <v>-0.006071592071360654</v>
      </c>
      <c r="V97" s="1">
        <v>0.01479792884791786</v>
      </c>
      <c r="W97" s="1">
        <v>0.01875804244276447</v>
      </c>
      <c r="X97" s="1">
        <v>0.02950518432640781</v>
      </c>
      <c r="Y97" s="1">
        <v>0.01061179364157572</v>
      </c>
      <c r="Z97" s="1">
        <v>0.0141042240873186</v>
      </c>
      <c r="AA97" s="1">
        <v>0.01313961421794629</v>
      </c>
      <c r="AB97" s="1">
        <v>0.02143771027029073</v>
      </c>
      <c r="AC97" s="1">
        <v>-0.003078676237152078</v>
      </c>
      <c r="AD97" s="1">
        <v>-0.00809706826182921</v>
      </c>
      <c r="AE97" s="1">
        <v>0.01370258130633073</v>
      </c>
    </row>
    <row r="98" spans="1:31">
      <c r="A98" s="11">
        <v>43684</v>
      </c>
      <c r="B98" s="1">
        <v>0.01035509447792937</v>
      </c>
      <c r="C98" s="1">
        <v>-0.004987404509799953</v>
      </c>
      <c r="D98" s="1">
        <v>0.008078274998245094</v>
      </c>
      <c r="E98" s="1">
        <v>-0.003218503558933938</v>
      </c>
      <c r="F98" s="1">
        <v>-0.01064888187178092</v>
      </c>
      <c r="G98" s="1">
        <v>-0.008123274771142164</v>
      </c>
      <c r="H98" s="1">
        <v>-0.004942791114344924</v>
      </c>
      <c r="I98" s="1">
        <v>-0.002345627246756021</v>
      </c>
      <c r="J98" s="1">
        <v>-0.04941129397604627</v>
      </c>
      <c r="K98" s="1">
        <v>0.01035346945377635</v>
      </c>
      <c r="L98" s="1">
        <v>-0.001310547931687722</v>
      </c>
      <c r="M98" s="1">
        <v>-0.004262631354639779</v>
      </c>
      <c r="N98" s="1">
        <v>-0.006868352241149678</v>
      </c>
      <c r="O98" s="1">
        <v>-0.01151136340037795</v>
      </c>
      <c r="P98" s="1">
        <v>-0.004897674529652063</v>
      </c>
      <c r="Q98" s="1">
        <v>-0.004282338423710508</v>
      </c>
      <c r="R98" s="1">
        <v>-0.02173309557772451</v>
      </c>
      <c r="S98" s="1">
        <v>0.01740946732073745</v>
      </c>
      <c r="T98" s="1">
        <v>0.01284581190206091</v>
      </c>
      <c r="U98" s="1">
        <v>-0.0004276443179271894</v>
      </c>
      <c r="V98" s="1">
        <v>-0.00118548444603328</v>
      </c>
      <c r="W98" s="1">
        <v>0.004380422958123908</v>
      </c>
      <c r="X98" s="1">
        <v>-0.0002462427199118045</v>
      </c>
      <c r="Y98" s="1">
        <v>0.0108505624618902</v>
      </c>
      <c r="Z98" s="1">
        <v>0.009591716049160981</v>
      </c>
      <c r="AA98" s="1">
        <v>-0.007370654544185395</v>
      </c>
      <c r="AB98" s="1">
        <v>0.01646559432096306</v>
      </c>
      <c r="AC98" s="1">
        <v>0.000726603505778689</v>
      </c>
      <c r="AD98" s="1">
        <v>0.02001920884113706</v>
      </c>
      <c r="AE98" s="1">
        <v>0.008669733437643323</v>
      </c>
    </row>
    <row r="99" spans="1:31">
      <c r="A99" s="11">
        <v>43685</v>
      </c>
      <c r="B99" s="1">
        <v>0.02205584794629378</v>
      </c>
      <c r="C99" s="1">
        <v>0.00920779381523662</v>
      </c>
      <c r="D99" s="1">
        <v>0.01416536308127658</v>
      </c>
      <c r="E99" s="1">
        <v>0.02133141482961132</v>
      </c>
      <c r="F99" s="1">
        <v>0.01026658696072724</v>
      </c>
      <c r="G99" s="1">
        <v>0.01539118853406074</v>
      </c>
      <c r="H99" s="1">
        <v>0.01566665561409875</v>
      </c>
      <c r="I99" s="1">
        <v>0.03467686234636913</v>
      </c>
      <c r="J99" s="1">
        <v>0.02246769097753587</v>
      </c>
      <c r="K99" s="1">
        <v>0.0423258014540997</v>
      </c>
      <c r="L99" s="1">
        <v>0.00612431477773745</v>
      </c>
      <c r="M99" s="1">
        <v>0.01760382971723007</v>
      </c>
      <c r="N99" s="1">
        <v>0.02215565799121277</v>
      </c>
      <c r="O99" s="1">
        <v>0.01898300035748246</v>
      </c>
      <c r="P99" s="1">
        <v>0.009415586456464675</v>
      </c>
      <c r="Q99" s="1">
        <v>0.01128926035299394</v>
      </c>
      <c r="R99" s="1">
        <v>0.01693971536335792</v>
      </c>
      <c r="S99" s="1">
        <v>0.009590221691156753</v>
      </c>
      <c r="T99" s="1">
        <v>0.005442007333467336</v>
      </c>
      <c r="U99" s="1">
        <v>0.003544331299060621</v>
      </c>
      <c r="V99" s="1">
        <v>0.005697395503458269</v>
      </c>
      <c r="W99" s="1">
        <v>0.0266854130527634</v>
      </c>
      <c r="X99" s="1">
        <v>0.02116120192950222</v>
      </c>
      <c r="Y99" s="1">
        <v>0.01662047381650855</v>
      </c>
      <c r="Z99" s="1">
        <v>0.005835933954112082</v>
      </c>
      <c r="AA99" s="1">
        <v>0.004747423845534948</v>
      </c>
      <c r="AB99" s="1">
        <v>0.02612360159550597</v>
      </c>
      <c r="AC99" s="1">
        <v>0.0132510837890838</v>
      </c>
      <c r="AD99" s="1">
        <v>0.01028974792901094</v>
      </c>
      <c r="AE99" s="1">
        <v>0.00789445161119473</v>
      </c>
    </row>
    <row r="100" spans="1:31">
      <c r="A100" s="11">
        <v>43686</v>
      </c>
      <c r="B100" s="1">
        <v>-0.0082404558839555</v>
      </c>
      <c r="C100" s="1">
        <v>0.05949345608966539</v>
      </c>
      <c r="D100" s="1">
        <v>0.007023801758068826</v>
      </c>
      <c r="E100" s="1">
        <v>0.003567690505648757</v>
      </c>
      <c r="F100" s="1">
        <v>-0.02163583451768214</v>
      </c>
      <c r="G100" s="1">
        <v>-0.003128995856722327</v>
      </c>
      <c r="H100" s="1">
        <v>-0.01373195527889015</v>
      </c>
      <c r="I100" s="1">
        <v>-0.006573167907452215</v>
      </c>
      <c r="J100" s="1">
        <v>0.004568882793383855</v>
      </c>
      <c r="K100" s="1">
        <v>-0.003206027839158354</v>
      </c>
      <c r="L100" s="1">
        <v>-0.0004830314017176818</v>
      </c>
      <c r="M100" s="1">
        <v>-0.007326092776698379</v>
      </c>
      <c r="N100" s="1">
        <v>-0.002035979374855779</v>
      </c>
      <c r="O100" s="1">
        <v>-0.02833675686802251</v>
      </c>
      <c r="P100" s="1">
        <v>-0.0252279293223292</v>
      </c>
      <c r="Q100" s="1">
        <v>0.002734115115593738</v>
      </c>
      <c r="R100" s="1">
        <v>-0.001092376320334876</v>
      </c>
      <c r="S100" s="1">
        <v>-0.005029012231503982</v>
      </c>
      <c r="T100" s="1">
        <v>0.01440315535715486</v>
      </c>
      <c r="U100" s="1">
        <v>-0.00456704860975321</v>
      </c>
      <c r="V100" s="1">
        <v>0.009323481371754205</v>
      </c>
      <c r="W100" s="1">
        <v>-0.008495806495235625</v>
      </c>
      <c r="X100" s="1">
        <v>-0.01228913764099315</v>
      </c>
      <c r="Y100" s="1">
        <v>-0.005619830344190446</v>
      </c>
      <c r="Z100" s="1">
        <v>0.005734798830022259</v>
      </c>
      <c r="AA100" s="1">
        <v>0.004078943444916439</v>
      </c>
      <c r="AB100" s="1">
        <v>-0.00472489230967188</v>
      </c>
      <c r="AC100" s="1">
        <v>-0.0007165804686264376</v>
      </c>
      <c r="AD100" s="1">
        <v>-0.00433791774044523</v>
      </c>
      <c r="AE100" s="1">
        <v>-0.01142627282523656</v>
      </c>
    </row>
    <row r="101" spans="1:31">
      <c r="A101" s="11">
        <v>43689</v>
      </c>
      <c r="B101" s="1">
        <v>-0.002537497557636326</v>
      </c>
      <c r="C101" s="1">
        <v>0.04856050479352625</v>
      </c>
      <c r="D101" s="1">
        <v>-0.01759531494668898</v>
      </c>
      <c r="E101" s="1">
        <v>-0.01365716691839813</v>
      </c>
      <c r="F101" s="1">
        <v>-0.0222817156106303</v>
      </c>
      <c r="G101" s="1">
        <v>-0.01848360177677577</v>
      </c>
      <c r="H101" s="1">
        <v>-0.01697519921687529</v>
      </c>
      <c r="I101" s="1">
        <v>-0.007106454856580235</v>
      </c>
      <c r="J101" s="1">
        <v>-0.0199971586822757</v>
      </c>
      <c r="K101" s="1">
        <v>-0.02036869476116154</v>
      </c>
      <c r="L101" s="1">
        <v>-0.02600296287179538</v>
      </c>
      <c r="M101" s="1">
        <v>-0.01433206899628359</v>
      </c>
      <c r="N101" s="1">
        <v>-0.01187959598131916</v>
      </c>
      <c r="O101" s="1">
        <v>-0.01807105804983955</v>
      </c>
      <c r="P101" s="1">
        <v>-0.008264398114922855</v>
      </c>
      <c r="Q101" s="1">
        <v>-0.0008333122471785304</v>
      </c>
      <c r="R101" s="1">
        <v>-0.01877163526567138</v>
      </c>
      <c r="S101" s="1">
        <v>-0.004118299405148629</v>
      </c>
      <c r="T101" s="1">
        <v>-0.01804227458764207</v>
      </c>
      <c r="U101" s="1">
        <v>-0.00838053703952224</v>
      </c>
      <c r="V101" s="1">
        <v>-0.005846433769938986</v>
      </c>
      <c r="W101" s="1">
        <v>-0.01394247420705774</v>
      </c>
      <c r="X101" s="1">
        <v>-0.004025326266768769</v>
      </c>
      <c r="Y101" s="1">
        <v>-0.006422384271241532</v>
      </c>
      <c r="Z101" s="1">
        <v>-0.01757552740236812</v>
      </c>
      <c r="AA101" s="1">
        <v>-0.02183983809515466</v>
      </c>
      <c r="AB101" s="1">
        <v>-0.01513529992064599</v>
      </c>
      <c r="AC101" s="1">
        <v>-0.001613579529983422</v>
      </c>
      <c r="AD101" s="1">
        <v>-0.01496497794907903</v>
      </c>
      <c r="AE101" s="1">
        <v>-0.01920218250398131</v>
      </c>
    </row>
    <row r="102" spans="1:31">
      <c r="A102" s="11">
        <v>43690</v>
      </c>
      <c r="B102" s="1">
        <v>0.04234851788161342</v>
      </c>
      <c r="C102" s="1">
        <v>0.001652353504268733</v>
      </c>
      <c r="D102" s="1">
        <v>0.01912063480730986</v>
      </c>
      <c r="E102" s="1">
        <v>-0.0002403006104062522</v>
      </c>
      <c r="F102" s="1">
        <v>0.01961957455045282</v>
      </c>
      <c r="G102" s="1">
        <v>0.02245596670478478</v>
      </c>
      <c r="H102" s="1">
        <v>0.02289502793631071</v>
      </c>
      <c r="I102" s="1">
        <v>0.006910594729770958</v>
      </c>
      <c r="J102" s="1">
        <v>0.009281702958366944</v>
      </c>
      <c r="K102" s="1">
        <v>0.02538842751893622</v>
      </c>
      <c r="L102" s="1">
        <v>0.01285205115320065</v>
      </c>
      <c r="M102" s="1">
        <v>0.006376518073834658</v>
      </c>
      <c r="N102" s="1">
        <v>0.01997694940741179</v>
      </c>
      <c r="O102" s="1">
        <v>0.01586014570118488</v>
      </c>
      <c r="P102" s="1">
        <v>0.02719314982525356</v>
      </c>
      <c r="Q102" s="1">
        <v>0.01129390310409573</v>
      </c>
      <c r="R102" s="1">
        <v>0.01541601098061784</v>
      </c>
      <c r="S102" s="1">
        <v>0.005639223356388001</v>
      </c>
      <c r="T102" s="1">
        <v>0.01183465311063525</v>
      </c>
      <c r="U102" s="1">
        <v>0.01714984021697696</v>
      </c>
      <c r="V102" s="1">
        <v>0.01246762996423723</v>
      </c>
      <c r="W102" s="1">
        <v>0.02069380694289658</v>
      </c>
      <c r="X102" s="1">
        <v>0.02045325856485247</v>
      </c>
      <c r="Y102" s="1">
        <v>0.01051459500173513</v>
      </c>
      <c r="Z102" s="1">
        <v>0.01208584404298096</v>
      </c>
      <c r="AA102" s="1">
        <v>0.02475334835599807</v>
      </c>
      <c r="AB102" s="1">
        <v>0.01287304139162848</v>
      </c>
      <c r="AC102" s="1">
        <v>0.01221061912023136</v>
      </c>
      <c r="AD102" s="1">
        <v>0.02057690892795039</v>
      </c>
      <c r="AE102" s="1">
        <v>0.02081345249151223</v>
      </c>
    </row>
    <row r="103" spans="1:31">
      <c r="A103" s="11">
        <v>43691</v>
      </c>
      <c r="B103" s="1">
        <v>-0.02976512023118538</v>
      </c>
      <c r="C103" s="1">
        <v>-0.02833830898942447</v>
      </c>
      <c r="D103" s="1">
        <v>-0.02905321509869818</v>
      </c>
      <c r="E103" s="1">
        <v>-0.03737298971208669</v>
      </c>
      <c r="F103" s="1">
        <v>-0.03193001246668659</v>
      </c>
      <c r="G103" s="1">
        <v>-0.02891300751273684</v>
      </c>
      <c r="H103" s="1">
        <v>-0.04002272104593596</v>
      </c>
      <c r="I103" s="1">
        <v>-0.03799324371634427</v>
      </c>
      <c r="J103" s="1">
        <v>-0.03036262727560046</v>
      </c>
      <c r="K103" s="1">
        <v>-0.05912472090522047</v>
      </c>
      <c r="L103" s="1">
        <v>-0.04188893662909565</v>
      </c>
      <c r="M103" s="1">
        <v>-0.03235252983841819</v>
      </c>
      <c r="N103" s="1">
        <v>-0.02345527908423273</v>
      </c>
      <c r="O103" s="1">
        <v>-0.03343409839923783</v>
      </c>
      <c r="P103" s="1">
        <v>-0.020708924260329</v>
      </c>
      <c r="Q103" s="1">
        <v>-0.02368449936779127</v>
      </c>
      <c r="R103" s="1">
        <v>-0.04152177339207519</v>
      </c>
      <c r="S103" s="1">
        <v>-0.009532779376176359</v>
      </c>
      <c r="T103" s="1">
        <v>-0.01479088409209373</v>
      </c>
      <c r="U103" s="1">
        <v>-0.03681463781716543</v>
      </c>
      <c r="V103" s="1">
        <v>-0.0311337018508826</v>
      </c>
      <c r="W103" s="1">
        <v>-0.03011443603928066</v>
      </c>
      <c r="X103" s="1">
        <v>-0.02748450395389024</v>
      </c>
      <c r="Y103" s="1">
        <v>-0.01245216380365255</v>
      </c>
      <c r="Z103" s="1">
        <v>-0.03197934569495897</v>
      </c>
      <c r="AA103" s="1">
        <v>-0.02415542081000244</v>
      </c>
      <c r="AB103" s="1">
        <v>-0.02855392311841765</v>
      </c>
      <c r="AC103" s="1">
        <v>-0.01153101088619046</v>
      </c>
      <c r="AD103" s="1">
        <v>-0.05012241994246958</v>
      </c>
      <c r="AE103" s="1">
        <v>-0.01126516012133616</v>
      </c>
    </row>
    <row r="104" spans="1:31">
      <c r="A104" s="11">
        <v>43692</v>
      </c>
      <c r="B104" s="1">
        <v>-0.004981402241884814</v>
      </c>
      <c r="C104" s="1">
        <v>0.002212484529333425</v>
      </c>
      <c r="D104" s="1">
        <v>-0.002201334335495075</v>
      </c>
      <c r="E104" s="1">
        <v>0.02365637177930213</v>
      </c>
      <c r="F104" s="1">
        <v>0.0003471018246465896</v>
      </c>
      <c r="G104" s="1">
        <v>0.01724880934049322</v>
      </c>
      <c r="H104" s="1">
        <v>-0.0861491515424192</v>
      </c>
      <c r="I104" s="1">
        <v>-0.006709756764515018</v>
      </c>
      <c r="J104" s="1">
        <v>0.004215212107864907</v>
      </c>
      <c r="K104" s="1">
        <v>-0.01588025477236177</v>
      </c>
      <c r="L104" s="1">
        <v>0.003170254744642831</v>
      </c>
      <c r="M104" s="1">
        <v>0.0009920481902343514</v>
      </c>
      <c r="N104" s="1">
        <v>-0.005820245395848245</v>
      </c>
      <c r="O104" s="1">
        <v>0.005104726241509372</v>
      </c>
      <c r="P104" s="1">
        <v>-0.003706065780728407</v>
      </c>
      <c r="Q104" s="1">
        <v>0.002149297369385295</v>
      </c>
      <c r="R104" s="1">
        <v>0.003816744305789044</v>
      </c>
      <c r="S104" s="1">
        <v>0.01660711129823489</v>
      </c>
      <c r="T104" s="1">
        <v>0.00826871570157528</v>
      </c>
      <c r="U104" s="1">
        <v>-0.003367760043807788</v>
      </c>
      <c r="V104" s="1">
        <v>0.0007192862788152343</v>
      </c>
      <c r="W104" s="1">
        <v>-0.002239169513442718</v>
      </c>
      <c r="X104" s="1">
        <v>-0.0187585761625314</v>
      </c>
      <c r="Y104" s="1">
        <v>0.01381831219293117</v>
      </c>
      <c r="Z104" s="1">
        <v>0.01470569653187748</v>
      </c>
      <c r="AA104" s="1">
        <v>0.004317391641083024</v>
      </c>
      <c r="AB104" s="1">
        <v>0.01737257013359428</v>
      </c>
      <c r="AC104" s="1">
        <v>0.01040906412520526</v>
      </c>
      <c r="AD104" s="1">
        <v>-0.02221791765549763</v>
      </c>
      <c r="AE104" s="1">
        <v>0.06111108932289677</v>
      </c>
    </row>
    <row r="105" spans="1:31">
      <c r="A105" s="11">
        <v>43693</v>
      </c>
      <c r="B105" s="1">
        <v>0.02359469466098552</v>
      </c>
      <c r="C105" s="1">
        <v>0.02363172031542637</v>
      </c>
      <c r="D105" s="1">
        <v>0.01838524929853125</v>
      </c>
      <c r="E105" s="1">
        <v>0.007469537093739653</v>
      </c>
      <c r="F105" s="1">
        <v>0.0102385903652884</v>
      </c>
      <c r="G105" s="1">
        <v>0.01238299054648651</v>
      </c>
      <c r="H105" s="1">
        <v>0.01535138163429317</v>
      </c>
      <c r="I105" s="1">
        <v>0.0004319703402180242</v>
      </c>
      <c r="J105" s="1">
        <v>0.01341730902014904</v>
      </c>
      <c r="K105" s="1">
        <v>0.02604880094559792</v>
      </c>
      <c r="L105" s="1">
        <v>0.01651559100494437</v>
      </c>
      <c r="M105" s="1">
        <v>0.009217410034720652</v>
      </c>
      <c r="N105" s="1">
        <v>0.01700869476260247</v>
      </c>
      <c r="O105" s="1">
        <v>0.01394792829578839</v>
      </c>
      <c r="P105" s="1">
        <v>0.0175053926082227</v>
      </c>
      <c r="Q105" s="1">
        <v>0.006281962842007438</v>
      </c>
      <c r="R105" s="1">
        <v>0.02395431668006043</v>
      </c>
      <c r="S105" s="1">
        <v>0.01002394532524575</v>
      </c>
      <c r="T105" s="1">
        <v>0.0009162710407237817</v>
      </c>
      <c r="U105" s="1">
        <v>0.02971154715929325</v>
      </c>
      <c r="V105" s="1">
        <v>0.01917108401414325</v>
      </c>
      <c r="W105" s="1">
        <v>0.01832749170747583</v>
      </c>
      <c r="X105" s="1">
        <v>0.009684437499913434</v>
      </c>
      <c r="Y105" s="1">
        <v>0.01524807469337408</v>
      </c>
      <c r="Z105" s="1">
        <v>0.008379765891380009</v>
      </c>
      <c r="AA105" s="1">
        <v>0.005895647685164596</v>
      </c>
      <c r="AB105" s="1">
        <v>0.01111947097421417</v>
      </c>
      <c r="AC105" s="1">
        <v>0.006216816271075398</v>
      </c>
      <c r="AD105" s="1">
        <v>0.02414277254226005</v>
      </c>
      <c r="AE105" s="1">
        <v>0.002662194303437282</v>
      </c>
    </row>
    <row r="106" spans="1:31">
      <c r="A106" s="11">
        <v>43696</v>
      </c>
      <c r="B106" s="1">
        <v>0.01864415253982554</v>
      </c>
      <c r="C106" s="1">
        <v>0.009704736033435246</v>
      </c>
      <c r="D106" s="1">
        <v>-0.001845369645099626</v>
      </c>
      <c r="E106" s="1">
        <v>0.0100771943568907</v>
      </c>
      <c r="F106" s="1">
        <v>0.007987816038449891</v>
      </c>
      <c r="G106" s="1">
        <v>-0.001528954212497879</v>
      </c>
      <c r="H106" s="1">
        <v>0.0327939860208486</v>
      </c>
      <c r="I106" s="1">
        <v>0.01295199350339149</v>
      </c>
      <c r="J106" s="1">
        <v>0.0006656676920575588</v>
      </c>
      <c r="K106" s="1">
        <v>0.02448897628508329</v>
      </c>
      <c r="L106" s="1">
        <v>0.01394023156160173</v>
      </c>
      <c r="M106" s="1">
        <v>0.02111498426726666</v>
      </c>
      <c r="N106" s="1">
        <v>0.005029393054351017</v>
      </c>
      <c r="O106" s="1">
        <v>0.00956930347895768</v>
      </c>
      <c r="P106" s="1">
        <v>0.01569899958236598</v>
      </c>
      <c r="Q106" s="1">
        <v>0.006775222924036539</v>
      </c>
      <c r="R106" s="1">
        <v>0.009004746172145417</v>
      </c>
      <c r="S106" s="1">
        <v>0.00514614433772409</v>
      </c>
      <c r="T106" s="1">
        <v>0.001418867274223246</v>
      </c>
      <c r="U106" s="1">
        <v>0.008978426095902048</v>
      </c>
      <c r="V106" s="1">
        <v>0.01328441574380412</v>
      </c>
      <c r="W106" s="1">
        <v>0.0167487060738849</v>
      </c>
      <c r="X106" s="1">
        <v>0.01058805548911423</v>
      </c>
      <c r="Y106" s="1">
        <v>0.008894183737284456</v>
      </c>
      <c r="Z106" s="1">
        <v>0.005244939541010796</v>
      </c>
      <c r="AA106" s="1">
        <v>-0.003988687863482498</v>
      </c>
      <c r="AB106" s="1">
        <v>0.008472298964324221</v>
      </c>
      <c r="AC106" s="1">
        <v>0.006178329255462023</v>
      </c>
      <c r="AD106" s="1">
        <v>0.0227501115319757</v>
      </c>
      <c r="AE106" s="1">
        <v>0.007257273081199278</v>
      </c>
    </row>
    <row r="107" spans="1:31">
      <c r="A107" s="11">
        <v>43697</v>
      </c>
      <c r="B107" s="1">
        <v>4.760049747720707E-05</v>
      </c>
      <c r="C107" s="1">
        <v>-0.01373807895126178</v>
      </c>
      <c r="D107" s="1">
        <v>-0.0239550883036177</v>
      </c>
      <c r="E107" s="1">
        <v>-0.006081854422559596</v>
      </c>
      <c r="F107" s="1">
        <v>-0.005879287869549277</v>
      </c>
      <c r="G107" s="1">
        <v>0.01301590548493303</v>
      </c>
      <c r="H107" s="1">
        <v>-0.01175268016618825</v>
      </c>
      <c r="I107" s="1">
        <v>-0.01005851221869714</v>
      </c>
      <c r="J107" s="1">
        <v>-0.001182609390233957</v>
      </c>
      <c r="K107" s="1">
        <v>-0.05350876383347258</v>
      </c>
      <c r="L107" s="1">
        <v>-0.01097909167170708</v>
      </c>
      <c r="M107" s="1">
        <v>0.04395276116938063</v>
      </c>
      <c r="N107" s="1">
        <v>-0.0144098100361103</v>
      </c>
      <c r="O107" s="1">
        <v>-0.01510649927737662</v>
      </c>
      <c r="P107" s="1">
        <v>-0.01333922567143964</v>
      </c>
      <c r="Q107" s="1">
        <v>-0.01247631652888059</v>
      </c>
      <c r="R107" s="1">
        <v>-0.01269659752274632</v>
      </c>
      <c r="S107" s="1">
        <v>-0.01481078653149648</v>
      </c>
      <c r="T107" s="1">
        <v>-0.001416856942275557</v>
      </c>
      <c r="U107" s="1">
        <v>-0.01190560250047024</v>
      </c>
      <c r="V107" s="1">
        <v>-0.006265159993563585</v>
      </c>
      <c r="W107" s="1">
        <v>-0.008308737188361337</v>
      </c>
      <c r="X107" s="1">
        <v>-0.00739569041202226</v>
      </c>
      <c r="Y107" s="1">
        <v>-0.0111442083495964</v>
      </c>
      <c r="Z107" s="1">
        <v>-0.007250483071447711</v>
      </c>
      <c r="AA107" s="1">
        <v>-0.01859344857454748</v>
      </c>
      <c r="AB107" s="1">
        <v>-0.002781911628935818</v>
      </c>
      <c r="AC107" s="1">
        <v>-0.01280705498803247</v>
      </c>
      <c r="AD107" s="1">
        <v>-0.009577882324567577</v>
      </c>
      <c r="AE107" s="1">
        <v>-0.01546429698476715</v>
      </c>
    </row>
    <row r="108" spans="1:31">
      <c r="A108" s="11">
        <v>43698</v>
      </c>
      <c r="B108" s="1">
        <v>0.01083845842227737</v>
      </c>
      <c r="C108" s="1">
        <v>0.003790292734444867</v>
      </c>
      <c r="D108" s="1">
        <v>0.008894668213014656</v>
      </c>
      <c r="E108" s="1">
        <v>0.02483788309339618</v>
      </c>
      <c r="F108" s="1">
        <v>0.008656687452253342</v>
      </c>
      <c r="G108" s="1">
        <v>0.01264265275223853</v>
      </c>
      <c r="H108" s="1">
        <v>0.0175255342043561</v>
      </c>
      <c r="I108" s="1">
        <v>0.0150691972982937</v>
      </c>
      <c r="J108" s="1">
        <v>0.004662087541965176</v>
      </c>
      <c r="K108" s="1">
        <v>0.002780370641987107</v>
      </c>
      <c r="L108" s="1">
        <v>0.003500322932542543</v>
      </c>
      <c r="M108" s="1">
        <v>0.01524698897487631</v>
      </c>
      <c r="N108" s="1">
        <v>0.001957411377500717</v>
      </c>
      <c r="O108" s="1">
        <v>0.009398383846624281</v>
      </c>
      <c r="P108" s="1">
        <v>0.011802719805037</v>
      </c>
      <c r="Q108" s="1">
        <v>0.007120874841064717</v>
      </c>
      <c r="R108" s="1">
        <v>0.002795563900749531</v>
      </c>
      <c r="S108" s="1">
        <v>0.004083139154683169</v>
      </c>
      <c r="T108" s="1">
        <v>0.01025323293555647</v>
      </c>
      <c r="U108" s="1">
        <v>0.0008695454206260056</v>
      </c>
      <c r="V108" s="1">
        <v>0.01471121839190159</v>
      </c>
      <c r="W108" s="1">
        <v>0.01114684024120871</v>
      </c>
      <c r="X108" s="1">
        <v>0.02744321035070563</v>
      </c>
      <c r="Y108" s="1">
        <v>0.002522969313088819</v>
      </c>
      <c r="Z108" s="1">
        <v>0.003617407112419091</v>
      </c>
      <c r="AA108" s="1">
        <v>0.0007910970833246989</v>
      </c>
      <c r="AB108" s="1">
        <v>0.009484364947969892</v>
      </c>
      <c r="AC108" s="1">
        <v>0.005686798781896485</v>
      </c>
      <c r="AD108" s="1">
        <v>0.004539242794649345</v>
      </c>
      <c r="AE108" s="1">
        <v>-0.0002679186885365947</v>
      </c>
    </row>
    <row r="109" spans="1:31">
      <c r="A109" s="11">
        <v>43699</v>
      </c>
      <c r="B109" s="1">
        <v>-0.0008464081635407572</v>
      </c>
      <c r="C109" s="1">
        <v>-0.00254988444954718</v>
      </c>
      <c r="D109" s="1">
        <v>-0.001877521614300881</v>
      </c>
      <c r="E109" s="1">
        <v>0.04241314517235728</v>
      </c>
      <c r="F109" s="1">
        <v>0.00178452560668152</v>
      </c>
      <c r="G109" s="1">
        <v>0.005835259749349175</v>
      </c>
      <c r="H109" s="1">
        <v>-0.01209757149944723</v>
      </c>
      <c r="I109" s="1">
        <v>-0.001272455430995079</v>
      </c>
      <c r="J109" s="1">
        <v>0.002357143608242129</v>
      </c>
      <c r="K109" s="1">
        <v>-0.02841957242287085</v>
      </c>
      <c r="L109" s="1">
        <v>0.008670696274464706</v>
      </c>
      <c r="M109" s="1">
        <v>0.002813138259620818</v>
      </c>
      <c r="N109" s="1">
        <v>-0.005433581987326352</v>
      </c>
      <c r="O109" s="1">
        <v>0.000521270620411407</v>
      </c>
      <c r="P109" s="1">
        <v>-0.007847240983881454</v>
      </c>
      <c r="Q109" s="1">
        <v>-0.001976830672526186</v>
      </c>
      <c r="R109" s="1">
        <v>0.01031523215326979</v>
      </c>
      <c r="S109" s="1">
        <v>0.00720893896256336</v>
      </c>
      <c r="T109" s="1">
        <v>-0.005527730803990605</v>
      </c>
      <c r="U109" s="1">
        <v>-0.00167523767460831</v>
      </c>
      <c r="V109" s="1">
        <v>-0.00218632895771087</v>
      </c>
      <c r="W109" s="1">
        <v>-0.007277339811735617</v>
      </c>
      <c r="X109" s="1">
        <v>0.006888988656794437</v>
      </c>
      <c r="Y109" s="1">
        <v>0.00184547998901885</v>
      </c>
      <c r="Z109" s="1">
        <v>0.00523673649280898</v>
      </c>
      <c r="AA109" s="1">
        <v>-0.03083006396876919</v>
      </c>
      <c r="AB109" s="1">
        <v>-0.004697585467032472</v>
      </c>
      <c r="AC109" s="1">
        <v>0.003357405129814639</v>
      </c>
      <c r="AD109" s="1">
        <v>0.000982240865096573</v>
      </c>
      <c r="AE109" s="1">
        <v>-0.0009818690992309254</v>
      </c>
    </row>
    <row r="110" spans="1:31">
      <c r="A110" s="11">
        <v>43700</v>
      </c>
      <c r="B110" s="1">
        <v>-0.04622051505210778</v>
      </c>
      <c r="C110" s="1">
        <v>-0.02133532243904002</v>
      </c>
      <c r="D110" s="1">
        <v>-0.03688539848052597</v>
      </c>
      <c r="E110" s="1">
        <v>0.004514517314928579</v>
      </c>
      <c r="F110" s="1">
        <v>-0.03248804618906653</v>
      </c>
      <c r="G110" s="1">
        <v>0.02246358410455018</v>
      </c>
      <c r="H110" s="1">
        <v>-0.03258617850803902</v>
      </c>
      <c r="I110" s="1">
        <v>-0.02165967691469495</v>
      </c>
      <c r="J110" s="1">
        <v>-0.03240734996152295</v>
      </c>
      <c r="K110" s="1">
        <v>-0.03186678443628632</v>
      </c>
      <c r="L110" s="1">
        <v>-0.03072833321634127</v>
      </c>
      <c r="M110" s="1">
        <v>-0.01606181829739606</v>
      </c>
      <c r="N110" s="1">
        <v>-0.03934929620803607</v>
      </c>
      <c r="O110" s="1">
        <v>-0.03536321469709414</v>
      </c>
      <c r="P110" s="1">
        <v>-0.03890552776840561</v>
      </c>
      <c r="Q110" s="1">
        <v>-0.02696727327245496</v>
      </c>
      <c r="R110" s="1">
        <v>-0.02483453681371506</v>
      </c>
      <c r="S110" s="1">
        <v>-0.01376406581726586</v>
      </c>
      <c r="T110" s="1">
        <v>-0.02200554398736021</v>
      </c>
      <c r="U110" s="1">
        <v>-0.03126552601260457</v>
      </c>
      <c r="V110" s="1">
        <v>-0.02052574982859945</v>
      </c>
      <c r="W110" s="1">
        <v>-0.03186228693201243</v>
      </c>
      <c r="X110" s="1">
        <v>-0.03444938906548545</v>
      </c>
      <c r="Y110" s="1">
        <v>-0.01758464501325208</v>
      </c>
      <c r="Z110" s="1">
        <v>-0.02083737775441108</v>
      </c>
      <c r="AA110" s="1">
        <v>-0.009788026144308515</v>
      </c>
      <c r="AB110" s="1">
        <v>-0.02698664815720631</v>
      </c>
      <c r="AC110" s="1">
        <v>-0.01514607586451189</v>
      </c>
      <c r="AD110" s="1">
        <v>-0.03199225192801269</v>
      </c>
      <c r="AE110" s="1">
        <v>-0.009650626520961159</v>
      </c>
    </row>
    <row r="111" spans="1:31">
      <c r="A111" s="11">
        <v>43703</v>
      </c>
      <c r="B111" s="1">
        <v>0.01899921826554074</v>
      </c>
      <c r="C111" s="1">
        <v>0.03179649492877923</v>
      </c>
      <c r="D111" s="1">
        <v>0.006538583726072966</v>
      </c>
      <c r="E111" s="1">
        <v>0.008510983389934834</v>
      </c>
      <c r="F111" s="1">
        <v>0.003156422768915812</v>
      </c>
      <c r="G111" s="1">
        <v>0.02355342015517103</v>
      </c>
      <c r="H111" s="1">
        <v>0.01051271418268973</v>
      </c>
      <c r="I111" s="1">
        <v>0.004861940646637475</v>
      </c>
      <c r="J111" s="1">
        <v>0.02232850773875716</v>
      </c>
      <c r="K111" s="1">
        <v>0.002701908310983159</v>
      </c>
      <c r="L111" s="1">
        <v>0.01758407522644823</v>
      </c>
      <c r="M111" s="1">
        <v>0.005425954937884558</v>
      </c>
      <c r="N111" s="1">
        <v>0.002683887414300035</v>
      </c>
      <c r="O111" s="1">
        <v>0.003241592298603102</v>
      </c>
      <c r="P111" s="1">
        <v>0.0133452062904833</v>
      </c>
      <c r="Q111" s="1">
        <v>0.008045486984644468</v>
      </c>
      <c r="R111" s="1">
        <v>0.008017350296414927</v>
      </c>
      <c r="S111" s="1">
        <v>0.01488655945773121</v>
      </c>
      <c r="T111" s="1">
        <v>0.01048159452392161</v>
      </c>
      <c r="U111" s="1">
        <v>0.00173231606269364</v>
      </c>
      <c r="V111" s="1">
        <v>0.0110665674938657</v>
      </c>
      <c r="W111" s="1">
        <v>0.01544329222060536</v>
      </c>
      <c r="X111" s="1">
        <v>0.02250089578530945</v>
      </c>
      <c r="Y111" s="1">
        <v>0.01704729376292802</v>
      </c>
      <c r="Z111" s="1">
        <v>0.01803343786295408</v>
      </c>
      <c r="AA111" s="1">
        <v>0.001821024630321633</v>
      </c>
      <c r="AB111" s="1">
        <v>0.01346800928356817</v>
      </c>
      <c r="AC111" s="1">
        <v>0.01412727315133222</v>
      </c>
      <c r="AD111" s="1">
        <v>0.01459879008447884</v>
      </c>
      <c r="AE111" s="1">
        <v>0.01046650134183702</v>
      </c>
    </row>
    <row r="112" spans="1:31">
      <c r="A112" s="11">
        <v>43704</v>
      </c>
      <c r="B112" s="1">
        <v>-0.01128389204696945</v>
      </c>
      <c r="C112" s="1">
        <v>0.005257745857327523</v>
      </c>
      <c r="D112" s="1">
        <v>-0.00658063734708747</v>
      </c>
      <c r="E112" s="1">
        <v>-0.01200421549381459</v>
      </c>
      <c r="F112" s="1">
        <v>-0.009089328300672106</v>
      </c>
      <c r="G112" s="1">
        <v>-0.01011984060594529</v>
      </c>
      <c r="H112" s="1">
        <v>-0.006581600463254844</v>
      </c>
      <c r="I112" s="1">
        <v>0.0007776352764219396</v>
      </c>
      <c r="J112" s="1">
        <v>-0.0008914091060342466</v>
      </c>
      <c r="K112" s="1">
        <v>0.008574248716628929</v>
      </c>
      <c r="L112" s="1">
        <v>-0.00791374823094082</v>
      </c>
      <c r="M112" s="1">
        <v>-0.002012353116844889</v>
      </c>
      <c r="N112" s="1">
        <v>0.003632580402869179</v>
      </c>
      <c r="O112" s="1">
        <v>0.009077300204352046</v>
      </c>
      <c r="P112" s="1">
        <v>0.005048264672072644</v>
      </c>
      <c r="Q112" s="1">
        <v>0.01439737923391959</v>
      </c>
      <c r="R112" s="1">
        <v>-0.01057353983361242</v>
      </c>
      <c r="S112" s="1">
        <v>0.003300217359143209</v>
      </c>
      <c r="T112" s="1">
        <v>-0.00396465387643119</v>
      </c>
      <c r="U112" s="1">
        <v>-0.002369893890669661</v>
      </c>
      <c r="V112" s="1">
        <v>-0.004192022153855834</v>
      </c>
      <c r="W112" s="1">
        <v>0.002141012564680578</v>
      </c>
      <c r="X112" s="1">
        <v>-0.002674614441924184</v>
      </c>
      <c r="Y112" s="1">
        <v>0.01030852736885746</v>
      </c>
      <c r="Z112" s="1">
        <v>-0.001628932125478988</v>
      </c>
      <c r="AA112" s="1">
        <v>-0.03526927612612007</v>
      </c>
      <c r="AB112" s="1">
        <v>0.004448626202319783</v>
      </c>
      <c r="AC112" s="1">
        <v>0.008287796819333337</v>
      </c>
      <c r="AD112" s="1">
        <v>-0.01179067084509955</v>
      </c>
      <c r="AE112" s="1">
        <v>0.00383969848861665</v>
      </c>
    </row>
    <row r="113" spans="1:31">
      <c r="A113" s="11">
        <v>43705</v>
      </c>
      <c r="B113" s="1">
        <v>0.006710509610047488</v>
      </c>
      <c r="C113" s="1">
        <v>0.00498818475209295</v>
      </c>
      <c r="D113" s="1">
        <v>0.01138008397781931</v>
      </c>
      <c r="E113" s="1">
        <v>0.01477175926675489</v>
      </c>
      <c r="F113" s="1">
        <v>0.01305339081502876</v>
      </c>
      <c r="G113" s="1">
        <v>-0.01133037318602548</v>
      </c>
      <c r="H113" s="1">
        <v>0.001709568848666798</v>
      </c>
      <c r="I113" s="1">
        <v>0.008633348577884226</v>
      </c>
      <c r="J113" s="1">
        <v>0.01531710807977449</v>
      </c>
      <c r="K113" s="1">
        <v>0.03279097588614976</v>
      </c>
      <c r="L113" s="1">
        <v>0.0118643344727567</v>
      </c>
      <c r="M113" s="1">
        <v>0.01713945450677068</v>
      </c>
      <c r="N113" s="1">
        <v>0.01314463421187262</v>
      </c>
      <c r="O113" s="1">
        <v>0.01212189396229491</v>
      </c>
      <c r="P113" s="1">
        <v>0</v>
      </c>
      <c r="Q113" s="1">
        <v>-0.007405070927004154</v>
      </c>
      <c r="R113" s="1">
        <v>0.0100246247124931</v>
      </c>
      <c r="S113" s="1">
        <v>0.007127336262817474</v>
      </c>
      <c r="T113" s="1">
        <v>0.009349551296634617</v>
      </c>
      <c r="U113" s="1">
        <v>0.01155695187696004</v>
      </c>
      <c r="V113" s="1">
        <v>0.01122547281511155</v>
      </c>
      <c r="W113" s="1">
        <v>-0.001325989427487517</v>
      </c>
      <c r="X113" s="1">
        <v>0.01767653054849583</v>
      </c>
      <c r="Y113" s="1">
        <v>0.007050944899875899</v>
      </c>
      <c r="Z113" s="1">
        <v>-0.004962668502102585</v>
      </c>
      <c r="AA113" s="1">
        <v>0.01982697700029279</v>
      </c>
      <c r="AB113" s="1">
        <v>0.001625714667411682</v>
      </c>
      <c r="AC113" s="1">
        <v>0.01346627739760953</v>
      </c>
      <c r="AD113" s="1">
        <v>0.01011129833478952</v>
      </c>
      <c r="AE113" s="1">
        <v>0.002668445392769003</v>
      </c>
    </row>
    <row r="114" spans="1:31">
      <c r="A114" s="11">
        <v>43706</v>
      </c>
      <c r="B114" s="1">
        <v>0.01693174449782808</v>
      </c>
      <c r="C114" s="1">
        <v>-0.002602303984230114</v>
      </c>
      <c r="D114" s="1">
        <v>0.01385503229573182</v>
      </c>
      <c r="E114" s="1">
        <v>0.0076949998713296</v>
      </c>
      <c r="F114" s="1">
        <v>0.02533519123399586</v>
      </c>
      <c r="G114" s="1">
        <v>0.02700382529988188</v>
      </c>
      <c r="H114" s="1">
        <v>0.008534415949301488</v>
      </c>
      <c r="I114" s="1">
        <v>0.005905870231294186</v>
      </c>
      <c r="J114" s="1">
        <v>0.009446982203089371</v>
      </c>
      <c r="K114" s="1">
        <v>0.01315127198393351</v>
      </c>
      <c r="L114" s="1">
        <v>0.02143908533031191</v>
      </c>
      <c r="M114" s="1">
        <v>0.02419472599432604</v>
      </c>
      <c r="N114" s="1">
        <v>0.02538366497593958</v>
      </c>
      <c r="O114" s="1">
        <v>0.01596871890071516</v>
      </c>
      <c r="P114" s="1">
        <v>0.02358597283023722</v>
      </c>
      <c r="Q114" s="1">
        <v>-0.003419335122728517</v>
      </c>
      <c r="R114" s="1">
        <v>0.02265924943812347</v>
      </c>
      <c r="S114" s="1">
        <v>-0.001088771040207326</v>
      </c>
      <c r="T114" s="1">
        <v>0.01132678733743231</v>
      </c>
      <c r="U114" s="1">
        <v>0.01783541345476602</v>
      </c>
      <c r="V114" s="1">
        <v>0.002775292153589293</v>
      </c>
      <c r="W114" s="1">
        <v>0.01888461121403684</v>
      </c>
      <c r="X114" s="1">
        <v>0.02275995729889324</v>
      </c>
      <c r="Y114" s="1">
        <v>-0.001812306539015096</v>
      </c>
      <c r="Z114" s="1">
        <v>0.003894380482718507</v>
      </c>
      <c r="AA114" s="1">
        <v>0.01438302912323697</v>
      </c>
      <c r="AB114" s="1">
        <v>0.01399233777184206</v>
      </c>
      <c r="AC114" s="1">
        <v>-0.000172522859278823</v>
      </c>
      <c r="AD114" s="1">
        <v>0.009008988806491258</v>
      </c>
      <c r="AE114" s="1">
        <v>0.01206547361799926</v>
      </c>
    </row>
    <row r="115" spans="1:31">
      <c r="A115" s="11">
        <v>43707</v>
      </c>
      <c r="B115" s="1">
        <v>-0.001291662360503598</v>
      </c>
      <c r="C115" s="1">
        <v>0.007923377015037758</v>
      </c>
      <c r="D115" s="1">
        <v>-0.003064327613347406</v>
      </c>
      <c r="E115" s="1">
        <v>0.003721757807638504</v>
      </c>
      <c r="F115" s="1">
        <v>0.01044409407482472</v>
      </c>
      <c r="G115" s="1">
        <v>0.0008979327583797936</v>
      </c>
      <c r="H115" s="1">
        <v>-0.009731264476071977</v>
      </c>
      <c r="I115" s="1">
        <v>0.001701929468001406</v>
      </c>
      <c r="J115" s="1">
        <v>-0.00420772138701575</v>
      </c>
      <c r="K115" s="1">
        <v>0.006136777139370553</v>
      </c>
      <c r="L115" s="1">
        <v>0.002310250676424541</v>
      </c>
      <c r="M115" s="1">
        <v>0.002595421471565329</v>
      </c>
      <c r="N115" s="1">
        <v>0.00623479945587202</v>
      </c>
      <c r="O115" s="1">
        <v>0.004819016614209914</v>
      </c>
      <c r="P115" s="1">
        <v>0.01152120247094635</v>
      </c>
      <c r="Q115" s="1">
        <v>0.0009356987870716704</v>
      </c>
      <c r="R115" s="1">
        <v>0.00585968674254489</v>
      </c>
      <c r="S115" s="1">
        <v>-0.0001815445785128267</v>
      </c>
      <c r="T115" s="1">
        <v>-0.006427416320999524</v>
      </c>
      <c r="U115" s="1">
        <v>0.008481266669023046</v>
      </c>
      <c r="V115" s="1">
        <v>-0.002882663693128951</v>
      </c>
      <c r="W115" s="1">
        <v>-0.001882567022319481</v>
      </c>
      <c r="X115" s="1">
        <v>-0.007750219539074288</v>
      </c>
      <c r="Y115" s="1">
        <v>-0.007839591338289931</v>
      </c>
      <c r="Z115" s="1">
        <v>0.0001360577791287287</v>
      </c>
      <c r="AA115" s="1">
        <v>0.01465607712676475</v>
      </c>
      <c r="AB115" s="1">
        <v>-0.00193192474517323</v>
      </c>
      <c r="AC115" s="1">
        <v>0.003796910675557097</v>
      </c>
      <c r="AD115" s="1">
        <v>0.0156745645393932</v>
      </c>
      <c r="AE115" s="1">
        <v>0.001577713537745495</v>
      </c>
    </row>
    <row r="116" spans="1:31">
      <c r="A116" s="11">
        <v>43711</v>
      </c>
      <c r="B116" s="1">
        <v>-0.01456363089578805</v>
      </c>
      <c r="C116" s="1">
        <v>-0.01485947998812753</v>
      </c>
      <c r="D116" s="1">
        <v>-0.02301250568988888</v>
      </c>
      <c r="E116" s="1">
        <v>-0.02655929327196627</v>
      </c>
      <c r="F116" s="1">
        <v>-0.01655467169705571</v>
      </c>
      <c r="G116" s="1">
        <v>-0.02140072685292549</v>
      </c>
      <c r="H116" s="1">
        <v>-0.006622731320099939</v>
      </c>
      <c r="I116" s="1">
        <v>-0.01231744434541848</v>
      </c>
      <c r="J116" s="1">
        <v>-0.006921125693896357</v>
      </c>
      <c r="K116" s="1">
        <v>-0.01946985925957712</v>
      </c>
      <c r="L116" s="1">
        <v>-0.02422630860208674</v>
      </c>
      <c r="M116" s="1">
        <v>-0.0168488005468167</v>
      </c>
      <c r="N116" s="1">
        <v>-0.006621292442566262</v>
      </c>
      <c r="O116" s="1">
        <v>-0.01055114142936808</v>
      </c>
      <c r="P116" s="1">
        <v>-0.009069710253413299</v>
      </c>
      <c r="Q116" s="1">
        <v>0.002960640410402338</v>
      </c>
      <c r="R116" s="1">
        <v>-0.01183343051708774</v>
      </c>
      <c r="S116" s="1">
        <v>0.004723701039748063</v>
      </c>
      <c r="T116" s="1">
        <v>-0.003853581910242987</v>
      </c>
      <c r="U116" s="1">
        <v>-0.01904527146435031</v>
      </c>
      <c r="V116" s="1">
        <v>0.002081452417728613</v>
      </c>
      <c r="W116" s="1">
        <v>-0.01320179910823782</v>
      </c>
      <c r="X116" s="1">
        <v>0.002011997390322762</v>
      </c>
      <c r="Y116" s="1">
        <v>0.009398818066833181</v>
      </c>
      <c r="Z116" s="1">
        <v>0.004150823923576574</v>
      </c>
      <c r="AA116" s="1">
        <v>-0.01444437919128894</v>
      </c>
      <c r="AB116" s="1">
        <v>-0.008959318703974595</v>
      </c>
      <c r="AC116" s="1">
        <v>-0.002063099277915259</v>
      </c>
      <c r="AD116" s="1">
        <v>-0.01484657428988978</v>
      </c>
      <c r="AE116" s="1">
        <v>0.003325707801217881</v>
      </c>
    </row>
    <row r="117" spans="1:31">
      <c r="A117" s="11">
        <v>43712</v>
      </c>
      <c r="B117" s="1">
        <v>0.01696627633186631</v>
      </c>
      <c r="C117" s="1">
        <v>0.003892647775203928</v>
      </c>
      <c r="D117" s="1">
        <v>0.00680280256951149</v>
      </c>
      <c r="E117" s="1">
        <v>0.005953321159860803</v>
      </c>
      <c r="F117" s="1">
        <v>0.01768774236370141</v>
      </c>
      <c r="G117" s="1">
        <v>-0.001767753690987584</v>
      </c>
      <c r="H117" s="1">
        <v>0.01763470578591342</v>
      </c>
      <c r="I117" s="1">
        <v>0.008428708928519324</v>
      </c>
      <c r="J117" s="1">
        <v>0.01159120316305939</v>
      </c>
      <c r="K117" s="1">
        <v>0.0177031115495474</v>
      </c>
      <c r="L117" s="1">
        <v>0.01387134290530012</v>
      </c>
      <c r="M117" s="1">
        <v>0.006465925494094638</v>
      </c>
      <c r="N117" s="1">
        <v>0.02207540138828268</v>
      </c>
      <c r="O117" s="1">
        <v>0.01655482377443773</v>
      </c>
      <c r="P117" s="1">
        <v>0.04129407280753483</v>
      </c>
      <c r="Q117" s="1">
        <v>0.0009320645653030368</v>
      </c>
      <c r="R117" s="1">
        <v>0.01206708582289573</v>
      </c>
      <c r="S117" s="1">
        <v>0.008499213198415179</v>
      </c>
      <c r="T117" s="1">
        <v>0.006309627213491931</v>
      </c>
      <c r="U117" s="1">
        <v>0.009013951979789603</v>
      </c>
      <c r="V117" s="1">
        <v>-0.006924617690047596</v>
      </c>
      <c r="W117" s="1">
        <v>0.01168790524722829</v>
      </c>
      <c r="X117" s="1">
        <v>0.01984170414341446</v>
      </c>
      <c r="Y117" s="1">
        <v>0.01524378470418042</v>
      </c>
      <c r="Z117" s="1">
        <v>0.01755101940525527</v>
      </c>
      <c r="AA117" s="1">
        <v>-0.01686759053936471</v>
      </c>
      <c r="AB117" s="1">
        <v>0.01434174464071458</v>
      </c>
      <c r="AC117" s="1">
        <v>0.002412025405404972</v>
      </c>
      <c r="AD117" s="1">
        <v>0.01982944073695214</v>
      </c>
      <c r="AE117" s="1">
        <v>0.01107815198220097</v>
      </c>
    </row>
    <row r="118" spans="1:31">
      <c r="A118" s="11">
        <v>43713</v>
      </c>
      <c r="B118" s="1">
        <v>0.01955173667092258</v>
      </c>
      <c r="C118" s="1">
        <v>0.006446266566572989</v>
      </c>
      <c r="D118" s="1">
        <v>0.01917237751636369</v>
      </c>
      <c r="E118" s="1">
        <v>0.01057412789124124</v>
      </c>
      <c r="F118" s="1">
        <v>0.03266156410694676</v>
      </c>
      <c r="G118" s="1">
        <v>0.008592401291522389</v>
      </c>
      <c r="H118" s="1">
        <v>0.02324585028091941</v>
      </c>
      <c r="I118" s="1">
        <v>0.003326205535402194</v>
      </c>
      <c r="J118" s="1">
        <v>0.00688950388180265</v>
      </c>
      <c r="K118" s="1">
        <v>0.01927594461011939</v>
      </c>
      <c r="L118" s="1">
        <v>0.02637186203890907</v>
      </c>
      <c r="M118" s="1">
        <v>0.01784507866799689</v>
      </c>
      <c r="N118" s="1">
        <v>0.01932510716906921</v>
      </c>
      <c r="O118" s="1">
        <v>0.03411099053515332</v>
      </c>
      <c r="P118" s="1">
        <v>0.02412096501112448</v>
      </c>
      <c r="Q118" s="1">
        <v>-0.002173005527707605</v>
      </c>
      <c r="R118" s="1">
        <v>0.02275436591517721</v>
      </c>
      <c r="S118" s="1">
        <v>-0.01165509230430639</v>
      </c>
      <c r="T118" s="1">
        <v>0.00453088601662599</v>
      </c>
      <c r="U118" s="1">
        <v>0.02598860281243431</v>
      </c>
      <c r="V118" s="1">
        <v>0.000581290299266346</v>
      </c>
      <c r="W118" s="1">
        <v>0.01758354485916636</v>
      </c>
      <c r="X118" s="1">
        <v>0.0239721540710498</v>
      </c>
      <c r="Y118" s="1">
        <v>-0.003652170541742272</v>
      </c>
      <c r="Z118" s="1">
        <v>0.01052213562561288</v>
      </c>
      <c r="AA118" s="1">
        <v>0.0126140649123172</v>
      </c>
      <c r="AB118" s="1">
        <v>0.01628418861072944</v>
      </c>
      <c r="AC118" s="1">
        <v>0.007047198649504871</v>
      </c>
      <c r="AD118" s="1">
        <v>0.01749964231397216</v>
      </c>
      <c r="AE118" s="1">
        <v>-0.004054802790142142</v>
      </c>
    </row>
    <row r="119" spans="1:31">
      <c r="A119" s="11">
        <v>43714</v>
      </c>
      <c r="B119" s="1">
        <v>-9.382001766711223E-05</v>
      </c>
      <c r="C119" s="1">
        <v>0.0003852316725310168</v>
      </c>
      <c r="D119" s="1">
        <v>-0.003977784919330762</v>
      </c>
      <c r="E119" s="1">
        <v>0.007493752135578013</v>
      </c>
      <c r="F119" s="1">
        <v>-0.002357703849133697</v>
      </c>
      <c r="G119" s="1">
        <v>-0.01755867121820542</v>
      </c>
      <c r="H119" s="1">
        <v>0.008674046280696013</v>
      </c>
      <c r="I119" s="1">
        <v>0.005270397153540829</v>
      </c>
      <c r="J119" s="1">
        <v>0.00511386175613282</v>
      </c>
      <c r="K119" s="1">
        <v>-0.002767358068191506</v>
      </c>
      <c r="L119" s="1">
        <v>0.0007729319011950953</v>
      </c>
      <c r="M119" s="1">
        <v>0.01306163234461044</v>
      </c>
      <c r="N119" s="1">
        <v>0.004637011500705723</v>
      </c>
      <c r="O119" s="1">
        <v>-0.002837727871156992</v>
      </c>
      <c r="P119" s="1">
        <v>0.01636734504789183</v>
      </c>
      <c r="Q119" s="1">
        <v>-0.002877559927726092</v>
      </c>
      <c r="R119" s="1">
        <v>0.002135580243150859</v>
      </c>
      <c r="S119" s="1">
        <v>0.001995603268983848</v>
      </c>
      <c r="T119" s="1">
        <v>0.002460380872805867</v>
      </c>
      <c r="U119" s="1">
        <v>-0.001765855916738501</v>
      </c>
      <c r="V119" s="1">
        <v>0.005458787449772906</v>
      </c>
      <c r="W119" s="1">
        <v>-0.006783510107086888</v>
      </c>
      <c r="X119" s="1">
        <v>0.003053635999141102</v>
      </c>
      <c r="Y119" s="1">
        <v>0.0008958469447601924</v>
      </c>
      <c r="Z119" s="1">
        <v>0.007249285889781687</v>
      </c>
      <c r="AA119" s="1">
        <v>-0.002569757230633796</v>
      </c>
      <c r="AB119" s="1">
        <v>0.005467507188570808</v>
      </c>
      <c r="AC119" s="1">
        <v>0.008021787504823408</v>
      </c>
      <c r="AD119" s="1">
        <v>0.004395084381404901</v>
      </c>
      <c r="AE119" s="1">
        <v>-0.006150470464780899</v>
      </c>
    </row>
    <row r="120" spans="1:31">
      <c r="A120" s="11">
        <v>43717</v>
      </c>
      <c r="B120" s="1">
        <v>0.004267127069015109</v>
      </c>
      <c r="C120" s="1">
        <v>-0.02594713603706555</v>
      </c>
      <c r="D120" s="1">
        <v>-0.002246522637345705</v>
      </c>
      <c r="E120" s="1">
        <v>-0.01162538373523192</v>
      </c>
      <c r="F120" s="1">
        <v>0.0370821216547621</v>
      </c>
      <c r="G120" s="1">
        <v>-0.01012784777856202</v>
      </c>
      <c r="H120" s="1">
        <v>-0.005323487967331397</v>
      </c>
      <c r="I120" s="1">
        <v>0.009555167467368619</v>
      </c>
      <c r="J120" s="1">
        <v>-0.00515945186722544</v>
      </c>
      <c r="K120" s="1">
        <v>0.02798332753956645</v>
      </c>
      <c r="L120" s="1">
        <v>0.02301998777641279</v>
      </c>
      <c r="M120" s="1">
        <v>0.007528164379130731</v>
      </c>
      <c r="N120" s="1">
        <v>-0.008763803518572977</v>
      </c>
      <c r="O120" s="1">
        <v>0.01444141540425981</v>
      </c>
      <c r="P120" s="1">
        <v>0.01315784769802453</v>
      </c>
      <c r="Q120" s="1">
        <v>-0.009827650493357876</v>
      </c>
      <c r="R120" s="1">
        <v>0.02477583914701276</v>
      </c>
      <c r="S120" s="1">
        <v>-0.01285545455302983</v>
      </c>
      <c r="T120" s="1">
        <v>-0.0125893653004866</v>
      </c>
      <c r="U120" s="1">
        <v>0.01219953146726982</v>
      </c>
      <c r="V120" s="1">
        <v>-0.03580924274424124</v>
      </c>
      <c r="W120" s="1">
        <v>-0.01135864305497791</v>
      </c>
      <c r="X120" s="1">
        <v>-0.0002254084268100698</v>
      </c>
      <c r="Y120" s="1">
        <v>-0.005696986578999086</v>
      </c>
      <c r="Z120" s="1">
        <v>-0.01835289971653031</v>
      </c>
      <c r="AA120" s="1">
        <v>0.007336060505853004</v>
      </c>
      <c r="AB120" s="1">
        <v>-0.02255850920969882</v>
      </c>
      <c r="AC120" s="1">
        <v>-0.006772692415552006</v>
      </c>
      <c r="AD120" s="1">
        <v>0.05764828233910135</v>
      </c>
      <c r="AE120" s="1">
        <v>0.01394591086569097</v>
      </c>
    </row>
    <row r="121" spans="1:31">
      <c r="A121" s="11">
        <v>43718</v>
      </c>
      <c r="B121" s="1">
        <v>0.01181290522957568</v>
      </c>
      <c r="C121" s="1">
        <v>-0.02703374795830282</v>
      </c>
      <c r="D121" s="1">
        <v>-0.02176446323331493</v>
      </c>
      <c r="E121" s="1">
        <v>0.02985120870603297</v>
      </c>
      <c r="F121" s="1">
        <v>0.02389010559180904</v>
      </c>
      <c r="G121" s="1">
        <v>0.0007355932545822785</v>
      </c>
      <c r="H121" s="1">
        <v>0.01296843268005099</v>
      </c>
      <c r="I121" s="1">
        <v>0.02060465909647591</v>
      </c>
      <c r="J121" s="1">
        <v>-0.0218972936951588</v>
      </c>
      <c r="K121" s="1">
        <v>0.04206981039835944</v>
      </c>
      <c r="L121" s="1">
        <v>0.01721860875825731</v>
      </c>
      <c r="M121" s="1">
        <v>0.00055830984981875</v>
      </c>
      <c r="N121" s="1">
        <v>-0.0002945853436577828</v>
      </c>
      <c r="O121" s="1">
        <v>0.017180898622843</v>
      </c>
      <c r="P121" s="1">
        <v>0.004458207820184024</v>
      </c>
      <c r="Q121" s="1">
        <v>0.0204804348809271</v>
      </c>
      <c r="R121" s="1">
        <v>0.01273827858396603</v>
      </c>
      <c r="S121" s="1">
        <v>-0.002200874928906638</v>
      </c>
      <c r="T121" s="1">
        <v>-0.03488922078904444</v>
      </c>
      <c r="U121" s="1">
        <v>0.01759675556591422</v>
      </c>
      <c r="V121" s="1">
        <v>-0.02132515731839202</v>
      </c>
      <c r="W121" s="1">
        <v>-0.01047129506877076</v>
      </c>
      <c r="X121" s="1">
        <v>-0.02075126911452341</v>
      </c>
      <c r="Y121" s="1">
        <v>-0.01874441968409613</v>
      </c>
      <c r="Z121" s="1">
        <v>-0.01782478539479526</v>
      </c>
      <c r="AA121" s="1">
        <v>0.007716587698785249</v>
      </c>
      <c r="AB121" s="1">
        <v>-0.02864232983262793</v>
      </c>
      <c r="AC121" s="1">
        <v>0.01789973160998981</v>
      </c>
      <c r="AD121" s="1">
        <v>0.02320556781110183</v>
      </c>
      <c r="AE121" s="1">
        <v>-0.002406898200399965</v>
      </c>
    </row>
    <row r="122" spans="1:31">
      <c r="A122" s="11">
        <v>43719</v>
      </c>
      <c r="B122" s="1">
        <v>0.03179517909442953</v>
      </c>
      <c r="C122" s="1">
        <v>-0.005231847068382089</v>
      </c>
      <c r="D122" s="1">
        <v>0.005881690523031002</v>
      </c>
      <c r="E122" s="1">
        <v>0.03640153310958283</v>
      </c>
      <c r="F122" s="1">
        <v>0.02149055146834034</v>
      </c>
      <c r="G122" s="1">
        <v>0.02966924572330742</v>
      </c>
      <c r="H122" s="1">
        <v>0.01666304651906669</v>
      </c>
      <c r="I122" s="1">
        <v>-0.004677848607467006</v>
      </c>
      <c r="J122" s="1">
        <v>0.00294569356512131</v>
      </c>
      <c r="K122" s="1">
        <v>0.01208983524413942</v>
      </c>
      <c r="L122" s="1">
        <v>0.005425866839979809</v>
      </c>
      <c r="M122" s="1">
        <v>-0.001459175065005591</v>
      </c>
      <c r="N122" s="1">
        <v>0.009846236191723312</v>
      </c>
      <c r="O122" s="1">
        <v>-0.009996633833458612</v>
      </c>
      <c r="P122" s="1">
        <v>0.01871868064593851</v>
      </c>
      <c r="Q122" s="1">
        <v>0.01250490149195116</v>
      </c>
      <c r="R122" s="1">
        <v>0.002738135603396197</v>
      </c>
      <c r="S122" s="1">
        <v>0.006801523077965443</v>
      </c>
      <c r="T122" s="1">
        <v>0.002480097355335609</v>
      </c>
      <c r="U122" s="1">
        <v>-0.004619263281625652</v>
      </c>
      <c r="V122" s="1">
        <v>0.01505697195890066</v>
      </c>
      <c r="W122" s="1">
        <v>0.0002938254983522182</v>
      </c>
      <c r="X122" s="1">
        <v>-0.0009213992700676243</v>
      </c>
      <c r="Y122" s="1">
        <v>0.01159497110106389</v>
      </c>
      <c r="Z122" s="1">
        <v>-0.002319689962363758</v>
      </c>
      <c r="AA122" s="1">
        <v>0.007528240029467392</v>
      </c>
      <c r="AB122" s="1">
        <v>-0.007768499559895004</v>
      </c>
      <c r="AC122" s="1">
        <v>0.007033986179239227</v>
      </c>
      <c r="AD122" s="1">
        <v>0.02074568993887471</v>
      </c>
      <c r="AE122" s="1">
        <v>-0.0002586840862008888</v>
      </c>
    </row>
    <row r="123" spans="1:31">
      <c r="A123" s="11">
        <v>43720</v>
      </c>
      <c r="B123" s="1">
        <v>-0.002236161007219684</v>
      </c>
      <c r="C123" s="1">
        <v>-0.009395581433381039</v>
      </c>
      <c r="D123" s="1">
        <v>0.008644225517885351</v>
      </c>
      <c r="E123" s="1">
        <v>-0.01908908762329464</v>
      </c>
      <c r="F123" s="1">
        <v>-0.01006841384259105</v>
      </c>
      <c r="G123" s="1">
        <v>0.004283234978227357</v>
      </c>
      <c r="H123" s="1">
        <v>-0.001998736496283127</v>
      </c>
      <c r="I123" s="1">
        <v>0.001154277592394726</v>
      </c>
      <c r="J123" s="1">
        <v>0.009618930699425876</v>
      </c>
      <c r="K123" s="1">
        <v>0.001919534685878688</v>
      </c>
      <c r="L123" s="1">
        <v>0.008948457360918871</v>
      </c>
      <c r="M123" s="1">
        <v>0.004899863687685579</v>
      </c>
      <c r="N123" s="1">
        <v>-0.01547178451053532</v>
      </c>
      <c r="O123" s="1">
        <v>0.0001395134436417145</v>
      </c>
      <c r="P123" s="1">
        <v>0.004167365146062307</v>
      </c>
      <c r="Q123" s="1">
        <v>-0.005641482835060163</v>
      </c>
      <c r="R123" s="1">
        <v>0.006143875134697607</v>
      </c>
      <c r="S123" s="1">
        <v>0.006207771393418327</v>
      </c>
      <c r="T123" s="1">
        <v>0.009276850174092299</v>
      </c>
      <c r="U123" s="1">
        <v>0.01487400706257125</v>
      </c>
      <c r="V123" s="1">
        <v>0.004703497911830334</v>
      </c>
      <c r="W123" s="1">
        <v>0.01028525582710604</v>
      </c>
      <c r="X123" s="1">
        <v>0.01060527642121478</v>
      </c>
      <c r="Y123" s="1">
        <v>0.01236912578705907</v>
      </c>
      <c r="Z123" s="1">
        <v>0.0141556550311599</v>
      </c>
      <c r="AA123" s="1">
        <v>-0.01754845830643481</v>
      </c>
      <c r="AB123" s="1">
        <v>0.01714473159602248</v>
      </c>
      <c r="AC123" s="1">
        <v>0.004989130188767898</v>
      </c>
      <c r="AD123" s="1">
        <v>-0.04305891833292641</v>
      </c>
      <c r="AE123" s="1">
        <v>0.007757283810173599</v>
      </c>
    </row>
    <row r="124" spans="1:31">
      <c r="A124" s="11">
        <v>43721</v>
      </c>
      <c r="B124" s="1">
        <v>-0.0194541865877933</v>
      </c>
      <c r="C124" s="1">
        <v>0.007577529749192902</v>
      </c>
      <c r="D124" s="1">
        <v>0.001512449020037332</v>
      </c>
      <c r="E124" s="1">
        <v>0.0109947896616589</v>
      </c>
      <c r="F124" s="1">
        <v>0.01540795876933276</v>
      </c>
      <c r="G124" s="1">
        <v>-0.01143783051671043</v>
      </c>
      <c r="H124" s="1">
        <v>0.002002739444703749</v>
      </c>
      <c r="I124" s="1">
        <v>0.0006590650866127312</v>
      </c>
      <c r="J124" s="1">
        <v>0.003781844845003546</v>
      </c>
      <c r="K124" s="1">
        <v>0.02618717138577309</v>
      </c>
      <c r="L124" s="1">
        <v>0.005303028947730937</v>
      </c>
      <c r="M124" s="1">
        <v>0.000769754131885847</v>
      </c>
      <c r="N124" s="1">
        <v>-0.005455669012107589</v>
      </c>
      <c r="O124" s="1">
        <v>0.0003480903441415162</v>
      </c>
      <c r="P124" s="1">
        <v>-0.008866126654135664</v>
      </c>
      <c r="Q124" s="1">
        <v>0.002683371407898871</v>
      </c>
      <c r="R124" s="1">
        <v>0.01967599660465047</v>
      </c>
      <c r="S124" s="1">
        <v>-0.008225197476220969</v>
      </c>
      <c r="T124" s="1">
        <v>-0.01102995922654026</v>
      </c>
      <c r="U124" s="1">
        <v>0.005041564353366335</v>
      </c>
      <c r="V124" s="1">
        <v>-0.001812635918366667</v>
      </c>
      <c r="W124" s="1">
        <v>-0.001454200617332924</v>
      </c>
      <c r="X124" s="1">
        <v>-0.003992151442604341</v>
      </c>
      <c r="Y124" s="1">
        <v>-0.005294352933106872</v>
      </c>
      <c r="Z124" s="1">
        <v>-0.01341862711935604</v>
      </c>
      <c r="AA124" s="1">
        <v>0.0200420136860846</v>
      </c>
      <c r="AB124" s="1">
        <v>-0.003989125540471705</v>
      </c>
      <c r="AC124" s="1">
        <v>-0.007777609271371611</v>
      </c>
      <c r="AD124" s="1">
        <v>0.007739390255987466</v>
      </c>
      <c r="AE124" s="1">
        <v>0.004362030291702013</v>
      </c>
    </row>
    <row r="125" spans="1:31">
      <c r="A125" s="11">
        <v>43724</v>
      </c>
      <c r="B125" s="1">
        <v>0.005257223736411243</v>
      </c>
      <c r="C125" s="1">
        <v>-0.007111221347617991</v>
      </c>
      <c r="D125" s="1">
        <v>-0.0130874288046009</v>
      </c>
      <c r="E125" s="1">
        <v>-0.002396288423977877</v>
      </c>
      <c r="F125" s="1">
        <v>-0.004709229304031726</v>
      </c>
      <c r="G125" s="1">
        <v>0.0001960960918727661</v>
      </c>
      <c r="H125" s="1">
        <v>-0.001399082112528705</v>
      </c>
      <c r="I125" s="1">
        <v>0.02156365887974143</v>
      </c>
      <c r="J125" s="1">
        <v>-0.01608457584345235</v>
      </c>
      <c r="K125" s="1">
        <v>0.01680500768506499</v>
      </c>
      <c r="L125" s="1">
        <v>-0.0121872296832668</v>
      </c>
      <c r="M125" s="1">
        <v>-0.01277874088043962</v>
      </c>
      <c r="N125" s="1">
        <v>-0.00894408403296032</v>
      </c>
      <c r="O125" s="1">
        <v>-0.008283020635734606</v>
      </c>
      <c r="P125" s="1">
        <v>-0.006471390772218699</v>
      </c>
      <c r="Q125" s="1">
        <v>-0.009481498320844772</v>
      </c>
      <c r="R125" s="1">
        <v>-0.008899560357716552</v>
      </c>
      <c r="S125" s="1">
        <v>-0.005529018870877533</v>
      </c>
      <c r="T125" s="1">
        <v>-0.01148657146040188</v>
      </c>
      <c r="U125" s="1">
        <v>-0.01032426419362364</v>
      </c>
      <c r="V125" s="1">
        <v>-0.007020760249381586</v>
      </c>
      <c r="W125" s="1">
        <v>-0.007209542304997263</v>
      </c>
      <c r="X125" s="1">
        <v>-0.0005725419236348728</v>
      </c>
      <c r="Y125" s="1">
        <v>-0.01940718417186305</v>
      </c>
      <c r="Z125" s="1">
        <v>0.0002049302016025045</v>
      </c>
      <c r="AA125" s="1">
        <v>0.003510119965607128</v>
      </c>
      <c r="AB125" s="1">
        <v>-0.006543664987658571</v>
      </c>
      <c r="AC125" s="1">
        <v>-0.007671762405832561</v>
      </c>
      <c r="AD125" s="1">
        <v>-0.01160937666513673</v>
      </c>
      <c r="AE125" s="1">
        <v>-0.01583922793833026</v>
      </c>
    </row>
    <row r="126" spans="1:31">
      <c r="A126" s="11">
        <v>43725</v>
      </c>
      <c r="B126" s="1">
        <v>0.003637980447787736</v>
      </c>
      <c r="C126" s="1">
        <v>0.01360279902444073</v>
      </c>
      <c r="D126" s="1">
        <v>0.01198575393307189</v>
      </c>
      <c r="E126" s="1">
        <v>0.01412178139415232</v>
      </c>
      <c r="F126" s="1">
        <v>-0.007360059731097657</v>
      </c>
      <c r="G126" s="1">
        <v>-0.001241665181608065</v>
      </c>
      <c r="H126" s="1">
        <v>-0.01100878727560972</v>
      </c>
      <c r="I126" s="1">
        <v>-0.001853141466163999</v>
      </c>
      <c r="J126" s="1">
        <v>0.003755488151290232</v>
      </c>
      <c r="K126" s="1">
        <v>-0.02060808804176706</v>
      </c>
      <c r="L126" s="1">
        <v>-0.006030791920601852</v>
      </c>
      <c r="M126" s="1">
        <v>-0.003376910435950786</v>
      </c>
      <c r="N126" s="1">
        <v>0.001503987468721713</v>
      </c>
      <c r="O126" s="1">
        <v>-0.001965162868298287</v>
      </c>
      <c r="P126" s="1">
        <v>-0.004789236577761646</v>
      </c>
      <c r="Q126" s="1">
        <v>0.001003426564484489</v>
      </c>
      <c r="R126" s="1">
        <v>-0.004951342490766453</v>
      </c>
      <c r="S126" s="1">
        <v>0.005189149719576847</v>
      </c>
      <c r="T126" s="1">
        <v>0.01181293205026712</v>
      </c>
      <c r="U126" s="1">
        <v>-0.009430168116303816</v>
      </c>
      <c r="V126" s="1">
        <v>0.005851472971273308</v>
      </c>
      <c r="W126" s="1">
        <v>0.007774976105662468</v>
      </c>
      <c r="X126" s="1">
        <v>0.003666744762152563</v>
      </c>
      <c r="Y126" s="1">
        <v>0.01177445143489431</v>
      </c>
      <c r="Z126" s="1">
        <v>0.006218564530097392</v>
      </c>
      <c r="AA126" s="1">
        <v>-0.00814755537978018</v>
      </c>
      <c r="AB126" s="1">
        <v>0.001930550697602174</v>
      </c>
      <c r="AC126" s="1">
        <v>0.006218523052389902</v>
      </c>
      <c r="AD126" s="1">
        <v>-0.009035122696592568</v>
      </c>
      <c r="AE126" s="1">
        <v>0.008133740426949254</v>
      </c>
    </row>
    <row r="127" spans="1:31">
      <c r="A127" s="11">
        <v>43726</v>
      </c>
      <c r="B127" s="1">
        <v>0.009379490667538182</v>
      </c>
      <c r="C127" s="1">
        <v>-0.008540110389954947</v>
      </c>
      <c r="D127" s="1">
        <v>-0.002604072489688081</v>
      </c>
      <c r="E127" s="1">
        <v>0.005752188847258921</v>
      </c>
      <c r="F127" s="1">
        <v>-0.008322628486311712</v>
      </c>
      <c r="G127" s="1">
        <v>-0.0003272022599222213</v>
      </c>
      <c r="H127" s="1">
        <v>-0.001416553113336105</v>
      </c>
      <c r="I127" s="1">
        <v>0.002340901525435868</v>
      </c>
      <c r="J127" s="1">
        <v>0.00359470315911814</v>
      </c>
      <c r="K127" s="1">
        <v>-0.01020849393209089</v>
      </c>
      <c r="L127" s="1">
        <v>0.005418905664401175</v>
      </c>
      <c r="M127" s="1">
        <v>0.002693322303767287</v>
      </c>
      <c r="N127" s="1">
        <v>0.009071435840775743</v>
      </c>
      <c r="O127" s="1">
        <v>0.0001406916704607131</v>
      </c>
      <c r="P127" s="1">
        <v>-0.004042343828343897</v>
      </c>
      <c r="Q127" s="1">
        <v>0.005706997331691888</v>
      </c>
      <c r="R127" s="1">
        <v>0.01003621680657352</v>
      </c>
      <c r="S127" s="1">
        <v>-0.000184463890130937</v>
      </c>
      <c r="T127" s="1">
        <v>0.00276388322082477</v>
      </c>
      <c r="U127" s="1">
        <v>-0.003748282466333963</v>
      </c>
      <c r="V127" s="1">
        <v>0.006181122231224245</v>
      </c>
      <c r="W127" s="1">
        <v>0.008224798509353759</v>
      </c>
      <c r="X127" s="1">
        <v>0.005594098145901061</v>
      </c>
      <c r="Y127" s="1">
        <v>0.002063426450363171</v>
      </c>
      <c r="Z127" s="1">
        <v>-0.005297065984319671</v>
      </c>
      <c r="AA127" s="1">
        <v>-0.008214277658518121</v>
      </c>
      <c r="AB127" s="1">
        <v>-0.006574074996449464</v>
      </c>
      <c r="AC127" s="1">
        <v>0.001002086502345012</v>
      </c>
      <c r="AD127" s="1">
        <v>-0.0078409246776312</v>
      </c>
      <c r="AE127" s="1">
        <v>0.005578866044655406</v>
      </c>
    </row>
    <row r="128" spans="1:31">
      <c r="A128" s="11">
        <v>43727</v>
      </c>
      <c r="B128" s="1">
        <v>-0.008125050801257916</v>
      </c>
      <c r="C128" s="1">
        <v>0.0031275817957781</v>
      </c>
      <c r="D128" s="1">
        <v>-0.008000568874533931</v>
      </c>
      <c r="E128" s="1">
        <v>-0.005098224263852424</v>
      </c>
      <c r="F128" s="1">
        <v>-0.00724815860440331</v>
      </c>
      <c r="G128" s="1">
        <v>0.005433015695767152</v>
      </c>
      <c r="H128" s="1">
        <v>-0.003040370255259051</v>
      </c>
      <c r="I128" s="1">
        <v>-0.004187396825043321</v>
      </c>
      <c r="J128" s="1">
        <v>-0.02558480311393796</v>
      </c>
      <c r="K128" s="1">
        <v>0.002736332484399195</v>
      </c>
      <c r="L128" s="1">
        <v>-0.008522298795872851</v>
      </c>
      <c r="M128" s="1">
        <v>-0.0117402112898003</v>
      </c>
      <c r="N128" s="1">
        <v>-0.007144172475454846</v>
      </c>
      <c r="O128" s="1">
        <v>0.005273405333553693</v>
      </c>
      <c r="P128" s="1">
        <v>-0.003285685785257009</v>
      </c>
      <c r="Q128" s="1">
        <v>-0.002300574931823784</v>
      </c>
      <c r="R128" s="1">
        <v>-0.003172992762281557</v>
      </c>
      <c r="S128" s="1">
        <v>0.005347657235785119</v>
      </c>
      <c r="T128" s="1">
        <v>0.0004278223948999127</v>
      </c>
      <c r="U128" s="1">
        <v>-0.002209673957043412</v>
      </c>
      <c r="V128" s="1">
        <v>0.01144283404159152</v>
      </c>
      <c r="W128" s="1">
        <v>0.01840908124654561</v>
      </c>
      <c r="X128" s="1">
        <v>-0.0043142009306818</v>
      </c>
      <c r="Y128" s="1">
        <v>0.00403581211161419</v>
      </c>
      <c r="Z128" s="1">
        <v>0.003208595292694794</v>
      </c>
      <c r="AA128" s="1">
        <v>0.00971338954463663</v>
      </c>
      <c r="AB128" s="1">
        <v>0.003822192784333378</v>
      </c>
      <c r="AC128" s="1">
        <v>0.0008344059399454373</v>
      </c>
      <c r="AD128" s="1">
        <v>0.00294056259776676</v>
      </c>
      <c r="AE128" s="1">
        <v>-0.0004268731263199488</v>
      </c>
    </row>
    <row r="129" spans="1:31">
      <c r="A129" s="11">
        <v>43728</v>
      </c>
      <c r="B129" s="1">
        <v>-0.01461819645855444</v>
      </c>
      <c r="C129" s="1">
        <v>0.006593306583345004</v>
      </c>
      <c r="D129" s="1">
        <v>-0.008404726201692192</v>
      </c>
      <c r="E129" s="1">
        <v>-0.0131359694320542</v>
      </c>
      <c r="F129" s="1">
        <v>-0.01506283304470724</v>
      </c>
      <c r="G129" s="1">
        <v>0.01041660664810307</v>
      </c>
      <c r="H129" s="1">
        <v>0.008335167522465659</v>
      </c>
      <c r="I129" s="1">
        <v>0.005337066746634367</v>
      </c>
      <c r="J129" s="1">
        <v>-0.007726924277639102</v>
      </c>
      <c r="K129" s="1">
        <v>0.01196470180322629</v>
      </c>
      <c r="L129" s="1">
        <v>-0.00692268426817344</v>
      </c>
      <c r="M129" s="1">
        <v>-0.01512374530588445</v>
      </c>
      <c r="N129" s="1">
        <v>0.009234308475245534</v>
      </c>
      <c r="O129" s="1">
        <v>-0.007623842517645585</v>
      </c>
      <c r="P129" s="1">
        <v>-0.01648234484885402</v>
      </c>
      <c r="Q129" s="1">
        <v>0.01183613943645967</v>
      </c>
      <c r="R129" s="1">
        <v>-0.004020918066010237</v>
      </c>
      <c r="S129" s="1">
        <v>-0.01118851215675987</v>
      </c>
      <c r="T129" s="1">
        <v>-0.00536773026556725</v>
      </c>
      <c r="U129" s="1">
        <v>-0.001855799785714596</v>
      </c>
      <c r="V129" s="1">
        <v>0.01417199221319798</v>
      </c>
      <c r="W129" s="1">
        <v>-0.01155470206785225</v>
      </c>
      <c r="X129" s="1">
        <v>-0.01163042766029365</v>
      </c>
      <c r="Y129" s="1">
        <v>0.002789184200148398</v>
      </c>
      <c r="Z129" s="1">
        <v>-0.004491589648994432</v>
      </c>
      <c r="AA129" s="1">
        <v>0.0001717725468584064</v>
      </c>
      <c r="AB129" s="1">
        <v>-0.0107979175381604</v>
      </c>
      <c r="AC129" s="1">
        <v>0.005168363807199317</v>
      </c>
      <c r="AD129" s="1">
        <v>0.007879877732895446</v>
      </c>
      <c r="AE129" s="1">
        <v>-0.001109974774046729</v>
      </c>
    </row>
    <row r="130" spans="1:31">
      <c r="A130" s="11">
        <v>43731</v>
      </c>
      <c r="B130" s="1">
        <v>0.004546918421792334</v>
      </c>
      <c r="C130" s="1">
        <v>0.004163655720706982</v>
      </c>
      <c r="D130" s="1">
        <v>0.01232874976306331</v>
      </c>
      <c r="E130" s="1">
        <v>-0.006220587417809953</v>
      </c>
      <c r="F130" s="1">
        <v>0.002028507389736811</v>
      </c>
      <c r="G130" s="1">
        <v>-0.00354383416606141</v>
      </c>
      <c r="H130" s="1">
        <v>-0.003629117419788885</v>
      </c>
      <c r="I130" s="1">
        <v>0.00466546766056064</v>
      </c>
      <c r="J130" s="1">
        <v>0.001436492646185838</v>
      </c>
      <c r="K130" s="1">
        <v>-0.006222670563244992</v>
      </c>
      <c r="L130" s="1">
        <v>-0.001310045800110515</v>
      </c>
      <c r="M130" s="1">
        <v>0.007032528455447773</v>
      </c>
      <c r="N130" s="1">
        <v>-0.006951648890393569</v>
      </c>
      <c r="O130" s="1">
        <v>0.001339030679077924</v>
      </c>
      <c r="P130" s="1">
        <v>0.003548833306877608</v>
      </c>
      <c r="Q130" s="1">
        <v>0.0006834400538731078</v>
      </c>
      <c r="R130" s="1">
        <v>-0.0001679745993742321</v>
      </c>
      <c r="S130" s="1">
        <v>0.00426630759944846</v>
      </c>
      <c r="T130" s="1">
        <v>0.01026784464925923</v>
      </c>
      <c r="U130" s="1">
        <v>0</v>
      </c>
      <c r="V130" s="1">
        <v>-0.009394043661025919</v>
      </c>
      <c r="W130" s="1">
        <v>-0.002151491442069164</v>
      </c>
      <c r="X130" s="1">
        <v>0.01165196856304695</v>
      </c>
      <c r="Y130" s="1">
        <v>0.00801702065030252</v>
      </c>
      <c r="Z130" s="1">
        <v>0.001777397444111539</v>
      </c>
      <c r="AA130" s="1">
        <v>-0.01769062896287321</v>
      </c>
      <c r="AB130" s="1">
        <v>0.00488344347779468</v>
      </c>
      <c r="AC130" s="1">
        <v>-0.001326903998712714</v>
      </c>
      <c r="AD130" s="1">
        <v>-0.01236375872928741</v>
      </c>
      <c r="AE130" s="1">
        <v>0.00547106901117056</v>
      </c>
    </row>
    <row r="131" spans="1:31">
      <c r="A131" s="11">
        <v>43732</v>
      </c>
      <c r="B131" s="1">
        <v>-0.004754804309008875</v>
      </c>
      <c r="C131" s="1">
        <v>-0.006118294444806494</v>
      </c>
      <c r="D131" s="1">
        <v>-0.0005922117192904697</v>
      </c>
      <c r="E131" s="1">
        <v>0.01225369857031722</v>
      </c>
      <c r="F131" s="1">
        <v>-0.0189221078455537</v>
      </c>
      <c r="G131" s="1">
        <v>-0.01681209794593896</v>
      </c>
      <c r="H131" s="1">
        <v>-0.006070390569528294</v>
      </c>
      <c r="I131" s="1">
        <v>-0.009287392734432687</v>
      </c>
      <c r="J131" s="1">
        <v>-0.003699300479685363</v>
      </c>
      <c r="K131" s="1">
        <v>-0.02734297300644406</v>
      </c>
      <c r="L131" s="1">
        <v>-0.02674966384751543</v>
      </c>
      <c r="M131" s="1">
        <v>-0.003712612337257504</v>
      </c>
      <c r="N131" s="1">
        <v>-0.008256361158478276</v>
      </c>
      <c r="O131" s="1">
        <v>-0.00274505326739205</v>
      </c>
      <c r="P131" s="1">
        <v>-0.0212180268777713</v>
      </c>
      <c r="Q131" s="1">
        <v>-0.001441839442981374</v>
      </c>
      <c r="R131" s="1">
        <v>-0.01303838193399842</v>
      </c>
      <c r="S131" s="1">
        <v>0.002955170596261603</v>
      </c>
      <c r="T131" s="1">
        <v>0.002269256705650813</v>
      </c>
      <c r="U131" s="1">
        <v>-0.01211321337658766</v>
      </c>
      <c r="V131" s="1">
        <v>-0.0090091918615125</v>
      </c>
      <c r="W131" s="1">
        <v>-0.01264885403303484</v>
      </c>
      <c r="X131" s="1">
        <v>-0.005815966106774262</v>
      </c>
      <c r="Y131" s="1">
        <v>0.003165090893201494</v>
      </c>
      <c r="Z131" s="1">
        <v>0.001433155025176713</v>
      </c>
      <c r="AA131" s="1">
        <v>-0.01647960003877191</v>
      </c>
      <c r="AB131" s="1">
        <v>-0.00245862530954033</v>
      </c>
      <c r="AC131" s="1">
        <v>0.004982501296066033</v>
      </c>
      <c r="AD131" s="1">
        <v>-0.01270237671493191</v>
      </c>
      <c r="AE131" s="1">
        <v>0.0066313792124717</v>
      </c>
    </row>
    <row r="132" spans="1:31">
      <c r="A132" s="11">
        <v>43733</v>
      </c>
      <c r="B132" s="1">
        <v>0.01538950394204019</v>
      </c>
      <c r="C132" s="1">
        <v>-0.002493157642853183</v>
      </c>
      <c r="D132" s="1">
        <v>0.008039497172313226</v>
      </c>
      <c r="E132" s="1">
        <v>0.01192194605564767</v>
      </c>
      <c r="F132" s="1">
        <v>0.004920985974756098</v>
      </c>
      <c r="G132" s="1">
        <v>0.006182192848008583</v>
      </c>
      <c r="H132" s="1">
        <v>0.009975606066191522</v>
      </c>
      <c r="I132" s="1">
        <v>-0.001858689882387354</v>
      </c>
      <c r="J132" s="1">
        <v>0.008486756911519677</v>
      </c>
      <c r="K132" s="1">
        <v>0.02317607052903936</v>
      </c>
      <c r="L132" s="1">
        <v>0.01097467416091025</v>
      </c>
      <c r="M132" s="1">
        <v>0.01193378590320759</v>
      </c>
      <c r="N132" s="1">
        <v>0.007058199682796751</v>
      </c>
      <c r="O132" s="1">
        <v>0.01044606254673308</v>
      </c>
      <c r="P132" s="1">
        <v>0.02408664752308654</v>
      </c>
      <c r="Q132" s="1">
        <v>-0.0042570784503424</v>
      </c>
      <c r="R132" s="1">
        <v>0.00571024073668136</v>
      </c>
      <c r="S132" s="1">
        <v>-0.002394068970862251</v>
      </c>
      <c r="T132" s="1">
        <v>0.002877029789834618</v>
      </c>
      <c r="U132" s="1">
        <v>-0.004491779612714297</v>
      </c>
      <c r="V132" s="1">
        <v>-0.005980811488360716</v>
      </c>
      <c r="W132" s="1">
        <v>0.01441233079863502</v>
      </c>
      <c r="X132" s="1">
        <v>0.04163804380698144</v>
      </c>
      <c r="Y132" s="1">
        <v>-0.004773127540942612</v>
      </c>
      <c r="Z132" s="1">
        <v>0.0006816483333575984</v>
      </c>
      <c r="AA132" s="1">
        <v>-0.01257784857538546</v>
      </c>
      <c r="AB132" s="1">
        <v>0.004585244929302235</v>
      </c>
      <c r="AC132" s="1">
        <v>-0.003966239244675762</v>
      </c>
      <c r="AD132" s="1">
        <v>0.01361175607928478</v>
      </c>
      <c r="AE132" s="1">
        <v>0.0005913229696332678</v>
      </c>
    </row>
    <row r="133" spans="1:31">
      <c r="A133" s="11">
        <v>43734</v>
      </c>
      <c r="B133" s="1">
        <v>-0.005157763158219697</v>
      </c>
      <c r="C133" s="1">
        <v>-0.003468123351038521</v>
      </c>
      <c r="D133" s="1">
        <v>-0.00176284211810418</v>
      </c>
      <c r="E133" s="1">
        <v>0.001786656031695033</v>
      </c>
      <c r="F133" s="1">
        <v>-0.001737622338606304</v>
      </c>
      <c r="G133" s="1">
        <v>-0.004248703391951159</v>
      </c>
      <c r="H133" s="1">
        <v>-0.01572266871312</v>
      </c>
      <c r="I133" s="1">
        <v>-0.02712332002753393</v>
      </c>
      <c r="J133" s="1">
        <v>-0.01367482330362246</v>
      </c>
      <c r="K133" s="1">
        <v>-0.009438132347445727</v>
      </c>
      <c r="L133" s="1">
        <v>-0.008617930347459946</v>
      </c>
      <c r="M133" s="1">
        <v>0.007409017980374522</v>
      </c>
      <c r="N133" s="1">
        <v>0.0005990974013507788</v>
      </c>
      <c r="O133" s="1">
        <v>0.002724346662507093</v>
      </c>
      <c r="P133" s="1">
        <v>-0.001959936211658242</v>
      </c>
      <c r="Q133" s="1">
        <v>-0.01633714791864582</v>
      </c>
      <c r="R133" s="1">
        <v>-0.008220265512792202</v>
      </c>
      <c r="S133" s="1">
        <v>0.004061206329554645</v>
      </c>
      <c r="T133" s="1">
        <v>-0.0001411062855960488</v>
      </c>
      <c r="U133" s="1">
        <v>-0.001036744248470112</v>
      </c>
      <c r="V133" s="1">
        <v>0.009386143556219917</v>
      </c>
      <c r="W133" s="1">
        <v>0.001291545745071732</v>
      </c>
      <c r="X133" s="1">
        <v>0.01497615428671173</v>
      </c>
      <c r="Y133" s="1">
        <v>0.01048619302128939</v>
      </c>
      <c r="Z133" s="1">
        <v>0.008512009244990848</v>
      </c>
      <c r="AA133" s="1">
        <v>-0.03011213516320443</v>
      </c>
      <c r="AB133" s="1">
        <v>0.002110969721113687</v>
      </c>
      <c r="AC133" s="1">
        <v>0.00282057047869011</v>
      </c>
      <c r="AD133" s="1">
        <v>-0.005150836704853057</v>
      </c>
      <c r="AE133" s="1">
        <v>-0.001434873684397653</v>
      </c>
    </row>
    <row r="134" spans="1:31">
      <c r="A134" s="11">
        <v>43735</v>
      </c>
      <c r="B134" s="1">
        <v>-0.00486589806509552</v>
      </c>
      <c r="C134" s="1">
        <v>-0.002252175760673603</v>
      </c>
      <c r="D134" s="1">
        <v>-0.002691196090497616</v>
      </c>
      <c r="E134" s="1">
        <v>-0.01041644884756066</v>
      </c>
      <c r="F134" s="1">
        <v>0.001582382641797109</v>
      </c>
      <c r="G134" s="1">
        <v>-0.02678221037898165</v>
      </c>
      <c r="H134" s="1">
        <v>0.0002047684061619037</v>
      </c>
      <c r="I134" s="1">
        <v>-0.01298282888985292</v>
      </c>
      <c r="J134" s="1">
        <v>-0.009979447303663069</v>
      </c>
      <c r="K134" s="1">
        <v>-0.003387563884959532</v>
      </c>
      <c r="L134" s="1">
        <v>0.003602069762958404</v>
      </c>
      <c r="M134" s="1">
        <v>0.0003047782729168613</v>
      </c>
      <c r="N134" s="1">
        <v>0.006046882336829817</v>
      </c>
      <c r="O134" s="1">
        <v>-0.002159535116614264</v>
      </c>
      <c r="P134" s="1">
        <v>-0.002749542893876633</v>
      </c>
      <c r="Q134" s="1">
        <v>-0.001940261011394218</v>
      </c>
      <c r="R134" s="1">
        <v>0.005895965911674184</v>
      </c>
      <c r="S134" s="1">
        <v>-0.001470793932021319</v>
      </c>
      <c r="T134" s="1">
        <v>0.002633970762316196</v>
      </c>
      <c r="U134" s="1">
        <v>0.004272993430211702</v>
      </c>
      <c r="V134" s="1">
        <v>-0.01156405035853891</v>
      </c>
      <c r="W134" s="1">
        <v>-0.01297105204042082</v>
      </c>
      <c r="X134" s="1">
        <v>0.001519050521550103</v>
      </c>
      <c r="Y134" s="1">
        <v>0.002091558608637412</v>
      </c>
      <c r="Z134" s="1">
        <v>-0.0006755453897209218</v>
      </c>
      <c r="AA134" s="1">
        <v>-0.00102079513119635</v>
      </c>
      <c r="AB134" s="1">
        <v>-0.009393762063777844</v>
      </c>
      <c r="AC134" s="1">
        <v>-0.002316391377475635</v>
      </c>
      <c r="AD134" s="1">
        <v>0.006102068221853996</v>
      </c>
      <c r="AE134" s="1">
        <v>0.001267804614687007</v>
      </c>
    </row>
    <row r="135" spans="1:31">
      <c r="A135" s="11">
        <v>43738</v>
      </c>
      <c r="B135" s="1">
        <v>0.02353528978459885</v>
      </c>
      <c r="C135" s="1">
        <v>-0.007335558863089675</v>
      </c>
      <c r="D135" s="1">
        <v>-0.002614106188073562</v>
      </c>
      <c r="E135" s="1">
        <v>-0.006242521068438034</v>
      </c>
      <c r="F135" s="1">
        <v>-0.002211809749550375</v>
      </c>
      <c r="G135" s="1">
        <v>0.001214136929986287</v>
      </c>
      <c r="H135" s="1">
        <v>0.01167077960547469</v>
      </c>
      <c r="I135" s="1">
        <v>0</v>
      </c>
      <c r="J135" s="1">
        <v>0.002770029770851279</v>
      </c>
      <c r="K135" s="1">
        <v>0.01232207320619305</v>
      </c>
      <c r="L135" s="1">
        <v>-0.008326520968805262</v>
      </c>
      <c r="M135" s="1">
        <v>0.009396873698613417</v>
      </c>
      <c r="N135" s="1">
        <v>0.006903199024391071</v>
      </c>
      <c r="O135" s="1">
        <v>0.01521913510886996</v>
      </c>
      <c r="P135" s="1">
        <v>0.01476964806078662</v>
      </c>
      <c r="Q135" s="1">
        <v>0.006065336595582949</v>
      </c>
      <c r="R135" s="1">
        <v>-0.0002548777296468296</v>
      </c>
      <c r="S135" s="1">
        <v>0.002393782463397942</v>
      </c>
      <c r="T135" s="1">
        <v>0.007271597208112102</v>
      </c>
      <c r="U135" s="1">
        <v>-0.0007903960943727029</v>
      </c>
      <c r="V135" s="1">
        <v>0.0153177359846719</v>
      </c>
      <c r="W135" s="1">
        <v>0.009438805063402</v>
      </c>
      <c r="X135" s="1">
        <v>0.01744118350220747</v>
      </c>
      <c r="Y135" s="1">
        <v>-0.001525302126771932</v>
      </c>
      <c r="Z135" s="1">
        <v>0.004662453662622967</v>
      </c>
      <c r="AA135" s="1">
        <v>0.009569791150427776</v>
      </c>
      <c r="AB135" s="1">
        <v>-0.0114368925494589</v>
      </c>
      <c r="AC135" s="1">
        <v>0.0009951577477302909</v>
      </c>
      <c r="AD135" s="1">
        <v>0.01654111989368423</v>
      </c>
      <c r="AE135" s="1">
        <v>0.001941798649491178</v>
      </c>
    </row>
    <row r="136" spans="1:31">
      <c r="A136" s="11">
        <v>43739</v>
      </c>
      <c r="B136" s="1">
        <v>0.002768140452627632</v>
      </c>
      <c r="C136" s="1">
        <v>-0.001653782470612319</v>
      </c>
      <c r="D136" s="1">
        <v>-0.01335817103647685</v>
      </c>
      <c r="E136" s="1">
        <v>-0.01453456191876445</v>
      </c>
      <c r="F136" s="1">
        <v>-0.03119312334792879</v>
      </c>
      <c r="G136" s="1">
        <v>-0.005052546400327929</v>
      </c>
      <c r="H136" s="1">
        <v>-0.03379880324663787</v>
      </c>
      <c r="I136" s="1">
        <v>-0.02183804897119668</v>
      </c>
      <c r="J136" s="1">
        <v>-0.005908511014469542</v>
      </c>
      <c r="K136" s="1">
        <v>-0.03525706593879818</v>
      </c>
      <c r="L136" s="1">
        <v>-0.02190804113130684</v>
      </c>
      <c r="M136" s="1">
        <v>-0.004051245963924033</v>
      </c>
      <c r="N136" s="1">
        <v>-0.02960999541543052</v>
      </c>
      <c r="O136" s="1">
        <v>-0.01210277291814688</v>
      </c>
      <c r="P136" s="1">
        <v>-0.01494270795113339</v>
      </c>
      <c r="Q136" s="1">
        <v>0.004714866222437442</v>
      </c>
      <c r="R136" s="1">
        <v>-0.01818326349379396</v>
      </c>
      <c r="S136" s="1">
        <v>0.003857277795760394</v>
      </c>
      <c r="T136" s="1">
        <v>-0.02650091890232431</v>
      </c>
      <c r="U136" s="1">
        <v>-0.03661779394343789</v>
      </c>
      <c r="V136" s="1">
        <v>-0.006770924363280972</v>
      </c>
      <c r="W136" s="1">
        <v>-0.01409771835084539</v>
      </c>
      <c r="X136" s="1">
        <v>-0.01746165475241168</v>
      </c>
      <c r="Y136" s="1">
        <v>-0.004261137082325339</v>
      </c>
      <c r="Z136" s="1">
        <v>-0.02111779137154179</v>
      </c>
      <c r="AA136" s="1">
        <v>-0.0005060760670693165</v>
      </c>
      <c r="AB136" s="1">
        <v>0.01325512793383288</v>
      </c>
      <c r="AC136" s="1">
        <v>-0.008449383481180628</v>
      </c>
      <c r="AD136" s="1">
        <v>-0.01102889029629173</v>
      </c>
      <c r="AE136" s="1">
        <v>-0.006993691801488122</v>
      </c>
    </row>
    <row r="137" spans="1:31">
      <c r="A137" s="11">
        <v>43740</v>
      </c>
      <c r="B137" s="1">
        <v>-0.02506795867723544</v>
      </c>
      <c r="C137" s="1">
        <v>-0.02060145513310818</v>
      </c>
      <c r="D137" s="1">
        <v>-0.03290477237070288</v>
      </c>
      <c r="E137" s="1">
        <v>-0.0202166653064314</v>
      </c>
      <c r="F137" s="1">
        <v>-0.01969449063666162</v>
      </c>
      <c r="G137" s="1">
        <v>-0.0234951666554396</v>
      </c>
      <c r="H137" s="1">
        <v>-0.02471706927417472</v>
      </c>
      <c r="I137" s="1">
        <v>-0.0320662377886074</v>
      </c>
      <c r="J137" s="1">
        <v>-0.003164832560688446</v>
      </c>
      <c r="K137" s="1">
        <v>-0.0226236093958101</v>
      </c>
      <c r="L137" s="1">
        <v>-0.02190547119122477</v>
      </c>
      <c r="M137" s="1">
        <v>-0.02393132164771605</v>
      </c>
      <c r="N137" s="1">
        <v>-0.0189416812958747</v>
      </c>
      <c r="O137" s="1">
        <v>-0.01371306806867634</v>
      </c>
      <c r="P137" s="1">
        <v>-0.02698980128272521</v>
      </c>
      <c r="Q137" s="1">
        <v>0.01546268396432149</v>
      </c>
      <c r="R137" s="1">
        <v>-0.01990486977461836</v>
      </c>
      <c r="S137" s="1">
        <v>-0.02872830171834451</v>
      </c>
      <c r="T137" s="1">
        <v>-0.013156496480212</v>
      </c>
      <c r="U137" s="1">
        <v>-0.01723727067564929</v>
      </c>
      <c r="V137" s="1">
        <v>-0.02380109658120899</v>
      </c>
      <c r="W137" s="1">
        <v>-0.01765538357611773</v>
      </c>
      <c r="X137" s="1">
        <v>-0.008560905120656215</v>
      </c>
      <c r="Y137" s="1">
        <v>-0.02236567351666185</v>
      </c>
      <c r="Z137" s="1">
        <v>-0.02171100721620345</v>
      </c>
      <c r="AA137" s="1">
        <v>-0.002117876715752032</v>
      </c>
      <c r="AB137" s="1">
        <v>-0.02558958631052366</v>
      </c>
      <c r="AC137" s="1">
        <v>-0.01570589010417489</v>
      </c>
      <c r="AD137" s="1">
        <v>-0.03418622339097932</v>
      </c>
      <c r="AE137" s="1">
        <v>-0.01467957087672422</v>
      </c>
    </row>
    <row r="138" spans="1:31">
      <c r="A138" s="11">
        <v>43741</v>
      </c>
      <c r="B138" s="1">
        <v>0.008494791303475191</v>
      </c>
      <c r="C138" s="1">
        <v>0.018022328506484</v>
      </c>
      <c r="D138" s="1">
        <v>0.001067422940074003</v>
      </c>
      <c r="E138" s="1">
        <v>0.01282127146733991</v>
      </c>
      <c r="F138" s="1">
        <v>0.0006669898355327053</v>
      </c>
      <c r="G138" s="1">
        <v>0.01927609732191438</v>
      </c>
      <c r="H138" s="1">
        <v>0.01839409911523382</v>
      </c>
      <c r="I138" s="1">
        <v>0.007658909207289621</v>
      </c>
      <c r="J138" s="1">
        <v>-0.007666129991804271</v>
      </c>
      <c r="K138" s="1">
        <v>0.008457875027132022</v>
      </c>
      <c r="L138" s="1">
        <v>-0.005094460368574083</v>
      </c>
      <c r="M138" s="1">
        <v>0.005586383190971933</v>
      </c>
      <c r="N138" s="1">
        <v>0.002731601393517247</v>
      </c>
      <c r="O138" s="1">
        <v>0.002329147549769095</v>
      </c>
      <c r="P138" s="1">
        <v>0.01295814968729814</v>
      </c>
      <c r="Q138" s="1">
        <v>-0.006136588048545777</v>
      </c>
      <c r="R138" s="1">
        <v>-0.001424114459032344</v>
      </c>
      <c r="S138" s="1">
        <v>0.01431813153030759</v>
      </c>
      <c r="T138" s="1">
        <v>0.01822855518127486</v>
      </c>
      <c r="U138" s="1">
        <v>-0.002698140870058041</v>
      </c>
      <c r="V138" s="1">
        <v>0.01372209372901856</v>
      </c>
      <c r="W138" s="1">
        <v>0.0121056236746917</v>
      </c>
      <c r="X138" s="1">
        <v>0.007979125874575388</v>
      </c>
      <c r="Y138" s="1">
        <v>0.005450814215839594</v>
      </c>
      <c r="Z138" s="1">
        <v>-0.004634886147218964</v>
      </c>
      <c r="AA138" s="1">
        <v>-0.006412935250932894</v>
      </c>
      <c r="AB138" s="1">
        <v>0.01790030586428881</v>
      </c>
      <c r="AC138" s="1">
        <v>0.001697484368890168</v>
      </c>
      <c r="AD138" s="1">
        <v>-0.004353732598504578</v>
      </c>
      <c r="AE138" s="1">
        <v>0.001636218331853234</v>
      </c>
    </row>
    <row r="139" spans="1:31">
      <c r="A139" s="11">
        <v>43742</v>
      </c>
      <c r="B139" s="1">
        <v>0.02803185632447347</v>
      </c>
      <c r="C139" s="1">
        <v>0.01541874070561211</v>
      </c>
      <c r="D139" s="1">
        <v>0.01652600507798918</v>
      </c>
      <c r="E139" s="1">
        <v>0.009756206055971717</v>
      </c>
      <c r="F139" s="1">
        <v>0.008330582886703963</v>
      </c>
      <c r="G139" s="1">
        <v>0.007006794416985596</v>
      </c>
      <c r="H139" s="1">
        <v>0.009774677331843229</v>
      </c>
      <c r="I139" s="1">
        <v>0.006186381428882948</v>
      </c>
      <c r="J139" s="1">
        <v>0.01654318921764908</v>
      </c>
      <c r="K139" s="1">
        <v>0.0006620156278518419</v>
      </c>
      <c r="L139" s="1">
        <v>0.01804880730410763</v>
      </c>
      <c r="M139" s="1">
        <v>0.004938143970165454</v>
      </c>
      <c r="N139" s="1">
        <v>0.01306366336599885</v>
      </c>
      <c r="O139" s="1">
        <v>0.006829879400703565</v>
      </c>
      <c r="P139" s="1">
        <v>0.01778934835457502</v>
      </c>
      <c r="Q139" s="1">
        <v>0.01882790174509474</v>
      </c>
      <c r="R139" s="1">
        <v>0.02165978719646677</v>
      </c>
      <c r="S139" s="1">
        <v>0.01300155526322744</v>
      </c>
      <c r="T139" s="1">
        <v>0.007903522672214169</v>
      </c>
      <c r="U139" s="1">
        <v>0.003800866807971648</v>
      </c>
      <c r="V139" s="1">
        <v>0.0273144081839114</v>
      </c>
      <c r="W139" s="1">
        <v>0.01350166898255334</v>
      </c>
      <c r="X139" s="1">
        <v>0.009216984755505031</v>
      </c>
      <c r="Y139" s="1">
        <v>0.01856421016551546</v>
      </c>
      <c r="Z139" s="1">
        <v>0.02278972167139659</v>
      </c>
      <c r="AA139" s="1">
        <v>0.02061670003111904</v>
      </c>
      <c r="AB139" s="1">
        <v>0.01799043816498869</v>
      </c>
      <c r="AC139" s="1">
        <v>0.0150822681266487</v>
      </c>
      <c r="AD139" s="1">
        <v>0.007034239622481619</v>
      </c>
      <c r="AE139" s="1">
        <v>0.01590580652047779</v>
      </c>
    </row>
    <row r="140" spans="1:31">
      <c r="A140" s="11">
        <v>43745</v>
      </c>
      <c r="B140" s="1">
        <v>0.0002201922701039472</v>
      </c>
      <c r="C140" s="1">
        <v>0.008078263946385</v>
      </c>
      <c r="D140" s="1">
        <v>-0.006642863770189522</v>
      </c>
      <c r="E140" s="1">
        <v>0.002235862080415263</v>
      </c>
      <c r="F140" s="1">
        <v>-0.006526905357325141</v>
      </c>
      <c r="G140" s="1">
        <v>0.005201677219554446</v>
      </c>
      <c r="H140" s="1">
        <v>0.00526096748174476</v>
      </c>
      <c r="I140" s="1">
        <v>-0.005182330483566089</v>
      </c>
      <c r="J140" s="1">
        <v>0.004836016605137772</v>
      </c>
      <c r="K140" s="1">
        <v>-0.003749561787023459</v>
      </c>
      <c r="L140" s="1">
        <v>-0.001992028152135616</v>
      </c>
      <c r="M140" s="1">
        <v>-0.005220856941101859</v>
      </c>
      <c r="N140" s="1">
        <v>-0.002750258406393646</v>
      </c>
      <c r="O140" s="1">
        <v>-0.01195882645703727</v>
      </c>
      <c r="P140" s="1">
        <v>-0.00589151781332653</v>
      </c>
      <c r="Q140" s="1">
        <v>-0.00374087416672475</v>
      </c>
      <c r="R140" s="1">
        <v>-0.002181127969002494</v>
      </c>
      <c r="S140" s="1">
        <v>-0.01228456721462945</v>
      </c>
      <c r="T140" s="1">
        <v>0.001086618654303262</v>
      </c>
      <c r="U140" s="1">
        <v>-0.01476068491773641</v>
      </c>
      <c r="V140" s="1">
        <v>-0.007176388131765465</v>
      </c>
      <c r="W140" s="1">
        <v>-0.007240100121593152</v>
      </c>
      <c r="X140" s="1">
        <v>0.001074254731042057</v>
      </c>
      <c r="Y140" s="1">
        <v>-0.009354923753992384</v>
      </c>
      <c r="Z140" s="1">
        <v>-0.01248631771578601</v>
      </c>
      <c r="AA140" s="1">
        <v>0.006551320660924009</v>
      </c>
      <c r="AB140" s="1">
        <v>-0.006137122720002886</v>
      </c>
      <c r="AC140" s="1">
        <v>0.005843037989432087</v>
      </c>
      <c r="AD140" s="1">
        <v>-0.003964602426324348</v>
      </c>
      <c r="AE140" s="1">
        <v>-0.007870787070572649</v>
      </c>
    </row>
    <row r="141" spans="1:31">
      <c r="A141" s="11">
        <v>43746</v>
      </c>
      <c r="B141" s="1">
        <v>-0.01171494696011299</v>
      </c>
      <c r="C141" s="1">
        <v>-0.005528040965814052</v>
      </c>
      <c r="D141" s="1">
        <v>-0.009766938644824696</v>
      </c>
      <c r="E141" s="1">
        <v>-0.006480064534947982</v>
      </c>
      <c r="F141" s="1">
        <v>-0.01896029043770764</v>
      </c>
      <c r="G141" s="1">
        <v>-0.01942203851059865</v>
      </c>
      <c r="H141" s="1">
        <v>-0.02888836758719859</v>
      </c>
      <c r="I141" s="1">
        <v>-0.0136853419698415</v>
      </c>
      <c r="J141" s="1">
        <v>-0.01856372699799269</v>
      </c>
      <c r="K141" s="1">
        <v>-0.0292227196461039</v>
      </c>
      <c r="L141" s="1">
        <v>-0.01511957759433968</v>
      </c>
      <c r="M141" s="1">
        <v>-0.0003086616294722955</v>
      </c>
      <c r="N141" s="1">
        <v>-0.02794472034466677</v>
      </c>
      <c r="O141" s="1">
        <v>-0.02052664877947608</v>
      </c>
      <c r="P141" s="1">
        <v>-0.01758216682282621</v>
      </c>
      <c r="Q141" s="1">
        <v>-0.009912948926212306</v>
      </c>
      <c r="R141" s="1">
        <v>-0.02229615050068234</v>
      </c>
      <c r="S141" s="1">
        <v>-0.005383238578426597</v>
      </c>
      <c r="T141" s="1">
        <v>-0.003822401972744971</v>
      </c>
      <c r="U141" s="1">
        <v>-0.01810860942964909</v>
      </c>
      <c r="V141" s="1">
        <v>-0.01303479864742807</v>
      </c>
      <c r="W141" s="1">
        <v>-0.01057456967689552</v>
      </c>
      <c r="X141" s="1">
        <v>-0.01524068979090709</v>
      </c>
      <c r="Y141" s="1">
        <v>-0.01554868393095532</v>
      </c>
      <c r="Z141" s="1">
        <v>-0.01760375675071202</v>
      </c>
      <c r="AA141" s="1">
        <v>-0.005107493488365478</v>
      </c>
      <c r="AB141" s="1">
        <v>-0.01417948352392784</v>
      </c>
      <c r="AC141" s="1">
        <v>-0.00879668369426545</v>
      </c>
      <c r="AD141" s="1">
        <v>-0.01269883134529204</v>
      </c>
      <c r="AE141" s="1">
        <v>0.002985576353158548</v>
      </c>
    </row>
    <row r="142" spans="1:31">
      <c r="A142" s="11">
        <v>43747</v>
      </c>
      <c r="B142" s="1">
        <v>0.01172023125758259</v>
      </c>
      <c r="C142" s="1">
        <v>0.003110907989414047</v>
      </c>
      <c r="D142" s="1">
        <v>0.01226230996526123</v>
      </c>
      <c r="E142" s="1">
        <v>0.002298828184486901</v>
      </c>
      <c r="F142" s="1">
        <v>0.01246069119108428</v>
      </c>
      <c r="G142" s="1">
        <v>0.007813031053637509</v>
      </c>
      <c r="H142" s="1">
        <v>0.009700321772400988</v>
      </c>
      <c r="I142" s="1">
        <v>0.01280105608495874</v>
      </c>
      <c r="J142" s="1">
        <v>0.006694193966198414</v>
      </c>
      <c r="K142" s="1">
        <v>0.003648679608372785</v>
      </c>
      <c r="L142" s="1">
        <v>-0.002634673214852334</v>
      </c>
      <c r="M142" s="1">
        <v>0.01001447334183281</v>
      </c>
      <c r="N142" s="1">
        <v>0.007691513661844507</v>
      </c>
      <c r="O142" s="1">
        <v>0.009322141678757445</v>
      </c>
      <c r="P142" s="1">
        <v>0.01508149429445105</v>
      </c>
      <c r="Q142" s="1">
        <v>-0.01987260295220816</v>
      </c>
      <c r="R142" s="1">
        <v>0.007243695522308968</v>
      </c>
      <c r="S142" s="1">
        <v>0.004665821360421596</v>
      </c>
      <c r="T142" s="1">
        <v>0.008147568356122958</v>
      </c>
      <c r="U142" s="1">
        <v>0.001658759208933658</v>
      </c>
      <c r="V142" s="1">
        <v>0.0106854910065719</v>
      </c>
      <c r="W142" s="1">
        <v>0.01894303453645318</v>
      </c>
      <c r="X142" s="1">
        <v>0.008392210108163489</v>
      </c>
      <c r="Y142" s="1">
        <v>0.008682806846556534</v>
      </c>
      <c r="Z142" s="1">
        <v>0.004764232284242498</v>
      </c>
      <c r="AA142" s="1">
        <v>0.008950013807860202</v>
      </c>
      <c r="AB142" s="1">
        <v>0.01426759490055374</v>
      </c>
      <c r="AC142" s="1">
        <v>0.001945588385457553</v>
      </c>
      <c r="AD142" s="1">
        <v>-0.000191960280018888</v>
      </c>
      <c r="AE142" s="1">
        <v>0.01148154475844665</v>
      </c>
    </row>
    <row r="143" spans="1:31">
      <c r="A143" s="11">
        <v>43748</v>
      </c>
      <c r="B143" s="1">
        <v>0.01347835752280857</v>
      </c>
      <c r="C143" s="1">
        <v>0.01011751510621517</v>
      </c>
      <c r="D143" s="1">
        <v>0.009655898363271964</v>
      </c>
      <c r="E143" s="1">
        <v>-0.01056109475347178</v>
      </c>
      <c r="F143" s="1">
        <v>0.02721026344192601</v>
      </c>
      <c r="G143" s="1">
        <v>-0.004352256894705198</v>
      </c>
      <c r="H143" s="1">
        <v>-0.01473092603063186</v>
      </c>
      <c r="I143" s="1">
        <v>0.01281606519752176</v>
      </c>
      <c r="J143" s="1">
        <v>7.726734251267686E-05</v>
      </c>
      <c r="K143" s="1">
        <v>0.02067711263182614</v>
      </c>
      <c r="L143" s="1">
        <v>0.0153417155125537</v>
      </c>
      <c r="M143" s="1">
        <v>0.01166242811690532</v>
      </c>
      <c r="N143" s="1">
        <v>0.007069610280443506</v>
      </c>
      <c r="O143" s="1">
        <v>0.01045341780946729</v>
      </c>
      <c r="P143" s="1">
        <v>0.01248033952516203</v>
      </c>
      <c r="Q143" s="1">
        <v>-0.001238285618235357</v>
      </c>
      <c r="R143" s="1">
        <v>0.01402835424329596</v>
      </c>
      <c r="S143" s="1">
        <v>-0.00315805801196134</v>
      </c>
      <c r="T143" s="1">
        <v>-0.005027522938602202</v>
      </c>
      <c r="U143" s="1">
        <v>0.008742000501951397</v>
      </c>
      <c r="V143" s="1">
        <v>-0.00498907457148845</v>
      </c>
      <c r="W143" s="1">
        <v>0.006220926031871743</v>
      </c>
      <c r="X143" s="1">
        <v>0.00518805931195887</v>
      </c>
      <c r="Y143" s="1">
        <v>-0.0003280230384541394</v>
      </c>
      <c r="Z143" s="1">
        <v>0.001839924161572304</v>
      </c>
      <c r="AA143" s="1">
        <v>0.007429655265632329</v>
      </c>
      <c r="AB143" s="1">
        <v>0</v>
      </c>
      <c r="AC143" s="1">
        <v>0.01030070031873631</v>
      </c>
      <c r="AD143" s="1">
        <v>0.01632091465086227</v>
      </c>
      <c r="AE143" s="1">
        <v>0.005717565363471788</v>
      </c>
    </row>
    <row r="144" spans="1:31">
      <c r="A144" s="11">
        <v>43749</v>
      </c>
      <c r="B144" s="1">
        <v>0.02659841814634301</v>
      </c>
      <c r="C144" s="1">
        <v>0.01067046141408667</v>
      </c>
      <c r="D144" s="1">
        <v>0.01199791653441684</v>
      </c>
      <c r="E144" s="1">
        <v>0.0105661224733371</v>
      </c>
      <c r="F144" s="1">
        <v>0.04654009500245992</v>
      </c>
      <c r="G144" s="1">
        <v>0.02021713941015468</v>
      </c>
      <c r="H144" s="1">
        <v>0.008883988513696428</v>
      </c>
      <c r="I144" s="1">
        <v>0.01361374551301009</v>
      </c>
      <c r="J144" s="1">
        <v>0.005257571139803519</v>
      </c>
      <c r="K144" s="1">
        <v>0.04919857493605262</v>
      </c>
      <c r="L144" s="1">
        <v>0.02406548576678524</v>
      </c>
      <c r="M144" s="1">
        <v>0.01316867622479356</v>
      </c>
      <c r="N144" s="1">
        <v>0.01590349899335441</v>
      </c>
      <c r="O144" s="1">
        <v>0.01154933448699191</v>
      </c>
      <c r="P144" s="1">
        <v>0.01917411579766215</v>
      </c>
      <c r="Q144" s="1">
        <v>0.01758887598736014</v>
      </c>
      <c r="R144" s="1">
        <v>0.01689863474720865</v>
      </c>
      <c r="S144" s="1">
        <v>-0.006709041340889677</v>
      </c>
      <c r="T144" s="1">
        <v>-0.01293926431645154</v>
      </c>
      <c r="U144" s="1">
        <v>0.03801480035168581</v>
      </c>
      <c r="V144" s="1">
        <v>0.006924470741358268</v>
      </c>
      <c r="W144" s="1">
        <v>0.004169664191422395</v>
      </c>
      <c r="X144" s="1">
        <v>0.009462378934185889</v>
      </c>
      <c r="Y144" s="1">
        <v>-0.006970437815838393</v>
      </c>
      <c r="Z144" s="1">
        <v>0.007346759254755808</v>
      </c>
      <c r="AA144" s="1">
        <v>-0.007419609672811078</v>
      </c>
      <c r="AB144" s="1">
        <v>0.0124655694735909</v>
      </c>
      <c r="AC144" s="1">
        <v>0.001671343320456931</v>
      </c>
      <c r="AD144" s="1">
        <v>0.02002658142941471</v>
      </c>
      <c r="AE144" s="1">
        <v>0.005267199056275595</v>
      </c>
    </row>
    <row r="145" spans="1:31">
      <c r="A145" s="11">
        <v>43752</v>
      </c>
      <c r="B145" s="1">
        <v>-0.001439517739768359</v>
      </c>
      <c r="C145" s="1">
        <v>0.0104082694916241</v>
      </c>
      <c r="D145" s="1">
        <v>-8.574780840797658E-05</v>
      </c>
      <c r="E145" s="1">
        <v>-0.004641134060185181</v>
      </c>
      <c r="F145" s="1">
        <v>-0.000155786787628398</v>
      </c>
      <c r="G145" s="1">
        <v>0</v>
      </c>
      <c r="H145" s="1">
        <v>-0.01095362375529429</v>
      </c>
      <c r="I145" s="1">
        <v>0.0002582967596194141</v>
      </c>
      <c r="J145" s="1">
        <v>-0.002461322247623521</v>
      </c>
      <c r="K145" s="1">
        <v>-0.006577477910979068</v>
      </c>
      <c r="L145" s="1">
        <v>0.005569722543104838</v>
      </c>
      <c r="M145" s="1">
        <v>-0.002045619488713624</v>
      </c>
      <c r="N145" s="1">
        <v>-0.003363493981170862</v>
      </c>
      <c r="O145" s="1">
        <v>-0.005043217013192214</v>
      </c>
      <c r="P145" s="1">
        <v>-0.00863878256450834</v>
      </c>
      <c r="Q145" s="1">
        <v>-0.004644859543045388</v>
      </c>
      <c r="R145" s="1">
        <v>0.002669233583196817</v>
      </c>
      <c r="S145" s="1">
        <v>0</v>
      </c>
      <c r="T145" s="1">
        <v>-0.003061866716743689</v>
      </c>
      <c r="U145" s="1">
        <v>0.01524348551701427</v>
      </c>
      <c r="V145" s="1">
        <v>0.00414955214912216</v>
      </c>
      <c r="W145" s="1">
        <v>-0.000930489845113236</v>
      </c>
      <c r="X145" s="1">
        <v>0.01065203238399559</v>
      </c>
      <c r="Y145" s="1">
        <v>-0.008588774586233971</v>
      </c>
      <c r="Z145" s="1">
        <v>0.00357652088932614</v>
      </c>
      <c r="AA145" s="1">
        <v>-0.006664608323969423</v>
      </c>
      <c r="AB145" s="1">
        <v>0.001694323813165033</v>
      </c>
      <c r="AC145" s="1">
        <v>-0.005506453466070482</v>
      </c>
      <c r="AD145" s="1">
        <v>-0.005927114343777906</v>
      </c>
      <c r="AE145" s="1">
        <v>-0.008898848441529106</v>
      </c>
    </row>
    <row r="146" spans="1:31">
      <c r="A146" s="11">
        <v>43753</v>
      </c>
      <c r="B146" s="1">
        <v>-0.002331794100167484</v>
      </c>
      <c r="C146" s="1">
        <v>0.008723974960675784</v>
      </c>
      <c r="D146" s="1">
        <v>0.01031009992826259</v>
      </c>
      <c r="E146" s="1">
        <v>-0.00594886040371656</v>
      </c>
      <c r="F146" s="1">
        <v>0.02064192363964401</v>
      </c>
      <c r="G146" s="1">
        <v>0.02256149485264847</v>
      </c>
      <c r="H146" s="1">
        <v>0.006731989002486172</v>
      </c>
      <c r="I146" s="1">
        <v>0.001118895836771827</v>
      </c>
      <c r="J146" s="1">
        <v>0.0004626366192328479</v>
      </c>
      <c r="K146" s="1">
        <v>0.008116070715559642</v>
      </c>
      <c r="L146" s="1">
        <v>0.003109570286412788</v>
      </c>
      <c r="M146" s="1">
        <v>0.006149158572027247</v>
      </c>
      <c r="N146" s="1">
        <v>0.004049933664879601</v>
      </c>
      <c r="O146" s="1">
        <v>0.006758655733063446</v>
      </c>
      <c r="P146" s="1">
        <v>0.01955856863080485</v>
      </c>
      <c r="Q146" s="1">
        <v>0.01621779763051578</v>
      </c>
      <c r="R146" s="1">
        <v>0.03014160512853459</v>
      </c>
      <c r="S146" s="1">
        <v>0.003939936493885909</v>
      </c>
      <c r="T146" s="1">
        <v>-0.005566682759174379</v>
      </c>
      <c r="U146" s="1">
        <v>0.01538835814728601</v>
      </c>
      <c r="V146" s="1">
        <v>0.004133029806086652</v>
      </c>
      <c r="W146" s="1">
        <v>0.01447485044954044</v>
      </c>
      <c r="X146" s="1">
        <v>-0.000948492690681868</v>
      </c>
      <c r="Y146" s="1">
        <v>-0.02374008092371893</v>
      </c>
      <c r="Z146" s="1">
        <v>0.001397399341198202</v>
      </c>
      <c r="AA146" s="1">
        <v>0.08159943504086486</v>
      </c>
      <c r="AB146" s="1">
        <v>0.007837398322644962</v>
      </c>
      <c r="AC146" s="1">
        <v>0.01593957944995505</v>
      </c>
      <c r="AD146" s="1">
        <v>0.01583748127376383</v>
      </c>
      <c r="AE146" s="1">
        <v>0.003020921423377843</v>
      </c>
    </row>
    <row r="147" spans="1:31">
      <c r="A147" s="11">
        <v>43754</v>
      </c>
      <c r="B147" s="1">
        <v>-0.004037039867293091</v>
      </c>
      <c r="C147" s="1">
        <v>-0.007084842063091012</v>
      </c>
      <c r="D147" s="1">
        <v>-0.001530874558357542</v>
      </c>
      <c r="E147" s="1">
        <v>0.00396267134624706</v>
      </c>
      <c r="F147" s="1">
        <v>-0.006410836001952913</v>
      </c>
      <c r="G147" s="1">
        <v>-0.03777664046711837</v>
      </c>
      <c r="H147" s="1">
        <v>0.009275082167047088</v>
      </c>
      <c r="I147" s="1">
        <v>-0.01031727934324445</v>
      </c>
      <c r="J147" s="1">
        <v>0.00847727604765236</v>
      </c>
      <c r="K147" s="1">
        <v>-0.00169490550427942</v>
      </c>
      <c r="L147" s="1">
        <v>0.004649738300193551</v>
      </c>
      <c r="M147" s="1">
        <v>0.001188393138271904</v>
      </c>
      <c r="N147" s="1">
        <v>-6.11241251671224E-05</v>
      </c>
      <c r="O147" s="1">
        <v>-0.006223843558592179</v>
      </c>
      <c r="P147" s="1">
        <v>-0.003798751581699955</v>
      </c>
      <c r="Q147" s="1">
        <v>0.0175400280092981</v>
      </c>
      <c r="R147" s="1">
        <v>-0.002334169807503228</v>
      </c>
      <c r="S147" s="1">
        <v>-0.0003735692216561004</v>
      </c>
      <c r="T147" s="1">
        <v>0.005211815924475172</v>
      </c>
      <c r="U147" s="1">
        <v>-0.004908577343491372</v>
      </c>
      <c r="V147" s="1">
        <v>-0.006937834623020445</v>
      </c>
      <c r="W147" s="1">
        <v>-0.00819371980102912</v>
      </c>
      <c r="X147" s="1">
        <v>0.0009493931831765501</v>
      </c>
      <c r="Y147" s="1">
        <v>0.002815739090017644</v>
      </c>
      <c r="Z147" s="1">
        <v>-0.005163357026268689</v>
      </c>
      <c r="AA147" s="1">
        <v>-0.006706003171063069</v>
      </c>
      <c r="AB147" s="1">
        <v>-0.004923264087105417</v>
      </c>
      <c r="AC147" s="1">
        <v>-0.004293977693789031</v>
      </c>
      <c r="AD147" s="1">
        <v>0.00256789975953553</v>
      </c>
      <c r="AE147" s="1">
        <v>-0.0009203797472765451</v>
      </c>
    </row>
    <row r="148" spans="1:31">
      <c r="A148" s="11">
        <v>43755</v>
      </c>
      <c r="B148" s="1">
        <v>0.003882715080369081</v>
      </c>
      <c r="C148" s="1">
        <v>0.001722356578925499</v>
      </c>
      <c r="D148" s="1">
        <v>0.01439406681611088</v>
      </c>
      <c r="E148" s="1">
        <v>-0.009048587874907144</v>
      </c>
      <c r="F148" s="1">
        <v>0.01444040653937284</v>
      </c>
      <c r="G148" s="1">
        <v>-0.005443308465082342</v>
      </c>
      <c r="H148" s="1">
        <v>0.005129271842980954</v>
      </c>
      <c r="I148" s="1">
        <v>0.002084890535212214</v>
      </c>
      <c r="J148" s="1">
        <v>0.01153893165087116</v>
      </c>
      <c r="K148" s="1">
        <v>0.01464355623636071</v>
      </c>
      <c r="L148" s="1">
        <v>-0.004628218296319431</v>
      </c>
      <c r="M148" s="1">
        <v>0.003687936163574657</v>
      </c>
      <c r="N148" s="1">
        <v>0.02377309100016567</v>
      </c>
      <c r="O148" s="1">
        <v>-0.05523889473611521</v>
      </c>
      <c r="P148" s="1">
        <v>-0.01124882470609767</v>
      </c>
      <c r="Q148" s="1">
        <v>0.007398108408716686</v>
      </c>
      <c r="R148" s="1">
        <v>0.005598427247345716</v>
      </c>
      <c r="S148" s="1">
        <v>0.005608453451975581</v>
      </c>
      <c r="T148" s="1">
        <v>-0.006961123869657193</v>
      </c>
      <c r="U148" s="1">
        <v>0.008385984224614118</v>
      </c>
      <c r="V148" s="1">
        <v>-0.007696869968808917</v>
      </c>
      <c r="W148" s="1">
        <v>-0.005127772650179163</v>
      </c>
      <c r="X148" s="1">
        <v>0.00716686662766608</v>
      </c>
      <c r="Y148" s="1">
        <v>-0.001318753393953376</v>
      </c>
      <c r="Z148" s="1">
        <v>-0.0146596773153127</v>
      </c>
      <c r="AA148" s="1">
        <v>0.02818684825413631</v>
      </c>
      <c r="AB148" s="1">
        <v>0.0003935360393745313</v>
      </c>
      <c r="AC148" s="1">
        <v>0.001990553267689599</v>
      </c>
      <c r="AD148" s="1">
        <v>0.02341753584960915</v>
      </c>
      <c r="AE148" s="1">
        <v>0.003517097508540346</v>
      </c>
    </row>
    <row r="149" spans="1:31">
      <c r="A149" s="11">
        <v>43756</v>
      </c>
      <c r="B149" s="1">
        <v>0.004802820787184192</v>
      </c>
      <c r="C149" s="1">
        <v>-0.004126695827503912</v>
      </c>
      <c r="D149" s="1">
        <v>-0.01964732203269792</v>
      </c>
      <c r="E149" s="1">
        <v>-0.06790231191519602</v>
      </c>
      <c r="F149" s="1">
        <v>-0.002518257412932323</v>
      </c>
      <c r="G149" s="1">
        <v>-0.01423001886235642</v>
      </c>
      <c r="H149" s="1">
        <v>-0.006804217147905134</v>
      </c>
      <c r="I149" s="1">
        <v>-0.005288205359405107</v>
      </c>
      <c r="J149" s="1">
        <v>-0.01118070908760938</v>
      </c>
      <c r="K149" s="1">
        <v>0.003137458771976354</v>
      </c>
      <c r="L149" s="1">
        <v>0.0002905494124330055</v>
      </c>
      <c r="M149" s="1">
        <v>0.004899410561032935</v>
      </c>
      <c r="N149" s="1">
        <v>-0.01164052673847993</v>
      </c>
      <c r="O149" s="1">
        <v>-0.001266154031271838</v>
      </c>
      <c r="P149" s="1">
        <v>-0.009641429234824472</v>
      </c>
      <c r="Q149" s="1">
        <v>-0.06220175347300261</v>
      </c>
      <c r="R149" s="1">
        <v>0.001744782041331661</v>
      </c>
      <c r="S149" s="1">
        <v>0.01840488502820459</v>
      </c>
      <c r="T149" s="1">
        <v>0.007976836439401724</v>
      </c>
      <c r="U149" s="1">
        <v>-0.002690519116196444</v>
      </c>
      <c r="V149" s="1">
        <v>0.01050123499334576</v>
      </c>
      <c r="W149" s="1">
        <v>-0.0163219776595025</v>
      </c>
      <c r="X149" s="1">
        <v>0.005650788212677949</v>
      </c>
      <c r="Y149" s="1">
        <v>0.007202234855636425</v>
      </c>
      <c r="Z149" s="1">
        <v>0.006264298040599581</v>
      </c>
      <c r="AA149" s="1">
        <v>0.006853401735633424</v>
      </c>
      <c r="AB149" s="1">
        <v>-0.01253225179720585</v>
      </c>
      <c r="AC149" s="1">
        <v>0.0105940265683564</v>
      </c>
      <c r="AD149" s="1">
        <v>-0.01144085137752149</v>
      </c>
      <c r="AE149" s="1">
        <v>-0.005841240254991886</v>
      </c>
    </row>
    <row r="150" spans="1:31">
      <c r="A150" s="11">
        <v>43759</v>
      </c>
      <c r="B150" s="1">
        <v>0.01734272443933205</v>
      </c>
      <c r="C150" s="1">
        <v>0.001035928442642442</v>
      </c>
      <c r="D150" s="1">
        <v>0.01961284361585491</v>
      </c>
      <c r="E150" s="1">
        <v>-0.03761623796688629</v>
      </c>
      <c r="F150" s="1">
        <v>0.01162871901420881</v>
      </c>
      <c r="G150" s="1">
        <v>0.003192495839811516</v>
      </c>
      <c r="H150" s="1">
        <v>0.01455787296074895</v>
      </c>
      <c r="I150" s="1">
        <v>0.01629786679354828</v>
      </c>
      <c r="J150" s="1">
        <v>-0.004813226815778782</v>
      </c>
      <c r="K150" s="1">
        <v>-0.01751472429801282</v>
      </c>
      <c r="L150" s="1">
        <v>0.01321911902489026</v>
      </c>
      <c r="M150" s="1">
        <v>-0.005169668446954545</v>
      </c>
      <c r="N150" s="1">
        <v>0.02035392208074494</v>
      </c>
      <c r="O150" s="1">
        <v>-0.0112611842881537</v>
      </c>
      <c r="P150" s="1">
        <v>0.01499224880509953</v>
      </c>
      <c r="Q150" s="1">
        <v>0.00250598508799027</v>
      </c>
      <c r="R150" s="1">
        <v>0.02480107424444511</v>
      </c>
      <c r="S150" s="1">
        <v>-0.0100401483507192</v>
      </c>
      <c r="T150" s="1">
        <v>0.006474696680628611</v>
      </c>
      <c r="U150" s="1">
        <v>0.01741246425663268</v>
      </c>
      <c r="V150" s="1">
        <v>-0.001889521022211182</v>
      </c>
      <c r="W150" s="1">
        <v>0.007423115043082573</v>
      </c>
      <c r="X150" s="1">
        <v>0.001248982906963292</v>
      </c>
      <c r="Y150" s="1">
        <v>0.01370571735853643</v>
      </c>
      <c r="Z150" s="1">
        <v>0.003890624614042659</v>
      </c>
      <c r="AA150" s="1">
        <v>-0.00578784473982219</v>
      </c>
      <c r="AB150" s="1">
        <v>0.004097495335707357</v>
      </c>
      <c r="AC150" s="1">
        <v>-0.004913832386192474</v>
      </c>
      <c r="AD150" s="1">
        <v>-0.01283906020983561</v>
      </c>
      <c r="AE150" s="1">
        <v>0.005036137361301929</v>
      </c>
    </row>
    <row r="151" spans="1:31">
      <c r="A151" s="11">
        <v>43760</v>
      </c>
      <c r="B151" s="1">
        <v>-0.002286613835005835</v>
      </c>
      <c r="C151" s="1">
        <v>0.009363002174628043</v>
      </c>
      <c r="D151" s="1">
        <v>-0.00369591246106038</v>
      </c>
      <c r="E151" s="1">
        <v>0.01794235925683152</v>
      </c>
      <c r="F151" s="1">
        <v>0.0110414308905773</v>
      </c>
      <c r="G151" s="1">
        <v>-0.01535801573043361</v>
      </c>
      <c r="H151" s="1">
        <v>0.003376308405992789</v>
      </c>
      <c r="I151" s="1">
        <v>0.01020485010243144</v>
      </c>
      <c r="J151" s="1">
        <v>0.01642870661114859</v>
      </c>
      <c r="K151" s="1">
        <v>-0.00636661572593189</v>
      </c>
      <c r="L151" s="1">
        <v>0.001672597967370848</v>
      </c>
      <c r="M151" s="1">
        <v>0.002112408336862881</v>
      </c>
      <c r="N151" s="1">
        <v>0</v>
      </c>
      <c r="O151" s="1">
        <v>0.01040876581746808</v>
      </c>
      <c r="P151" s="1">
        <v>-0.002301923473127521</v>
      </c>
      <c r="Q151" s="1">
        <v>0.009217192960366605</v>
      </c>
      <c r="R151" s="1">
        <v>0.01003637554825909</v>
      </c>
      <c r="S151" s="1">
        <v>-0.007007133739352467</v>
      </c>
      <c r="T151" s="1">
        <v>-0.05041688350911611</v>
      </c>
      <c r="U151" s="1">
        <v>0.00964193596321139</v>
      </c>
      <c r="V151" s="1">
        <v>-0.03809743696095158</v>
      </c>
      <c r="W151" s="1">
        <v>-0.01488114213548675</v>
      </c>
      <c r="X151" s="1">
        <v>-0.006443752136754965</v>
      </c>
      <c r="Y151" s="1">
        <v>0.0260330207771875</v>
      </c>
      <c r="Z151" s="1">
        <v>-0.08286933209004099</v>
      </c>
      <c r="AA151" s="1">
        <v>0.02279448637688009</v>
      </c>
      <c r="AB151" s="1">
        <v>-0.03157047876912877</v>
      </c>
      <c r="AC151" s="1">
        <v>0.0003290927904517904</v>
      </c>
      <c r="AD151" s="1">
        <v>0.01337238419494446</v>
      </c>
      <c r="AE151" s="1">
        <v>-0.001336173580152478</v>
      </c>
    </row>
    <row r="152" spans="1:31">
      <c r="A152" s="11">
        <v>43761</v>
      </c>
      <c r="B152" s="1">
        <v>0.01341874199017612</v>
      </c>
      <c r="C152" s="1">
        <v>-0.007371903320779194</v>
      </c>
      <c r="D152" s="1">
        <v>-0.01787364369774158</v>
      </c>
      <c r="E152" s="1">
        <v>0.0103857387318016</v>
      </c>
      <c r="F152" s="1">
        <v>0.0123420074167977</v>
      </c>
      <c r="G152" s="1">
        <v>0.01967261305231638</v>
      </c>
      <c r="H152" s="1">
        <v>-0.01051520938550676</v>
      </c>
      <c r="I152" s="1">
        <v>0.001527923638213968</v>
      </c>
      <c r="J152" s="1">
        <v>-0.009592141249743502</v>
      </c>
      <c r="K152" s="1">
        <v>0.008756735584802833</v>
      </c>
      <c r="L152" s="1">
        <v>0.008206043597431378</v>
      </c>
      <c r="M152" s="1">
        <v>-0.01066613888502266</v>
      </c>
      <c r="N152" s="1">
        <v>0.005386740132682144</v>
      </c>
      <c r="O152" s="1">
        <v>0.003135362329998337</v>
      </c>
      <c r="P152" s="1">
        <v>-0.00557586323225856</v>
      </c>
      <c r="Q152" s="1">
        <v>0.005417899429535522</v>
      </c>
      <c r="R152" s="1">
        <v>0.00264451342154981</v>
      </c>
      <c r="S152" s="1">
        <v>0.01467040414697163</v>
      </c>
      <c r="T152" s="1">
        <v>-0.0003012155818894469</v>
      </c>
      <c r="U152" s="1">
        <v>0.007281840554331565</v>
      </c>
      <c r="V152" s="1">
        <v>0.01931101355464149</v>
      </c>
      <c r="W152" s="1">
        <v>0.006379589551370746</v>
      </c>
      <c r="X152" s="1">
        <v>-0.03430951342597521</v>
      </c>
      <c r="Y152" s="1">
        <v>0.006711335477929348</v>
      </c>
      <c r="Z152" s="1">
        <v>0.01544383356023427</v>
      </c>
      <c r="AA152" s="1">
        <v>-0.006733988876729602</v>
      </c>
      <c r="AB152" s="1">
        <v>0.002692247570608819</v>
      </c>
      <c r="AC152" s="1">
        <v>0.001810160798201288</v>
      </c>
      <c r="AD152" s="1">
        <v>-0.01373825772631954</v>
      </c>
      <c r="AE152" s="1">
        <v>-0.001923449187276383</v>
      </c>
    </row>
    <row r="153" spans="1:31">
      <c r="A153" s="11">
        <v>43762</v>
      </c>
      <c r="B153" s="1">
        <v>0.001644919540807921</v>
      </c>
      <c r="C153" s="1">
        <v>-0.001278952946142775</v>
      </c>
      <c r="D153" s="1">
        <v>-0.0006867454587586863</v>
      </c>
      <c r="E153" s="1">
        <v>0.01189417764864209</v>
      </c>
      <c r="F153" s="1">
        <v>-0.01100939339813711</v>
      </c>
      <c r="G153" s="1">
        <v>0.02060215071851834</v>
      </c>
      <c r="H153" s="1">
        <v>-0.01360256114629155</v>
      </c>
      <c r="I153" s="1">
        <v>-0.003390214182486861</v>
      </c>
      <c r="J153" s="1">
        <v>-0.006634666092287356</v>
      </c>
      <c r="K153" s="1">
        <v>0.04742768500603622</v>
      </c>
      <c r="L153" s="1">
        <v>-0.001277518597011862</v>
      </c>
      <c r="M153" s="1">
        <v>-0.003323955305437609</v>
      </c>
      <c r="N153" s="1">
        <v>0.009478795118695427</v>
      </c>
      <c r="O153" s="1">
        <v>-0.002306831615277449</v>
      </c>
      <c r="P153" s="1">
        <v>0.009860868901630626</v>
      </c>
      <c r="Q153" s="1">
        <v>-0.01847559276855038</v>
      </c>
      <c r="R153" s="1">
        <v>-0.0007194550977033254</v>
      </c>
      <c r="S153" s="1">
        <v>-0.0005491870704226187</v>
      </c>
      <c r="T153" s="1">
        <v>-0.01601319536072043</v>
      </c>
      <c r="U153" s="1">
        <v>-0.04070846348203827</v>
      </c>
      <c r="V153" s="1">
        <v>-0.003499472544349125</v>
      </c>
      <c r="W153" s="1">
        <v>0.01967359399171809</v>
      </c>
      <c r="X153" s="1">
        <v>-0.008882013406963263</v>
      </c>
      <c r="Y153" s="1">
        <v>0.01455273968265658</v>
      </c>
      <c r="Z153" s="1">
        <v>-0.005523620095059023</v>
      </c>
      <c r="AA153" s="1">
        <v>-0.01327693205670055</v>
      </c>
      <c r="AB153" s="1">
        <v>0.02825144277088287</v>
      </c>
      <c r="AC153" s="1">
        <v>-0.004927553147818564</v>
      </c>
      <c r="AD153" s="1">
        <v>-0.002016207038737172</v>
      </c>
      <c r="AE153" s="1">
        <v>-0.002094597614584082</v>
      </c>
    </row>
    <row r="154" spans="1:31">
      <c r="A154" s="11">
        <v>43763</v>
      </c>
      <c r="B154" s="1">
        <v>0.01231625250513835</v>
      </c>
      <c r="C154" s="1">
        <v>-4.918085953198315E-05</v>
      </c>
      <c r="D154" s="1">
        <v>0.01589201309138599</v>
      </c>
      <c r="E154" s="1">
        <v>-0.01369892723088484</v>
      </c>
      <c r="F154" s="1">
        <v>0.04392999250321039</v>
      </c>
      <c r="G154" s="1">
        <v>0.01600061068123515</v>
      </c>
      <c r="H154" s="1">
        <v>0.01055815462977772</v>
      </c>
      <c r="I154" s="1">
        <v>0.009270095357386099</v>
      </c>
      <c r="J154" s="1">
        <v>0.004913221707877558</v>
      </c>
      <c r="K154" s="1">
        <v>0.02041637308364264</v>
      </c>
      <c r="L154" s="1">
        <v>0.01506730211490903</v>
      </c>
      <c r="M154" s="1">
        <v>0.00209514084348017</v>
      </c>
      <c r="N154" s="1">
        <v>0.0009915291247379887</v>
      </c>
      <c r="O154" s="1">
        <v>0.01021850874447217</v>
      </c>
      <c r="P154" s="1">
        <v>0.08098789465312861</v>
      </c>
      <c r="Q154" s="1">
        <v>0.006666711094153843</v>
      </c>
      <c r="R154" s="1">
        <v>0.007998110294336058</v>
      </c>
      <c r="S154" s="1">
        <v>-0.01574797105907733</v>
      </c>
      <c r="T154" s="1">
        <v>-0.007193131415832998</v>
      </c>
      <c r="U154" s="1">
        <v>0.02594340438508103</v>
      </c>
      <c r="V154" s="1">
        <v>-0.003874822757986673</v>
      </c>
      <c r="W154" s="1">
        <v>0.005645062461310912</v>
      </c>
      <c r="X154" s="1">
        <v>-0.00633900734352888</v>
      </c>
      <c r="Y154" s="1">
        <v>-0.01234075970022308</v>
      </c>
      <c r="Z154" s="1">
        <v>-0.007608856445722068</v>
      </c>
      <c r="AA154" s="1">
        <v>0.001635942435063598</v>
      </c>
      <c r="AB154" s="1">
        <v>0.009593411165669474</v>
      </c>
      <c r="AC154" s="1">
        <v>-0.003466631586553692</v>
      </c>
      <c r="AD154" s="1">
        <v>0.01781453044741443</v>
      </c>
      <c r="AE154" s="1">
        <v>-0.0005038500614310548</v>
      </c>
    </row>
    <row r="155" spans="1:31">
      <c r="A155" s="11">
        <v>43766</v>
      </c>
      <c r="B155" s="1">
        <v>0.0100169168692672</v>
      </c>
      <c r="C155" s="1">
        <v>0.009652649459690021</v>
      </c>
      <c r="D155" s="1">
        <v>0.002706069030334657</v>
      </c>
      <c r="E155" s="1">
        <v>0.003089738531649067</v>
      </c>
      <c r="F155" s="1">
        <v>0.002361584702031294</v>
      </c>
      <c r="G155" s="1">
        <v>0.0285732449731626</v>
      </c>
      <c r="H155" s="1">
        <v>0.005756796837956379</v>
      </c>
      <c r="I155" s="1">
        <v>-0.001601042243614681</v>
      </c>
      <c r="J155" s="1">
        <v>-0.002826478958662393</v>
      </c>
      <c r="K155" s="1">
        <v>0.01446112164954338</v>
      </c>
      <c r="L155" s="1">
        <v>0.01643093776569793</v>
      </c>
      <c r="M155" s="1">
        <v>0.01032508296449564</v>
      </c>
      <c r="N155" s="1">
        <v>0.006117739735602257</v>
      </c>
      <c r="O155" s="1">
        <v>0.003913013877849592</v>
      </c>
      <c r="P155" s="1">
        <v>0.005313500407710503</v>
      </c>
      <c r="Q155" s="1">
        <v>0.006466572877054544</v>
      </c>
      <c r="R155" s="1">
        <v>0.003808599528954959</v>
      </c>
      <c r="S155" s="1">
        <v>-0.003348825965235114</v>
      </c>
      <c r="T155" s="1">
        <v>-0.01454180145510531</v>
      </c>
      <c r="U155" s="1">
        <v>0.01788187302788113</v>
      </c>
      <c r="V155" s="1">
        <v>-0.0007296973853422317</v>
      </c>
      <c r="W155" s="1">
        <v>0.02458627279826642</v>
      </c>
      <c r="X155" s="1">
        <v>-0.0007699243027050606</v>
      </c>
      <c r="Y155" s="1">
        <v>0.001866147552704422</v>
      </c>
      <c r="Z155" s="1">
        <v>-0.008663449635097353</v>
      </c>
      <c r="AA155" s="1">
        <v>0.008737919057686394</v>
      </c>
      <c r="AB155" s="1">
        <v>0.01118913718458914</v>
      </c>
      <c r="AC155" s="1">
        <v>-0.003147312113075507</v>
      </c>
      <c r="AD155" s="1">
        <v>0.006856734630260597</v>
      </c>
      <c r="AE155" s="1">
        <v>0.001512110305933678</v>
      </c>
    </row>
    <row r="156" spans="1:31">
      <c r="A156" s="11">
        <v>43767</v>
      </c>
      <c r="B156" s="1">
        <v>-0.02312766585273718</v>
      </c>
      <c r="C156" s="1">
        <v>0.01941390615781158</v>
      </c>
      <c r="D156" s="1">
        <v>-0.009782600484022241</v>
      </c>
      <c r="E156" s="1">
        <v>0.02361536327934699</v>
      </c>
      <c r="F156" s="1">
        <v>0.009067290217353641</v>
      </c>
      <c r="G156" s="1">
        <v>0.001938129496544816</v>
      </c>
      <c r="H156" s="1">
        <v>0.001484282653030577</v>
      </c>
      <c r="I156" s="1">
        <v>-0.002954002199406114</v>
      </c>
      <c r="J156" s="1">
        <v>-0.008044247358842349</v>
      </c>
      <c r="K156" s="1">
        <v>0.00546778092683442</v>
      </c>
      <c r="L156" s="1">
        <v>-0.0005052179269920964</v>
      </c>
      <c r="M156" s="1">
        <v>-0.01123299351670981</v>
      </c>
      <c r="N156" s="1">
        <v>0.002779892955673713</v>
      </c>
      <c r="O156" s="1">
        <v>-0.01581219713635762</v>
      </c>
      <c r="P156" s="1">
        <v>-0.007399641195502848</v>
      </c>
      <c r="Q156" s="1">
        <v>-0.0004643811603781689</v>
      </c>
      <c r="R156" s="1">
        <v>-0.0006322926868633783</v>
      </c>
      <c r="S156" s="1">
        <v>-0.002986692781743128</v>
      </c>
      <c r="T156" s="1">
        <v>0.004379921885688809</v>
      </c>
      <c r="U156" s="1">
        <v>-0.001478708296957842</v>
      </c>
      <c r="V156" s="1">
        <v>0.03527996614806828</v>
      </c>
      <c r="W156" s="1">
        <v>-0.009431876426930996</v>
      </c>
      <c r="X156" s="1">
        <v>-0.017281114640049</v>
      </c>
      <c r="Y156" s="1">
        <v>0.0009717568350409156</v>
      </c>
      <c r="Z156" s="1">
        <v>-0.002861663465663189</v>
      </c>
      <c r="AA156" s="1">
        <v>0.02121023681509038</v>
      </c>
      <c r="AB156" s="1">
        <v>-0.01228870370804447</v>
      </c>
      <c r="AC156" s="1">
        <v>0.0001662842654626129</v>
      </c>
      <c r="AD156" s="1">
        <v>0.008423047821991547</v>
      </c>
      <c r="AE156" s="1">
        <v>-0.01736291295015668</v>
      </c>
    </row>
    <row r="157" spans="1:31">
      <c r="A157" s="11">
        <v>43768</v>
      </c>
      <c r="B157" s="1">
        <v>-0.0001234670232466151</v>
      </c>
      <c r="C157" s="1">
        <v>0.009043400760960107</v>
      </c>
      <c r="D157" s="1">
        <v>0.005535790928694606</v>
      </c>
      <c r="E157" s="1">
        <v>-0.008225188176422482</v>
      </c>
      <c r="F157" s="1">
        <v>-0.007004549990736075</v>
      </c>
      <c r="G157" s="1">
        <v>0.02056871827152706</v>
      </c>
      <c r="H157" s="1">
        <v>0.006773792375738719</v>
      </c>
      <c r="I157" s="1">
        <v>-0.01498348018852946</v>
      </c>
      <c r="J157" s="1">
        <v>0.0009269639210798264</v>
      </c>
      <c r="K157" s="1">
        <v>-0.008933915632342471</v>
      </c>
      <c r="L157" s="1">
        <v>-0.008408222845175617</v>
      </c>
      <c r="M157" s="1">
        <v>0.008968867294998573</v>
      </c>
      <c r="N157" s="1">
        <v>0.008316091620433896</v>
      </c>
      <c r="O157" s="1">
        <v>0.01068603629362941</v>
      </c>
      <c r="P157" s="1">
        <v>0.004614871716920321</v>
      </c>
      <c r="Q157" s="1">
        <v>0.02881024730074433</v>
      </c>
      <c r="R157" s="1">
        <v>-0.005536667699852837</v>
      </c>
      <c r="S157" s="1">
        <v>0.00992325806576666</v>
      </c>
      <c r="T157" s="1">
        <v>0.02216781545745072</v>
      </c>
      <c r="U157" s="1">
        <v>-0.002606625971038334</v>
      </c>
      <c r="V157" s="1">
        <v>0.01316095560698982</v>
      </c>
      <c r="W157" s="1">
        <v>0.0124622587362917</v>
      </c>
      <c r="X157" s="1">
        <v>0.01019260881751904</v>
      </c>
      <c r="Y157" s="1">
        <v>0.01084159687164887</v>
      </c>
      <c r="Z157" s="1">
        <v>0.006592857198711721</v>
      </c>
      <c r="AA157" s="1">
        <v>0.009948892902822637</v>
      </c>
      <c r="AB157" s="1">
        <v>0.009120129016032097</v>
      </c>
      <c r="AC157" s="1">
        <v>0.01046685116991442</v>
      </c>
      <c r="AD157" s="1">
        <v>-0.007286489236099647</v>
      </c>
      <c r="AE157" s="1">
        <v>0.008109300353629445</v>
      </c>
    </row>
    <row r="158" spans="1:31">
      <c r="A158" s="11">
        <v>43769</v>
      </c>
      <c r="B158" s="1">
        <v>0.02260956502889822</v>
      </c>
      <c r="C158" s="1">
        <v>0.0112385747047159</v>
      </c>
      <c r="D158" s="1">
        <v>-0.006691087133797957</v>
      </c>
      <c r="E158" s="1">
        <v>-0.01777139935047234</v>
      </c>
      <c r="F158" s="1">
        <v>-0.01809886262192983</v>
      </c>
      <c r="G158" s="1">
        <v>-0.01130903019925311</v>
      </c>
      <c r="H158" s="1">
        <v>-0.001051570225604981</v>
      </c>
      <c r="I158" s="1">
        <v>-0.001890883909311469</v>
      </c>
      <c r="J158" s="1">
        <v>0.002469061812179651</v>
      </c>
      <c r="K158" s="1">
        <v>-0.01058197181530995</v>
      </c>
      <c r="L158" s="1">
        <v>-0.01125988938665212</v>
      </c>
      <c r="M158" s="1">
        <v>-0.007026716223368923</v>
      </c>
      <c r="N158" s="1">
        <v>-0.01071048425074617</v>
      </c>
      <c r="O158" s="1">
        <v>-0.01123845849452543</v>
      </c>
      <c r="P158" s="1">
        <v>-0.001236625849047268</v>
      </c>
      <c r="Q158" s="1">
        <v>-0.006022272310190813</v>
      </c>
      <c r="R158" s="1">
        <v>-0.006442494986666047</v>
      </c>
      <c r="S158" s="1">
        <v>0.009084028369764408</v>
      </c>
      <c r="T158" s="1">
        <v>-0.0009648669866096915</v>
      </c>
      <c r="U158" s="1">
        <v>-0.02007455994423379</v>
      </c>
      <c r="V158" s="1">
        <v>0.005103296352331643</v>
      </c>
      <c r="W158" s="1">
        <v>-0.008574892578996796</v>
      </c>
      <c r="X158" s="1">
        <v>-0.007096060284436989</v>
      </c>
      <c r="Y158" s="1">
        <v>-0.003441595233308337</v>
      </c>
      <c r="Z158" s="1">
        <v>0.009862693201961203</v>
      </c>
      <c r="AA158" s="1">
        <v>-0.008241783852067308</v>
      </c>
      <c r="AB158" s="1">
        <v>-0.002175814262018627</v>
      </c>
      <c r="AC158" s="1">
        <v>-0.005754731217553544</v>
      </c>
      <c r="AD158" s="1">
        <v>-0.01933391669956008</v>
      </c>
      <c r="AE158" s="1">
        <v>-0.007112476638141296</v>
      </c>
    </row>
    <row r="159" spans="1:31">
      <c r="A159" s="11">
        <v>43770</v>
      </c>
      <c r="B159" s="1">
        <v>0.02838088527853011</v>
      </c>
      <c r="C159" s="1">
        <v>0.02203978803087958</v>
      </c>
      <c r="D159" s="1">
        <v>0.01585950079875786</v>
      </c>
      <c r="E159" s="1">
        <v>0.0155335371295906</v>
      </c>
      <c r="F159" s="1">
        <v>0.04854852857899394</v>
      </c>
      <c r="G159" s="1">
        <v>0.02076809946908709</v>
      </c>
      <c r="H159" s="1">
        <v>-0.01010299288792071</v>
      </c>
      <c r="I159" s="1">
        <v>0.0006027950182192487</v>
      </c>
      <c r="J159" s="1">
        <v>0.02178259724525677</v>
      </c>
      <c r="K159" s="1">
        <v>0.03604682069331822</v>
      </c>
      <c r="L159" s="1">
        <v>0.01879270296032076</v>
      </c>
      <c r="M159" s="1">
        <v>0.01176576624806258</v>
      </c>
      <c r="N159" s="1">
        <v>0.0196260267427304</v>
      </c>
      <c r="O159" s="1">
        <v>0.01345987178760288</v>
      </c>
      <c r="P159" s="1">
        <v>-0.0003539264206292581</v>
      </c>
      <c r="Q159" s="1">
        <v>-0.006361704049781536</v>
      </c>
      <c r="R159" s="1">
        <v>0.02305485005461771</v>
      </c>
      <c r="S159" s="1">
        <v>-0.00973722364333407</v>
      </c>
      <c r="T159" s="1">
        <v>-0.01403146127630073</v>
      </c>
      <c r="U159" s="1">
        <v>0.03091086472311688</v>
      </c>
      <c r="V159" s="1">
        <v>-0.01984777418581474</v>
      </c>
      <c r="W159" s="1">
        <v>0.002441286495655781</v>
      </c>
      <c r="X159" s="1">
        <v>-0.004131934036133655</v>
      </c>
      <c r="Y159" s="1">
        <v>-0.005140134392564888</v>
      </c>
      <c r="Z159" s="1">
        <v>-0.002594083690500848</v>
      </c>
      <c r="AA159" s="1">
        <v>-0.001939034807684092</v>
      </c>
      <c r="AB159" s="1">
        <v>0.01157323317820191</v>
      </c>
      <c r="AC159" s="1">
        <v>-0.001653725666016514</v>
      </c>
      <c r="AD159" s="1">
        <v>0.04746237644941886</v>
      </c>
      <c r="AE159" s="1">
        <v>0.003070127683595381</v>
      </c>
    </row>
    <row r="160" spans="1:31">
      <c r="A160" s="11">
        <v>43773</v>
      </c>
      <c r="B160" s="1">
        <v>0.006567086761959384</v>
      </c>
      <c r="C160" s="1">
        <v>-0.0162422483116641</v>
      </c>
      <c r="D160" s="1">
        <v>0.004028955673502699</v>
      </c>
      <c r="E160" s="1">
        <v>0.01709197572923693</v>
      </c>
      <c r="F160" s="1">
        <v>0.01681777112140836</v>
      </c>
      <c r="G160" s="1">
        <v>-0.01339676546924884</v>
      </c>
      <c r="H160" s="1">
        <v>0.009568493794431365</v>
      </c>
      <c r="I160" s="1">
        <v>0.04612348201076122</v>
      </c>
      <c r="J160" s="1">
        <v>0.001280629447585557</v>
      </c>
      <c r="K160" s="1">
        <v>0.03555702592305554</v>
      </c>
      <c r="L160" s="1">
        <v>0.01140801594293062</v>
      </c>
      <c r="M160" s="1">
        <v>-0.01019645030945127</v>
      </c>
      <c r="N160" s="1">
        <v>0.02203055638474316</v>
      </c>
      <c r="O160" s="1">
        <v>0.0157897569867107</v>
      </c>
      <c r="P160" s="1">
        <v>0.01946552392005252</v>
      </c>
      <c r="Q160" s="1">
        <v>-0.007393291134998425</v>
      </c>
      <c r="R160" s="1">
        <v>0.007981216334542296</v>
      </c>
      <c r="S160" s="1">
        <v>-0.01410022454161985</v>
      </c>
      <c r="T160" s="1">
        <v>-0.02722473681842896</v>
      </c>
      <c r="U160" s="1">
        <v>0.02827911411298745</v>
      </c>
      <c r="V160" s="1">
        <v>-0.01224382665250201</v>
      </c>
      <c r="W160" s="1">
        <v>0.005775015871732458</v>
      </c>
      <c r="X160" s="1">
        <v>0.007625030339861727</v>
      </c>
      <c r="Y160" s="1">
        <v>-0.03875045248222297</v>
      </c>
      <c r="Z160" s="1">
        <v>-0.003978057914910016</v>
      </c>
      <c r="AA160" s="1">
        <v>-0.003806342015568731</v>
      </c>
      <c r="AB160" s="1">
        <v>-0.01094338367105263</v>
      </c>
      <c r="AC160" s="1">
        <v>-0.00828225351323042</v>
      </c>
      <c r="AD160" s="1">
        <v>0.03956109136271668</v>
      </c>
      <c r="AE160" s="1">
        <v>-0.0004253398496724126</v>
      </c>
    </row>
    <row r="161" spans="1:31">
      <c r="A161" s="11">
        <v>43774</v>
      </c>
      <c r="B161" s="1">
        <v>-0.001436849747962321</v>
      </c>
      <c r="C161" s="1">
        <v>0.003124964279624054</v>
      </c>
      <c r="D161" s="1">
        <v>-0.007105885440553128</v>
      </c>
      <c r="E161" s="1">
        <v>0.02050761298100756</v>
      </c>
      <c r="F161" s="1">
        <v>-0.003743688432021663</v>
      </c>
      <c r="G161" s="1">
        <v>0.003489770124802671</v>
      </c>
      <c r="H161" s="1">
        <v>0.00589722930836345</v>
      </c>
      <c r="I161" s="1">
        <v>0.003043536130199476</v>
      </c>
      <c r="J161" s="1">
        <v>-0.01105937915960964</v>
      </c>
      <c r="K161" s="1">
        <v>0.0005539835707963903</v>
      </c>
      <c r="L161" s="1">
        <v>-0.005594137275909183</v>
      </c>
      <c r="M161" s="1">
        <v>-0.01157848181374477</v>
      </c>
      <c r="N161" s="1">
        <v>0.003777585724285215</v>
      </c>
      <c r="O161" s="1">
        <v>0.001598263301690439</v>
      </c>
      <c r="P161" s="1">
        <v>-0.001041443669868802</v>
      </c>
      <c r="Q161" s="1">
        <v>0.001458937330875765</v>
      </c>
      <c r="R161" s="1">
        <v>0.002173565534554278</v>
      </c>
      <c r="S161" s="1">
        <v>-0.01354914941665608</v>
      </c>
      <c r="T161" s="1">
        <v>0.01865760410765049</v>
      </c>
      <c r="U161" s="1">
        <v>0.0021155220792759</v>
      </c>
      <c r="V161" s="1">
        <v>-0.01168058296772667</v>
      </c>
      <c r="W161" s="1">
        <v>-0.0006225324140568533</v>
      </c>
      <c r="X161" s="1">
        <v>0.0002224735640334874</v>
      </c>
      <c r="Y161" s="1">
        <v>-0.00142768267389537</v>
      </c>
      <c r="Z161" s="1">
        <v>0.00821836778286511</v>
      </c>
      <c r="AA161" s="1">
        <v>-0.003781103227106564</v>
      </c>
      <c r="AB161" s="1">
        <v>-0.01441749828215133</v>
      </c>
      <c r="AC161" s="1">
        <v>-0.006179975926179804</v>
      </c>
      <c r="AD161" s="1">
        <v>0.02615237178890406</v>
      </c>
      <c r="AE161" s="1">
        <v>0.01097231988975422</v>
      </c>
    </row>
    <row r="162" spans="1:31">
      <c r="A162" s="11">
        <v>43775</v>
      </c>
      <c r="B162" s="1">
        <v>0.0004277993257839618</v>
      </c>
      <c r="C162" s="1">
        <v>0.006137128846606332</v>
      </c>
      <c r="D162" s="1">
        <v>0.007745998892904282</v>
      </c>
      <c r="E162" s="1">
        <v>-0.01144321702468432</v>
      </c>
      <c r="F162" s="1">
        <v>-0.006011986521433199</v>
      </c>
      <c r="G162" s="1">
        <v>0.004932019028767165</v>
      </c>
      <c r="H162" s="1">
        <v>0.01067831892298776</v>
      </c>
      <c r="I162" s="1">
        <v>-0.01672954116723724</v>
      </c>
      <c r="J162" s="1">
        <v>-0.00136919898998078</v>
      </c>
      <c r="K162" s="1">
        <v>0.001475924090921232</v>
      </c>
      <c r="L162" s="1">
        <v>-0.001006248089933326</v>
      </c>
      <c r="M162" s="1">
        <v>0.007795160371095733</v>
      </c>
      <c r="N162" s="1">
        <v>0.0007195837683435791</v>
      </c>
      <c r="O162" s="1">
        <v>0.006454422814444971</v>
      </c>
      <c r="P162" s="1">
        <v>0.006377171495943523</v>
      </c>
      <c r="Q162" s="1">
        <v>0.004140579315509596</v>
      </c>
      <c r="R162" s="1">
        <v>0.001549179567082115</v>
      </c>
      <c r="S162" s="1">
        <v>0.007249242103608333</v>
      </c>
      <c r="T162" s="1">
        <v>0.01040699424420066</v>
      </c>
      <c r="U162" s="1">
        <v>-0.007245832351375436</v>
      </c>
      <c r="V162" s="1">
        <v>0.003979635726397701</v>
      </c>
      <c r="W162" s="1">
        <v>-0.002769005317107665</v>
      </c>
      <c r="X162" s="1">
        <v>-0.004450226113703493</v>
      </c>
      <c r="Y162" s="1">
        <v>0.01194276248249282</v>
      </c>
      <c r="Z162" s="1">
        <v>0.008227305179628663</v>
      </c>
      <c r="AA162" s="1">
        <v>0.0008789801461051017</v>
      </c>
      <c r="AB162" s="1">
        <v>0.002268054275607723</v>
      </c>
      <c r="AC162" s="1">
        <v>0.01058815864091733</v>
      </c>
      <c r="AD162" s="1">
        <v>-0.02809981363262659</v>
      </c>
      <c r="AE162" s="1">
        <v>0.00538439907061794</v>
      </c>
    </row>
    <row r="163" spans="1:31">
      <c r="A163" s="11">
        <v>43776</v>
      </c>
      <c r="B163" s="1">
        <v>0.01154109540247195</v>
      </c>
      <c r="C163" s="1">
        <v>0.00734749204274654</v>
      </c>
      <c r="D163" s="1">
        <v>0.0132845723436088</v>
      </c>
      <c r="E163" s="1">
        <v>0.01469602844301487</v>
      </c>
      <c r="F163" s="1">
        <v>0.01044749507717291</v>
      </c>
      <c r="G163" s="1">
        <v>0.003586530865709925</v>
      </c>
      <c r="H163" s="1">
        <v>0.003107620557655455</v>
      </c>
      <c r="I163" s="1">
        <v>0.01659705221436547</v>
      </c>
      <c r="J163" s="1">
        <v>0.01287420150155372</v>
      </c>
      <c r="K163" s="1">
        <v>0.0280030340925399</v>
      </c>
      <c r="L163" s="1">
        <v>0.02229659089000413</v>
      </c>
      <c r="M163" s="1">
        <v>-0.004572594035573085</v>
      </c>
      <c r="N163" s="1">
        <v>-0.006360150742126702</v>
      </c>
      <c r="O163" s="1">
        <v>0.003863935206072089</v>
      </c>
      <c r="P163" s="1">
        <v>0.007812640633960477</v>
      </c>
      <c r="Q163" s="1">
        <v>0.003588839461385662</v>
      </c>
      <c r="R163" s="1">
        <v>0.00541370958247489</v>
      </c>
      <c r="S163" s="1">
        <v>-0.009659150809548156</v>
      </c>
      <c r="T163" s="1">
        <v>-0.005664820681307581</v>
      </c>
      <c r="U163" s="1">
        <v>0.00298834380115176</v>
      </c>
      <c r="V163" s="1">
        <v>-0.004444541037501359</v>
      </c>
      <c r="W163" s="1">
        <v>0.001388510519681363</v>
      </c>
      <c r="X163" s="1">
        <v>0.01028162451594872</v>
      </c>
      <c r="Y163" s="1">
        <v>-0.005817671652967982</v>
      </c>
      <c r="Z163" s="1">
        <v>0.004986422426619841</v>
      </c>
      <c r="AA163" s="1">
        <v>0.02371060376130951</v>
      </c>
      <c r="AB163" s="1">
        <v>0.009390562482505249</v>
      </c>
      <c r="AC163" s="1">
        <v>0.006652306082757686</v>
      </c>
      <c r="AD163" s="1">
        <v>-0.01378382844808623</v>
      </c>
      <c r="AE163" s="1">
        <v>0.006109009043971492</v>
      </c>
    </row>
    <row r="164" spans="1:31">
      <c r="A164" s="11">
        <v>43777</v>
      </c>
      <c r="B164" s="1">
        <v>0.002736915380148197</v>
      </c>
      <c r="C164" s="1">
        <v>0.01431261943084672</v>
      </c>
      <c r="D164" s="1">
        <v>0.001566528979021209</v>
      </c>
      <c r="E164" s="1">
        <v>-0.01765972153309303</v>
      </c>
      <c r="F164" s="1">
        <v>0.007822606787605046</v>
      </c>
      <c r="G164" s="1">
        <v>0.01009404771380296</v>
      </c>
      <c r="H164" s="1">
        <v>0.008467493701067141</v>
      </c>
      <c r="I164" s="1">
        <v>-0.007875755788194549</v>
      </c>
      <c r="J164" s="1">
        <v>0.03760535373131502</v>
      </c>
      <c r="K164" s="1">
        <v>0.003405087968960441</v>
      </c>
      <c r="L164" s="1">
        <v>-0.001701790015834259</v>
      </c>
      <c r="M164" s="1">
        <v>-0.0004291888877563377</v>
      </c>
      <c r="N164" s="1">
        <v>0.008627361455061822</v>
      </c>
      <c r="O164" s="1">
        <v>-0.0005809943542606222</v>
      </c>
      <c r="P164" s="1">
        <v>0.003789707153386779</v>
      </c>
      <c r="Q164" s="1">
        <v>0.01194566936690444</v>
      </c>
      <c r="R164" s="1">
        <v>0.002923223053093116</v>
      </c>
      <c r="S164" s="1">
        <v>-0.001530022125080244</v>
      </c>
      <c r="T164" s="1">
        <v>0.002744950995007711</v>
      </c>
      <c r="U164" s="1">
        <v>-0.007850202614575474</v>
      </c>
      <c r="V164" s="1">
        <v>0.008566593618028806</v>
      </c>
      <c r="W164" s="1">
        <v>0.01178439595744596</v>
      </c>
      <c r="X164" s="1">
        <v>-0.006526541343289671</v>
      </c>
      <c r="Y164" s="1">
        <v>0.0006684927666422702</v>
      </c>
      <c r="Z164" s="1">
        <v>0.002105086458291883</v>
      </c>
      <c r="AA164" s="1">
        <v>0.001988741240671388</v>
      </c>
      <c r="AB164" s="1">
        <v>0.003026558603143492</v>
      </c>
      <c r="AC164" s="1">
        <v>-0.019494604508832</v>
      </c>
      <c r="AD164" s="1">
        <v>0.009715251761571286</v>
      </c>
      <c r="AE164" s="1">
        <v>-0.0065707636691551</v>
      </c>
    </row>
    <row r="165" spans="1:31">
      <c r="A165" s="11">
        <v>43780</v>
      </c>
      <c r="B165" s="1">
        <v>0.00791893542614508</v>
      </c>
      <c r="C165" s="1">
        <v>-0.001854221023960378</v>
      </c>
      <c r="D165" s="1">
        <v>-0.004692497473260504</v>
      </c>
      <c r="E165" s="1">
        <v>0.04547007392809688</v>
      </c>
      <c r="F165" s="1">
        <v>-0.001080022177453732</v>
      </c>
      <c r="G165" s="1">
        <v>0.004158637988995517</v>
      </c>
      <c r="H165" s="1">
        <v>-0.01494979280149011</v>
      </c>
      <c r="I165" s="1">
        <v>-0.0009924210353343677</v>
      </c>
      <c r="J165" s="1">
        <v>-0.008843170086990759</v>
      </c>
      <c r="K165" s="1">
        <v>-0.003214900603207282</v>
      </c>
      <c r="L165" s="1">
        <v>-0.01740620852793184</v>
      </c>
      <c r="M165" s="1">
        <v>-0.004466492248739851</v>
      </c>
      <c r="N165" s="1">
        <v>-0.002096971138108694</v>
      </c>
      <c r="O165" s="1">
        <v>-0.01555134858675722</v>
      </c>
      <c r="P165" s="1">
        <v>0.001372975251633823</v>
      </c>
      <c r="Q165" s="1">
        <v>-0.007669223550038962</v>
      </c>
      <c r="R165" s="1">
        <v>-0.003528227344143264</v>
      </c>
      <c r="S165" s="1">
        <v>-0.007086684089205653</v>
      </c>
      <c r="T165" s="1">
        <v>-0.00501005307815594</v>
      </c>
      <c r="U165" s="1">
        <v>-0.01755685366018367</v>
      </c>
      <c r="V165" s="1">
        <v>-0.003708376060290175</v>
      </c>
      <c r="W165" s="1">
        <v>0.001027530722092607</v>
      </c>
      <c r="X165" s="1">
        <v>0.002672303705967494</v>
      </c>
      <c r="Y165" s="1">
        <v>-0.003090795209335528</v>
      </c>
      <c r="Z165" s="1">
        <v>0.001875716184499776</v>
      </c>
      <c r="AA165" s="1">
        <v>-0.0112075660640053</v>
      </c>
      <c r="AB165" s="1">
        <v>0.003184737457325948</v>
      </c>
      <c r="AC165" s="1">
        <v>0.004380870608109433</v>
      </c>
      <c r="AD165" s="1">
        <v>0.05081040678185755</v>
      </c>
      <c r="AE165" s="1">
        <v>-0.003349125362720806</v>
      </c>
    </row>
    <row r="166" spans="1:31">
      <c r="A166" s="11">
        <v>43781</v>
      </c>
      <c r="B166" s="1">
        <v>-0.0009156544652151322</v>
      </c>
      <c r="C166" s="1">
        <v>0.002763797799326229</v>
      </c>
      <c r="D166" s="1">
        <v>-8.281848280344839E-05</v>
      </c>
      <c r="E166" s="1">
        <v>-0.01111840237267536</v>
      </c>
      <c r="F166" s="1">
        <v>-0.01121624271742883</v>
      </c>
      <c r="G166" s="1">
        <v>0.006675743844750892</v>
      </c>
      <c r="H166" s="1">
        <v>0.005613175966750372</v>
      </c>
      <c r="I166" s="1">
        <v>0.00124166750331578</v>
      </c>
      <c r="J166" s="1">
        <v>0.01345618438569374</v>
      </c>
      <c r="K166" s="1">
        <v>-0.01164662052127985</v>
      </c>
      <c r="L166" s="1">
        <v>0.006300538734920869</v>
      </c>
      <c r="M166" s="1">
        <v>0.0056944381543651</v>
      </c>
      <c r="N166" s="1">
        <v>0.006525387268932592</v>
      </c>
      <c r="O166" s="1">
        <v>0.0008860095193004014</v>
      </c>
      <c r="P166" s="1">
        <v>-0.002570763695996181</v>
      </c>
      <c r="Q166" s="1">
        <v>-0.004773368293906288</v>
      </c>
      <c r="R166" s="1">
        <v>-0.005849726830328694</v>
      </c>
      <c r="S166" s="1">
        <v>-0.002507757148199397</v>
      </c>
      <c r="T166" s="1">
        <v>0.003322299221392377</v>
      </c>
      <c r="U166" s="1">
        <v>0.004291423328555144</v>
      </c>
      <c r="V166" s="1">
        <v>0.01008629834874797</v>
      </c>
      <c r="W166" s="1">
        <v>0.00657052115744361</v>
      </c>
      <c r="X166" s="1">
        <v>-0.006107725813910725</v>
      </c>
      <c r="Y166" s="1">
        <v>-0.0005029468420248984</v>
      </c>
      <c r="Z166" s="1">
        <v>-0.00142265933318042</v>
      </c>
      <c r="AA166" s="1">
        <v>0.004565309918578953</v>
      </c>
      <c r="AB166" s="1">
        <v>0.001114264482774185</v>
      </c>
      <c r="AC166" s="1">
        <v>-0.004864950636050192</v>
      </c>
      <c r="AD166" s="1">
        <v>0.007550158778603766</v>
      </c>
      <c r="AE166" s="1">
        <v>0.0006721163105047889</v>
      </c>
    </row>
    <row r="167" spans="1:31">
      <c r="A167" s="11">
        <v>43782</v>
      </c>
      <c r="B167" s="1">
        <v>0.009581513800589914</v>
      </c>
      <c r="C167" s="1">
        <v>-0.007410257275634935</v>
      </c>
      <c r="D167" s="1">
        <v>-0.005211373158923172</v>
      </c>
      <c r="E167" s="1">
        <v>-0.001047161788019002</v>
      </c>
      <c r="F167" s="1">
        <v>-0.01264172792541673</v>
      </c>
      <c r="G167" s="1">
        <v>-0.001596429484597484</v>
      </c>
      <c r="H167" s="1">
        <v>0.00186070050375764</v>
      </c>
      <c r="I167" s="1">
        <v>0.01091261381703212</v>
      </c>
      <c r="J167" s="1">
        <v>0.07317068848084229</v>
      </c>
      <c r="K167" s="1">
        <v>-0.02719364103451327</v>
      </c>
      <c r="L167" s="1">
        <v>-0.004945267241874829</v>
      </c>
      <c r="M167" s="1">
        <v>0.007206544951297689</v>
      </c>
      <c r="N167" s="1">
        <v>-0.0003296407218962294</v>
      </c>
      <c r="O167" s="1">
        <v>-0.008186409883426671</v>
      </c>
      <c r="P167" s="1">
        <v>-0.0053263599994684</v>
      </c>
      <c r="Q167" s="1">
        <v>-0.0006092595646717269</v>
      </c>
      <c r="R167" s="1">
        <v>-0.005264827698152064</v>
      </c>
      <c r="S167" s="1">
        <v>0.01353718728240572</v>
      </c>
      <c r="T167" s="1">
        <v>0.008898923091333</v>
      </c>
      <c r="U167" s="1">
        <v>-0.001697433307598972</v>
      </c>
      <c r="V167" s="1">
        <v>0.008321334821383086</v>
      </c>
      <c r="W167" s="1">
        <v>0.001631747630436831</v>
      </c>
      <c r="X167" s="1">
        <v>0.02000014540846062</v>
      </c>
      <c r="Y167" s="1">
        <v>0.01157031608668424</v>
      </c>
      <c r="Z167" s="1">
        <v>0.00584921634884239</v>
      </c>
      <c r="AA167" s="1">
        <v>-0.006581765215878277</v>
      </c>
      <c r="AB167" s="1">
        <v>-0.001836260723059868</v>
      </c>
      <c r="AC167" s="1">
        <v>0.001517235998898414</v>
      </c>
      <c r="AD167" s="1">
        <v>-0.007493581051842058</v>
      </c>
      <c r="AE167" s="1">
        <v>0.0156146449704142</v>
      </c>
    </row>
    <row r="168" spans="1:31">
      <c r="A168" s="11">
        <v>43783</v>
      </c>
      <c r="B168" s="1">
        <v>-0.006919236882559354</v>
      </c>
      <c r="C168" s="1">
        <v>0.001283033755134388</v>
      </c>
      <c r="D168" s="1">
        <v>0.005571249339463513</v>
      </c>
      <c r="E168" s="1">
        <v>0.01362762737076828</v>
      </c>
      <c r="F168" s="1">
        <v>-0.007267105417968045</v>
      </c>
      <c r="G168" s="1">
        <v>0.002767508802894447</v>
      </c>
      <c r="H168" s="1">
        <v>-0.07325637822461284</v>
      </c>
      <c r="I168" s="1">
        <v>-0.002616854798126567</v>
      </c>
      <c r="J168" s="1">
        <v>-0.01055677739762362</v>
      </c>
      <c r="K168" s="1">
        <v>0.005404356200427118</v>
      </c>
      <c r="L168" s="1">
        <v>0.0005014525396174196</v>
      </c>
      <c r="M168" s="1">
        <v>0.007453187759088653</v>
      </c>
      <c r="N168" s="1">
        <v>-0.007732762017143457</v>
      </c>
      <c r="O168" s="1">
        <v>-0.003569446943922139</v>
      </c>
      <c r="P168" s="1">
        <v>-0.001381987578743415</v>
      </c>
      <c r="Q168" s="1">
        <v>-0.002361479566427405</v>
      </c>
      <c r="R168" s="1">
        <v>0.0009341222279231065</v>
      </c>
      <c r="S168" s="1">
        <v>0.004197586729531633</v>
      </c>
      <c r="T168" s="1">
        <v>-0.00512820426727234</v>
      </c>
      <c r="U168" s="1">
        <v>0.002227888184888949</v>
      </c>
      <c r="V168" s="1">
        <v>-0.003183025307912701</v>
      </c>
      <c r="W168" s="1">
        <v>0.005091210774484267</v>
      </c>
      <c r="X168" s="1">
        <v>-0.0002193321259474912</v>
      </c>
      <c r="Y168" s="1">
        <v>-0.001243103866093609</v>
      </c>
      <c r="Z168" s="1">
        <v>-0.001342091905857323</v>
      </c>
      <c r="AA168" s="1">
        <v>0.008912770725670205</v>
      </c>
      <c r="AB168" s="1">
        <v>0.003573327960133765</v>
      </c>
      <c r="AC168" s="1">
        <v>-0.001178131301945218</v>
      </c>
      <c r="AD168" s="1">
        <v>-0.004980080439521029</v>
      </c>
      <c r="AE168" s="1">
        <v>-0.00272784673900095</v>
      </c>
    </row>
    <row r="169" spans="1:31">
      <c r="A169" s="11">
        <v>43784</v>
      </c>
      <c r="B169" s="1">
        <v>0.01187954211082531</v>
      </c>
      <c r="C169" s="1">
        <v>0.01080096671585551</v>
      </c>
      <c r="D169" s="1">
        <v>-0.00140566399595754</v>
      </c>
      <c r="E169" s="1">
        <v>0.01153925010999202</v>
      </c>
      <c r="F169" s="1">
        <v>0.01303675870275489</v>
      </c>
      <c r="G169" s="1">
        <v>0.0009813165232421817</v>
      </c>
      <c r="H169" s="1">
        <v>0.004008201420924173</v>
      </c>
      <c r="I169" s="1">
        <v>-0.001076485271615857</v>
      </c>
      <c r="J169" s="1">
        <v>-0.01685351707545091</v>
      </c>
      <c r="K169" s="1">
        <v>0.01686754761228237</v>
      </c>
      <c r="L169" s="1">
        <v>0.003737051342249442</v>
      </c>
      <c r="M169" s="1">
        <v>0.003128247430034925</v>
      </c>
      <c r="N169" s="1">
        <v>0.01168944562949559</v>
      </c>
      <c r="O169" s="1">
        <v>0.002985171852911694</v>
      </c>
      <c r="P169" s="1">
        <v>0.002594634774995663</v>
      </c>
      <c r="Q169" s="1">
        <v>0.03039093304975693</v>
      </c>
      <c r="R169" s="1">
        <v>0.007231772812441806</v>
      </c>
      <c r="S169" s="1">
        <v>0.0007600291109546298</v>
      </c>
      <c r="T169" s="1">
        <v>-0.0001546568676255022</v>
      </c>
      <c r="U169" s="1">
        <v>0.005558034309260718</v>
      </c>
      <c r="V169" s="1">
        <v>0.004139767952529905</v>
      </c>
      <c r="W169" s="1">
        <v>0.01289998146978055</v>
      </c>
      <c r="X169" s="1">
        <v>0.01939324784719187</v>
      </c>
      <c r="Y169" s="1">
        <v>0.0003318392782512003</v>
      </c>
      <c r="Z169" s="1">
        <v>-0.002836732051388458</v>
      </c>
      <c r="AA169" s="1">
        <v>0.05304296859567836</v>
      </c>
      <c r="AB169" s="1">
        <v>0.0001111879049675579</v>
      </c>
      <c r="AC169" s="1">
        <v>0.002864592408331701</v>
      </c>
      <c r="AD169" s="1">
        <v>0.01070241739017463</v>
      </c>
      <c r="AE169" s="1">
        <v>-0.01475348334885584</v>
      </c>
    </row>
    <row r="170" spans="1:31">
      <c r="A170" s="11">
        <v>43787</v>
      </c>
      <c r="B170" s="1">
        <v>0.005042009333223074</v>
      </c>
      <c r="C170" s="1">
        <v>-0.0008602794318376406</v>
      </c>
      <c r="D170" s="1">
        <v>-0.009108975057966262</v>
      </c>
      <c r="E170" s="1">
        <v>-0.005972904003377799</v>
      </c>
      <c r="F170" s="1">
        <v>-0.01183672117490331</v>
      </c>
      <c r="G170" s="1">
        <v>-0.002695928088390143</v>
      </c>
      <c r="H170" s="1">
        <v>0.001330549197873454</v>
      </c>
      <c r="I170" s="1">
        <v>-0.01732424240737218</v>
      </c>
      <c r="J170" s="1">
        <v>0.02059858489905375</v>
      </c>
      <c r="K170" s="1">
        <v>-0.009843281049328967</v>
      </c>
      <c r="L170" s="1">
        <v>-0.002360978092844634</v>
      </c>
      <c r="M170" s="1">
        <v>0.006574371596707929</v>
      </c>
      <c r="N170" s="1">
        <v>-0.01072905568689209</v>
      </c>
      <c r="O170" s="1">
        <v>-0.0006696271594130998</v>
      </c>
      <c r="P170" s="1">
        <v>0.005003548762150034</v>
      </c>
      <c r="Q170" s="1">
        <v>-0.0008150855069507523</v>
      </c>
      <c r="R170" s="1">
        <v>0.00841488705822302</v>
      </c>
      <c r="S170" s="1">
        <v>0.006835067148583951</v>
      </c>
      <c r="T170" s="1">
        <v>0.001598115004028289</v>
      </c>
      <c r="U170" s="1">
        <v>-0.007796412568096711</v>
      </c>
      <c r="V170" s="1">
        <v>-0.009069567797316713</v>
      </c>
      <c r="W170" s="1">
        <v>0.002467364130042116</v>
      </c>
      <c r="X170" s="1">
        <v>0.01225262501178626</v>
      </c>
      <c r="Y170" s="1">
        <v>0.01119963237124866</v>
      </c>
      <c r="Z170" s="1">
        <v>0.005390322322116337</v>
      </c>
      <c r="AA170" s="1">
        <v>0.01310327858899574</v>
      </c>
      <c r="AB170" s="1">
        <v>-0.0006117678319481623</v>
      </c>
      <c r="AC170" s="1">
        <v>-0.001176224280884708</v>
      </c>
      <c r="AD170" s="1">
        <v>-0.003218711855990097</v>
      </c>
      <c r="AE170" s="1">
        <v>0.01160935737437652</v>
      </c>
    </row>
    <row r="171" spans="1:31">
      <c r="A171" s="11">
        <v>43788</v>
      </c>
      <c r="B171" s="1">
        <v>-0.003032593569588293</v>
      </c>
      <c r="C171" s="1">
        <v>0.01735610073155192</v>
      </c>
      <c r="D171" s="1">
        <v>0.002841297946985621</v>
      </c>
      <c r="E171" s="1">
        <v>-0.006658323681511535</v>
      </c>
      <c r="F171" s="1">
        <v>-0.002855298948550078</v>
      </c>
      <c r="G171" s="1">
        <v>0.007310944339685044</v>
      </c>
      <c r="H171" s="1">
        <v>0.007087353919100092</v>
      </c>
      <c r="I171" s="1">
        <v>-0.01771412771600533</v>
      </c>
      <c r="J171" s="1">
        <v>0.004944191362672212</v>
      </c>
      <c r="K171" s="1">
        <v>-0.01712081986683101</v>
      </c>
      <c r="L171" s="1">
        <v>0.001410797169411948</v>
      </c>
      <c r="M171" s="1">
        <v>-0.05438571689211369</v>
      </c>
      <c r="N171" s="1">
        <v>0.001779622674416892</v>
      </c>
      <c r="O171" s="1">
        <v>0.00156353304923007</v>
      </c>
      <c r="P171" s="1">
        <v>0.001716737591107131</v>
      </c>
      <c r="Q171" s="1">
        <v>-7.397001797548874E-05</v>
      </c>
      <c r="R171" s="1">
        <v>-0.0003062304089778145</v>
      </c>
      <c r="S171" s="1">
        <v>0.0009426529348866008</v>
      </c>
      <c r="T171" s="1">
        <v>-0.004323477614107007</v>
      </c>
      <c r="U171" s="1">
        <v>0.0008209540102559476</v>
      </c>
      <c r="V171" s="1">
        <v>0.006180853945446652</v>
      </c>
      <c r="W171" s="1">
        <v>0.0003327057364528319</v>
      </c>
      <c r="X171" s="1">
        <v>-0.006052240929900421</v>
      </c>
      <c r="Y171" s="1">
        <v>-0.003855968889965422</v>
      </c>
      <c r="Z171" s="1">
        <v>0.008712593901495591</v>
      </c>
      <c r="AA171" s="1">
        <v>0.004763001177871207</v>
      </c>
      <c r="AB171" s="1">
        <v>0.01731043749332817</v>
      </c>
      <c r="AC171" s="1">
        <v>0.001009545506970522</v>
      </c>
      <c r="AD171" s="1">
        <v>-0.007910797378191781</v>
      </c>
      <c r="AE171" s="1">
        <v>-0.002993789615041709</v>
      </c>
    </row>
    <row r="172" spans="1:31">
      <c r="A172" s="11">
        <v>43789</v>
      </c>
      <c r="B172" s="1">
        <v>-0.01164161715507905</v>
      </c>
      <c r="C172" s="1">
        <v>0.004498863812246734</v>
      </c>
      <c r="D172" s="1">
        <v>-0.005833242824786256</v>
      </c>
      <c r="E172" s="1">
        <v>0.01065394288737109</v>
      </c>
      <c r="F172" s="1">
        <v>-0.01159371243327012</v>
      </c>
      <c r="G172" s="1">
        <v>0.001463712030665087</v>
      </c>
      <c r="H172" s="1">
        <v>-0.008576887804825462</v>
      </c>
      <c r="I172" s="1">
        <v>0.007642891121796058</v>
      </c>
      <c r="J172" s="1">
        <v>-0.009772282499677543</v>
      </c>
      <c r="K172" s="1">
        <v>-0.01348576049621497</v>
      </c>
      <c r="L172" s="1">
        <v>-0.009680119741408033</v>
      </c>
      <c r="M172" s="1">
        <v>-0.02196047376803245</v>
      </c>
      <c r="N172" s="1">
        <v>-0.01610027709965389</v>
      </c>
      <c r="O172" s="1">
        <v>-0.009812618598729395</v>
      </c>
      <c r="P172" s="1">
        <v>-0.007712009028170708</v>
      </c>
      <c r="Q172" s="1">
        <v>0.008307221127546782</v>
      </c>
      <c r="R172" s="1">
        <v>-0.007275120775000921</v>
      </c>
      <c r="S172" s="1">
        <v>0.002637668996152254</v>
      </c>
      <c r="T172" s="1">
        <v>0.003566982203928593</v>
      </c>
      <c r="U172" s="1">
        <v>-0.01704930850842756</v>
      </c>
      <c r="V172" s="1">
        <v>0.007324189782292878</v>
      </c>
      <c r="W172" s="1">
        <v>-0.001734924540598426</v>
      </c>
      <c r="X172" s="1">
        <v>-0.005982145436927544</v>
      </c>
      <c r="Y172" s="1">
        <v>0.007165152139000153</v>
      </c>
      <c r="Z172" s="1">
        <v>-0.0002217076474858581</v>
      </c>
      <c r="AA172" s="1">
        <v>0.004850291798800477</v>
      </c>
      <c r="AB172" s="1">
        <v>-0.006073169121506128</v>
      </c>
      <c r="AC172" s="1">
        <v>-0.0003362967107787274</v>
      </c>
      <c r="AD172" s="1">
        <v>-0.001790058304418141</v>
      </c>
      <c r="AE172" s="1">
        <v>-0.006339200754028607</v>
      </c>
    </row>
    <row r="173" spans="1:31">
      <c r="A173" s="11">
        <v>43790</v>
      </c>
      <c r="B173" s="1">
        <v>-0.004483183718602457</v>
      </c>
      <c r="C173" s="1">
        <v>0.01024356710801144</v>
      </c>
      <c r="D173" s="1">
        <v>-0.004191277263038584</v>
      </c>
      <c r="E173" s="1">
        <v>-0.01205147054806888</v>
      </c>
      <c r="F173" s="1">
        <v>0.01300173627783119</v>
      </c>
      <c r="G173" s="1">
        <v>-0.008038928684303004</v>
      </c>
      <c r="H173" s="1">
        <v>-0.005323838043000406</v>
      </c>
      <c r="I173" s="1">
        <v>0.01218673215020427</v>
      </c>
      <c r="J173" s="1">
        <v>-0.0002042445891116129</v>
      </c>
      <c r="K173" s="1">
        <v>0.0229734689502048</v>
      </c>
      <c r="L173" s="1">
        <v>0.001468523164482649</v>
      </c>
      <c r="M173" s="1">
        <v>-0.01068355870002069</v>
      </c>
      <c r="N173" s="1">
        <v>-0.003893414700548714</v>
      </c>
      <c r="O173" s="1">
        <v>0.004804768251298164</v>
      </c>
      <c r="P173" s="1">
        <v>0.005526711086722313</v>
      </c>
      <c r="Q173" s="1">
        <v>0.003678131791591044</v>
      </c>
      <c r="R173" s="1">
        <v>0.002314172302884332</v>
      </c>
      <c r="S173" s="1">
        <v>-0.004885382649058911</v>
      </c>
      <c r="T173" s="1">
        <v>-0.009169234333899379</v>
      </c>
      <c r="U173" s="1">
        <v>-0.007154619737286594</v>
      </c>
      <c r="V173" s="1">
        <v>0.002228158365576993</v>
      </c>
      <c r="W173" s="1">
        <v>-0.000935709096462789</v>
      </c>
      <c r="X173" s="1">
        <v>-0.009564884333355561</v>
      </c>
      <c r="Y173" s="1">
        <v>-0.01594562880696881</v>
      </c>
      <c r="Z173" s="1">
        <v>-0.005463727146156838</v>
      </c>
      <c r="AA173" s="1">
        <v>0.003591986439658301</v>
      </c>
      <c r="AB173" s="1">
        <v>-0.009743550069905127</v>
      </c>
      <c r="AC173" s="1">
        <v>0.002185684153470424</v>
      </c>
      <c r="AD173" s="1">
        <v>-0.01173770583232248</v>
      </c>
      <c r="AE173" s="1">
        <v>0.006127915444421816</v>
      </c>
    </row>
    <row r="174" spans="1:31">
      <c r="A174" s="11">
        <v>43791</v>
      </c>
      <c r="B174" s="1">
        <v>-0.0008780990141504796</v>
      </c>
      <c r="C174" s="1">
        <v>0.01281711463017232</v>
      </c>
      <c r="D174" s="1">
        <v>0.002188741464649091</v>
      </c>
      <c r="E174" s="1">
        <v>0.01337194100743377</v>
      </c>
      <c r="F174" s="1">
        <v>0.003627028033418078</v>
      </c>
      <c r="G174" s="1">
        <v>-0.0004298091976919771</v>
      </c>
      <c r="H174" s="1">
        <v>0.0002228866036635413</v>
      </c>
      <c r="I174" s="1">
        <v>-0.001178847429147645</v>
      </c>
      <c r="J174" s="1">
        <v>0.009462270355537594</v>
      </c>
      <c r="K174" s="1">
        <v>0.005939006287295268</v>
      </c>
      <c r="L174" s="1">
        <v>0.009393851931321695</v>
      </c>
      <c r="M174" s="1">
        <v>-0.002333585213084799</v>
      </c>
      <c r="N174" s="1">
        <v>0.001472933308441782</v>
      </c>
      <c r="O174" s="1">
        <v>0.003735891024399862</v>
      </c>
      <c r="P174" s="1">
        <v>-0.01047760836659528</v>
      </c>
      <c r="Q174" s="1">
        <v>0.01194633737272244</v>
      </c>
      <c r="R174" s="1">
        <v>0.006618886275760349</v>
      </c>
      <c r="S174" s="1">
        <v>0.001321822609838597</v>
      </c>
      <c r="T174" s="1">
        <v>0.004107055936224624</v>
      </c>
      <c r="U174" s="1">
        <v>0.01489639318254121</v>
      </c>
      <c r="V174" s="1">
        <v>-0.0001168042240373701</v>
      </c>
      <c r="W174" s="1">
        <v>0.0007360755550669396</v>
      </c>
      <c r="X174" s="1">
        <v>0.01280397597327743</v>
      </c>
      <c r="Y174" s="1">
        <v>-0.0004154353549040701</v>
      </c>
      <c r="Z174" s="1">
        <v>0.003266548521515089</v>
      </c>
      <c r="AA174" s="1">
        <v>0.00104935556632868</v>
      </c>
      <c r="AB174" s="1">
        <v>-0.002334769076179577</v>
      </c>
      <c r="AC174" s="1">
        <v>0.002348719227059926</v>
      </c>
      <c r="AD174" s="1">
        <v>-0.0003301393526672358</v>
      </c>
      <c r="AE174" s="1">
        <v>-0.004171570252550882</v>
      </c>
    </row>
    <row r="175" spans="1:31">
      <c r="A175" s="11">
        <v>43794</v>
      </c>
      <c r="B175" s="1">
        <v>0.01753393477016063</v>
      </c>
      <c r="C175" s="1">
        <v>0.01646865241034834</v>
      </c>
      <c r="D175" s="1">
        <v>0.01293450586334921</v>
      </c>
      <c r="E175" s="1">
        <v>0.004820396258265358</v>
      </c>
      <c r="F175" s="1">
        <v>0.01765367892227587</v>
      </c>
      <c r="G175" s="1">
        <v>-0.006756285616494107</v>
      </c>
      <c r="H175" s="1">
        <v>0.0133780820994942</v>
      </c>
      <c r="I175" s="1">
        <v>-0.002107254086168631</v>
      </c>
      <c r="J175" s="1">
        <v>0.009440963184446316</v>
      </c>
      <c r="K175" s="1">
        <v>0.01845020086594329</v>
      </c>
      <c r="L175" s="1">
        <v>0.01121311853520268</v>
      </c>
      <c r="M175" s="1">
        <v>0.001696984060259643</v>
      </c>
      <c r="N175" s="1">
        <v>-0.001583818661796466</v>
      </c>
      <c r="O175" s="1">
        <v>0.01213318290189869</v>
      </c>
      <c r="P175" s="1">
        <v>0.0208298545488359</v>
      </c>
      <c r="Q175" s="1">
        <v>0.0004377668977006977</v>
      </c>
      <c r="R175" s="1">
        <v>0.005352225204656502</v>
      </c>
      <c r="S175" s="1">
        <v>0.003582808337459387</v>
      </c>
      <c r="T175" s="1">
        <v>-0.006471882756417746</v>
      </c>
      <c r="U175" s="1">
        <v>0.01575187857462224</v>
      </c>
      <c r="V175" s="1">
        <v>0.002925507796224247</v>
      </c>
      <c r="W175" s="1">
        <v>0.01096333001314131</v>
      </c>
      <c r="X175" s="1">
        <v>-0.004714038646465801</v>
      </c>
      <c r="Y175" s="1">
        <v>0.001828878655002919</v>
      </c>
      <c r="Z175" s="1">
        <v>-0.0007400215673826205</v>
      </c>
      <c r="AA175" s="1">
        <v>0.02105897307116433</v>
      </c>
      <c r="AB175" s="1">
        <v>0.008357987288881707</v>
      </c>
      <c r="AC175" s="1">
        <v>-0.006192675895795308</v>
      </c>
      <c r="AD175" s="1">
        <v>0.001155234239248903</v>
      </c>
      <c r="AE175" s="1">
        <v>-0.003686426836086887</v>
      </c>
    </row>
    <row r="176" spans="1:31">
      <c r="A176" s="11">
        <v>43795</v>
      </c>
      <c r="B176" s="1">
        <v>-0.007808678218664489</v>
      </c>
      <c r="C176" s="1">
        <v>-0.0006394948216879026</v>
      </c>
      <c r="D176" s="1">
        <v>-0.006716374004716585</v>
      </c>
      <c r="E176" s="1">
        <v>0.001018395875932665</v>
      </c>
      <c r="F176" s="1">
        <v>-0.002253794636042361</v>
      </c>
      <c r="G176" s="1">
        <v>0.005132561609092035</v>
      </c>
      <c r="H176" s="1">
        <v>-0.003080541259884217</v>
      </c>
      <c r="I176" s="1">
        <v>-0.004984019278545859</v>
      </c>
      <c r="J176" s="1">
        <v>0.01302691162601155</v>
      </c>
      <c r="K176" s="1">
        <v>0.003079722503237958</v>
      </c>
      <c r="L176" s="1">
        <v>-0.00134701793857217</v>
      </c>
      <c r="M176" s="1">
        <v>0.01080577663754023</v>
      </c>
      <c r="N176" s="1">
        <v>0.01138744113402845</v>
      </c>
      <c r="O176" s="1">
        <v>-0.006471917195528976</v>
      </c>
      <c r="P176" s="1">
        <v>0.001530379366730505</v>
      </c>
      <c r="Q176" s="1">
        <v>-7.274010730062841E-05</v>
      </c>
      <c r="R176" s="1">
        <v>0.001368761434442423</v>
      </c>
      <c r="S176" s="1">
        <v>0.01277717885435581</v>
      </c>
      <c r="T176" s="1">
        <v>0.01104780989526866</v>
      </c>
      <c r="U176" s="1">
        <v>-0.005933020406771572</v>
      </c>
      <c r="V176" s="1">
        <v>0.01913654104371321</v>
      </c>
      <c r="W176" s="1">
        <v>0.005289748039423392</v>
      </c>
      <c r="X176" s="1">
        <v>0.004628600545393047</v>
      </c>
      <c r="Y176" s="1">
        <v>0.01452162055162098</v>
      </c>
      <c r="Z176" s="1">
        <v>0.01221964128993624</v>
      </c>
      <c r="AA176" s="1">
        <v>-0.004493194788273036</v>
      </c>
      <c r="AB176" s="1">
        <v>0.008730635319913249</v>
      </c>
      <c r="AC176" s="1">
        <v>0.008588862854100654</v>
      </c>
      <c r="AD176" s="1">
        <v>-0.01714182243087814</v>
      </c>
      <c r="AE176" s="1">
        <v>0.002270487920512654</v>
      </c>
    </row>
    <row r="177" spans="1:31">
      <c r="A177" s="11">
        <v>43796</v>
      </c>
      <c r="B177" s="1">
        <v>0.01343228452739731</v>
      </c>
      <c r="C177" s="1">
        <v>0.0006399040370059783</v>
      </c>
      <c r="D177" s="1">
        <v>0.004507947378337596</v>
      </c>
      <c r="E177" s="1">
        <v>-0.0147519636860578</v>
      </c>
      <c r="F177" s="1">
        <v>-0.002737867297863628</v>
      </c>
      <c r="G177" s="1">
        <v>-0.006336894437319662</v>
      </c>
      <c r="H177" s="1">
        <v>-0.001544846957558299</v>
      </c>
      <c r="I177" s="1">
        <v>0.002377088542308892</v>
      </c>
      <c r="J177" s="1">
        <v>-0.001055099090537581</v>
      </c>
      <c r="K177" s="1">
        <v>-0.007133810598140555</v>
      </c>
      <c r="L177" s="1">
        <v>0.002247691580798961</v>
      </c>
      <c r="M177" s="1">
        <v>0.01014687709967421</v>
      </c>
      <c r="N177" s="1">
        <v>0.005041459915274826</v>
      </c>
      <c r="O177" s="1">
        <v>-0.009771282960342798</v>
      </c>
      <c r="P177" s="1">
        <v>-0.006621347500974872</v>
      </c>
      <c r="Q177" s="1">
        <v>0.004228132198576873</v>
      </c>
      <c r="R177" s="1">
        <v>0.002961984156808484</v>
      </c>
      <c r="S177" s="1">
        <v>0.0009276709091143864</v>
      </c>
      <c r="T177" s="1">
        <v>0.01180377085197715</v>
      </c>
      <c r="U177" s="1">
        <v>0.008154857690401141</v>
      </c>
      <c r="V177" s="1">
        <v>0.003091589943652329</v>
      </c>
      <c r="W177" s="1">
        <v>0.001907536421190237</v>
      </c>
      <c r="X177" s="1">
        <v>0.008678877581449251</v>
      </c>
      <c r="Y177" s="1">
        <v>-0.004089579447119962</v>
      </c>
      <c r="Z177" s="1">
        <v>0.001170666940128129</v>
      </c>
      <c r="AA177" s="1">
        <v>-0.002594148934241702</v>
      </c>
      <c r="AB177" s="1">
        <v>0.009969796615230342</v>
      </c>
      <c r="AC177" s="1">
        <v>0.003506427320780769</v>
      </c>
      <c r="AD177" s="1">
        <v>0.00804958404936551</v>
      </c>
      <c r="AE177" s="1">
        <v>-0.003607750932262177</v>
      </c>
    </row>
    <row r="178" spans="1:31">
      <c r="A178" s="11">
        <v>43798</v>
      </c>
      <c r="B178" s="1">
        <v>-0.002202965161150372</v>
      </c>
      <c r="C178" s="1">
        <v>0.0007676621252836746</v>
      </c>
      <c r="D178" s="1">
        <v>-0.001745186670539689</v>
      </c>
      <c r="E178" s="1">
        <v>-0.004945649576055589</v>
      </c>
      <c r="F178" s="1">
        <v>-0.006589324246556449</v>
      </c>
      <c r="G178" s="1">
        <v>0.008544393101035608</v>
      </c>
      <c r="H178" s="1">
        <v>0.001547237202242924</v>
      </c>
      <c r="I178" s="1">
        <v>-0.007961475236169968</v>
      </c>
      <c r="J178" s="1">
        <v>0.000660196772078514</v>
      </c>
      <c r="K178" s="1">
        <v>-0.01676486064610871</v>
      </c>
      <c r="L178" s="1">
        <v>-0.001578668189411769</v>
      </c>
      <c r="M178" s="1">
        <v>-0.01116597089399041</v>
      </c>
      <c r="N178" s="1">
        <v>-0.004848944408546663</v>
      </c>
      <c r="O178" s="1">
        <v>0.005083407792260353</v>
      </c>
      <c r="P178" s="1">
        <v>-0.007861942492400131</v>
      </c>
      <c r="Q178" s="1">
        <v>-0.001887580200450545</v>
      </c>
      <c r="R178" s="1">
        <v>-0.002271590225479181</v>
      </c>
      <c r="S178" s="1">
        <v>-0.002801099990948686</v>
      </c>
      <c r="T178" s="1">
        <v>-0.002922478847091736</v>
      </c>
      <c r="U178" s="1">
        <v>-0.004923550214305128</v>
      </c>
      <c r="V178" s="1">
        <v>-0.004908389918554135</v>
      </c>
      <c r="W178" s="1">
        <v>-0.006171121252801948</v>
      </c>
      <c r="X178" s="1">
        <v>-0.004313468830574041</v>
      </c>
      <c r="Y178" s="1">
        <v>0.002463743294332188</v>
      </c>
      <c r="Z178" s="1">
        <v>-0.0008769885360149221</v>
      </c>
      <c r="AA178" s="1">
        <v>-0.002850239460554849</v>
      </c>
      <c r="AB178" s="1">
        <v>0.0007594860157120742</v>
      </c>
      <c r="AC178" s="1">
        <v>0.00232942622228971</v>
      </c>
      <c r="AD178" s="1">
        <v>-0.008484502868374211</v>
      </c>
      <c r="AE178" s="1">
        <v>0.00277883946324331</v>
      </c>
    </row>
    <row r="179" spans="1:31">
      <c r="A179" s="11">
        <v>43801</v>
      </c>
      <c r="B179" s="1">
        <v>-0.01156209744330317</v>
      </c>
      <c r="C179" s="1">
        <v>-0.005283004595877383</v>
      </c>
      <c r="D179" s="1">
        <v>-0.0238094672392708</v>
      </c>
      <c r="E179" s="1">
        <v>-0.03003986077150456</v>
      </c>
      <c r="F179" s="1">
        <v>-0.01222954603944038</v>
      </c>
      <c r="G179" s="1">
        <v>-0.01160291851390693</v>
      </c>
      <c r="H179" s="1">
        <v>-0.01346265651937784</v>
      </c>
      <c r="I179" s="1">
        <v>-0.002817182287503495</v>
      </c>
      <c r="J179" s="1">
        <v>-0.006333403714612551</v>
      </c>
      <c r="K179" s="1">
        <v>-0.00393483704320019</v>
      </c>
      <c r="L179" s="1">
        <v>-0.0167608838727612</v>
      </c>
      <c r="M179" s="1">
        <v>-0.01310588203363972</v>
      </c>
      <c r="N179" s="1">
        <v>-0.02369087084709365</v>
      </c>
      <c r="O179" s="1">
        <v>-0.01145408308400653</v>
      </c>
      <c r="P179" s="1">
        <v>-0.006718371747824303</v>
      </c>
      <c r="Q179" s="1">
        <v>-0.0009452770172910796</v>
      </c>
      <c r="R179" s="1">
        <v>-0.002201039835192153</v>
      </c>
      <c r="S179" s="1">
        <v>0.006554207172565052</v>
      </c>
      <c r="T179" s="1">
        <v>0.00359949491160827</v>
      </c>
      <c r="U179" s="1">
        <v>-0.008835520865128843</v>
      </c>
      <c r="V179" s="1">
        <v>-0.001605730049859533</v>
      </c>
      <c r="W179" s="1">
        <v>-0.012088857715435</v>
      </c>
      <c r="X179" s="1">
        <v>0.000748985482227571</v>
      </c>
      <c r="Y179" s="1">
        <v>0.005407274805124818</v>
      </c>
      <c r="Z179" s="1">
        <v>-0.0106787234284913</v>
      </c>
      <c r="AA179" s="1">
        <v>-0.0007505101657786506</v>
      </c>
      <c r="AB179" s="1">
        <v>-0.01474163238373538</v>
      </c>
      <c r="AC179" s="1">
        <v>-0.004648025212766971</v>
      </c>
      <c r="AD179" s="1">
        <v>-0.00553693805675215</v>
      </c>
      <c r="AE179" s="1">
        <v>0.001595345250670066</v>
      </c>
    </row>
    <row r="180" spans="1:31">
      <c r="A180" s="11">
        <v>43802</v>
      </c>
      <c r="B180" s="1">
        <v>-0.01783009273086855</v>
      </c>
      <c r="C180" s="1">
        <v>-0.003040892297735076</v>
      </c>
      <c r="D180" s="1">
        <v>-0.005884495330392814</v>
      </c>
      <c r="E180" s="1">
        <v>-0.008727968965838495</v>
      </c>
      <c r="F180" s="1">
        <v>-0.02028560577218919</v>
      </c>
      <c r="G180" s="1">
        <v>0.003540418162849335</v>
      </c>
      <c r="H180" s="1">
        <v>-0.009395849644121546</v>
      </c>
      <c r="I180" s="1">
        <v>-0.007791149693054944</v>
      </c>
      <c r="J180" s="1">
        <v>-0.01354389475027318</v>
      </c>
      <c r="K180" s="1">
        <v>-0.02520682788295814</v>
      </c>
      <c r="L180" s="1">
        <v>-0.02481147117076732</v>
      </c>
      <c r="M180" s="1">
        <v>-0.0166345295088538</v>
      </c>
      <c r="N180" s="1">
        <v>-0.01015373479602533</v>
      </c>
      <c r="O180" s="1">
        <v>-0.005943923578853205</v>
      </c>
      <c r="P180" s="1">
        <v>-0.02757553113055433</v>
      </c>
      <c r="Q180" s="1">
        <v>-0.001455997005460508</v>
      </c>
      <c r="R180" s="1">
        <v>-0.01285466348864484</v>
      </c>
      <c r="S180" s="1">
        <v>0.000930251639338131</v>
      </c>
      <c r="T180" s="1">
        <v>-0.01055434783333298</v>
      </c>
      <c r="U180" s="1">
        <v>-0.01842288527615976</v>
      </c>
      <c r="V180" s="1">
        <v>0.003906148203452808</v>
      </c>
      <c r="W180" s="1">
        <v>-0.001604793575132435</v>
      </c>
      <c r="X180" s="1">
        <v>-0.01175733347775298</v>
      </c>
      <c r="Y180" s="1">
        <v>0.001874140384884315</v>
      </c>
      <c r="Z180" s="1">
        <v>-0.004731706450948114</v>
      </c>
      <c r="AA180" s="1">
        <v>-0.009869187970368842</v>
      </c>
      <c r="AB180" s="1">
        <v>0.000604969927903376</v>
      </c>
      <c r="AC180" s="1">
        <v>0.003002010580296366</v>
      </c>
      <c r="AD180" s="1">
        <v>-0.004724196068494613</v>
      </c>
      <c r="AE180" s="1">
        <v>-0.005114029536042008</v>
      </c>
    </row>
    <row r="181" spans="1:31">
      <c r="A181" s="11">
        <v>43803</v>
      </c>
      <c r="B181" s="1">
        <v>0.008826219858452333</v>
      </c>
      <c r="C181" s="1">
        <v>0.004768643924888627</v>
      </c>
      <c r="D181" s="1">
        <v>0.01175262436467261</v>
      </c>
      <c r="E181" s="1">
        <v>-0.009202507480781219</v>
      </c>
      <c r="F181" s="1">
        <v>0.0004283144631904712</v>
      </c>
      <c r="G181" s="1">
        <v>-0.03181292576241057</v>
      </c>
      <c r="H181" s="1">
        <v>-0.008807759091367107</v>
      </c>
      <c r="I181" s="1">
        <v>0.009060245715483584</v>
      </c>
      <c r="J181" s="1">
        <v>-0.002019144264675643</v>
      </c>
      <c r="K181" s="1">
        <v>0.008876915685457121</v>
      </c>
      <c r="L181" s="1">
        <v>0.01743294817196928</v>
      </c>
      <c r="M181" s="1">
        <v>0.006866021761721353</v>
      </c>
      <c r="N181" s="1">
        <v>0.003825090277496779</v>
      </c>
      <c r="O181" s="1">
        <v>-0.0009838924744794975</v>
      </c>
      <c r="P181" s="1">
        <v>-0.000891742189935929</v>
      </c>
      <c r="Q181" s="1">
        <v>0.01618518004843605</v>
      </c>
      <c r="R181" s="1">
        <v>0.01972566342467807</v>
      </c>
      <c r="S181" s="1">
        <v>0.009107885073686317</v>
      </c>
      <c r="T181" s="1">
        <v>0.006161752833569123</v>
      </c>
      <c r="U181" s="1">
        <v>0.01192733788993516</v>
      </c>
      <c r="V181" s="1">
        <v>0.01476322548629549</v>
      </c>
      <c r="W181" s="1">
        <v>0.003616641835579415</v>
      </c>
      <c r="X181" s="1">
        <v>0.01362752601600925</v>
      </c>
      <c r="Y181" s="1">
        <v>0.01285080367769642</v>
      </c>
      <c r="Z181" s="1">
        <v>0.004085537641227432</v>
      </c>
      <c r="AA181" s="1">
        <v>0.008739792885884112</v>
      </c>
      <c r="AB181" s="1">
        <v>-0.007146571432547377</v>
      </c>
      <c r="AC181" s="1">
        <v>0.006484876589293309</v>
      </c>
      <c r="AD181" s="1">
        <v>-0.001356104660224289</v>
      </c>
      <c r="AE181" s="1">
        <v>0.0001686035943884168</v>
      </c>
    </row>
    <row r="182" spans="1:31">
      <c r="A182" s="11">
        <v>43804</v>
      </c>
      <c r="B182" s="1">
        <v>0.01467123334221299</v>
      </c>
      <c r="C182" s="1">
        <v>-0.002009584083085714</v>
      </c>
      <c r="D182" s="1">
        <v>0.00288280190572654</v>
      </c>
      <c r="E182" s="1">
        <v>-0.009058554994415768</v>
      </c>
      <c r="F182" s="1">
        <v>0.006637370872252246</v>
      </c>
      <c r="G182" s="1">
        <v>0.01144287303414937</v>
      </c>
      <c r="H182" s="1">
        <v>-0.008430035649823253</v>
      </c>
      <c r="I182" s="1">
        <v>-0.005216350048228957</v>
      </c>
      <c r="J182" s="1">
        <v>-0.005665021774768908</v>
      </c>
      <c r="K182" s="1">
        <v>-0.00535583357305347</v>
      </c>
      <c r="L182" s="1">
        <v>0.005557242040780341</v>
      </c>
      <c r="M182" s="1">
        <v>-0.005137793666673773</v>
      </c>
      <c r="N182" s="1">
        <v>0.004618419083418202</v>
      </c>
      <c r="O182" s="1">
        <v>-0.0006061539180357567</v>
      </c>
      <c r="P182" s="1">
        <v>0.001071163241120887</v>
      </c>
      <c r="Q182" s="1">
        <v>0.001291594467315749</v>
      </c>
      <c r="R182" s="1">
        <v>0.005440507264717231</v>
      </c>
      <c r="S182" s="1">
        <v>-0.00184199744989566</v>
      </c>
      <c r="T182" s="1">
        <v>-0.0005146036789978048</v>
      </c>
      <c r="U182" s="1">
        <v>-0.01657314633091356</v>
      </c>
      <c r="V182" s="1">
        <v>0.0009020986559298283</v>
      </c>
      <c r="W182" s="1">
        <v>0.0005338254289535271</v>
      </c>
      <c r="X182" s="1">
        <v>0.02208710995238605</v>
      </c>
      <c r="Y182" s="1">
        <v>0.0007227542569381296</v>
      </c>
      <c r="Z182" s="1">
        <v>-0.006362180518246219</v>
      </c>
      <c r="AA182" s="1">
        <v>0.009594809958658912</v>
      </c>
      <c r="AB182" s="1">
        <v>0.007142551276735576</v>
      </c>
      <c r="AC182" s="1">
        <v>0.004791007583663909</v>
      </c>
      <c r="AD182" s="1">
        <v>0.003225258277994802</v>
      </c>
      <c r="AE182" s="1">
        <v>0.004231655218558839</v>
      </c>
    </row>
    <row r="183" spans="1:31">
      <c r="A183" s="11">
        <v>43805</v>
      </c>
      <c r="B183" s="1">
        <v>0.01931599899388892</v>
      </c>
      <c r="C183" s="1">
        <v>0.001542402187987291</v>
      </c>
      <c r="D183" s="1">
        <v>0.01969907906528889</v>
      </c>
      <c r="E183" s="1">
        <v>0.02432886241305354</v>
      </c>
      <c r="F183" s="1">
        <v>0.01183969086331205</v>
      </c>
      <c r="G183" s="1">
        <v>-0.001327308255890114</v>
      </c>
      <c r="H183" s="1">
        <v>0.007352993769300653</v>
      </c>
      <c r="I183" s="1">
        <v>0.01444175875606923</v>
      </c>
      <c r="J183" s="1">
        <v>0.001492231038967784</v>
      </c>
      <c r="K183" s="1">
        <v>0.02346159625736832</v>
      </c>
      <c r="L183" s="1">
        <v>0.03440175742646345</v>
      </c>
      <c r="M183" s="1">
        <v>0.00600937223765996</v>
      </c>
      <c r="N183" s="1">
        <v>0.008332987245681212</v>
      </c>
      <c r="O183" s="1">
        <v>0.009931096958478935</v>
      </c>
      <c r="P183" s="1">
        <v>0.01301709818910757</v>
      </c>
      <c r="Q183" s="1">
        <v>0.005875649117402348</v>
      </c>
      <c r="R183" s="1">
        <v>0.01488065582003406</v>
      </c>
      <c r="S183" s="1">
        <v>0.004244274133997195</v>
      </c>
      <c r="T183" s="1">
        <v>0.005869904387521663</v>
      </c>
      <c r="U183" s="1">
        <v>0.04319538583203619</v>
      </c>
      <c r="V183" s="1">
        <v>0.001126731317641072</v>
      </c>
      <c r="W183" s="1">
        <v>0.01213906671836096</v>
      </c>
      <c r="X183" s="1">
        <v>0.01263192007715719</v>
      </c>
      <c r="Y183" s="1">
        <v>-0.003450563443909149</v>
      </c>
      <c r="Z183" s="1">
        <v>0.01049782286296286</v>
      </c>
      <c r="AA183" s="1">
        <v>-0.002598691485065419</v>
      </c>
      <c r="AB183" s="1">
        <v>0.001539597179291974</v>
      </c>
      <c r="AC183" s="1">
        <v>0.006083516216439877</v>
      </c>
      <c r="AD183" s="1">
        <v>-0.007952529821534604</v>
      </c>
      <c r="AE183" s="1">
        <v>0.009438532477038963</v>
      </c>
    </row>
    <row r="184" spans="1:31">
      <c r="A184" s="11">
        <v>43808</v>
      </c>
      <c r="B184" s="1">
        <v>-0.01400014497803326</v>
      </c>
      <c r="C184" s="1">
        <v>-0.004063780647239223</v>
      </c>
      <c r="D184" s="1">
        <v>-0.001243752480504678</v>
      </c>
      <c r="E184" s="1">
        <v>-0.008133553478716693</v>
      </c>
      <c r="F184" s="1">
        <v>0.0007707031300012712</v>
      </c>
      <c r="G184" s="1">
        <v>-0.003354210478590636</v>
      </c>
      <c r="H184" s="1">
        <v>0.001368392092901516</v>
      </c>
      <c r="I184" s="1">
        <v>-0.006016382796836361</v>
      </c>
      <c r="J184" s="1">
        <v>-0.009819828941763031</v>
      </c>
      <c r="K184" s="1">
        <v>0.0009394946300083085</v>
      </c>
      <c r="L184" s="1">
        <v>-0.0124661545139334</v>
      </c>
      <c r="M184" s="1">
        <v>0.01050042329715306</v>
      </c>
      <c r="N184" s="1">
        <v>-0.005528200524807181</v>
      </c>
      <c r="O184" s="1">
        <v>0.005254396211818113</v>
      </c>
      <c r="P184" s="1">
        <v>-0.004928765676345814</v>
      </c>
      <c r="Q184" s="1">
        <v>0.0008547344738119023</v>
      </c>
      <c r="R184" s="1">
        <v>-0.00466518589683329</v>
      </c>
      <c r="S184" s="1">
        <v>-0.006431437991829325</v>
      </c>
      <c r="T184" s="1">
        <v>-0.003429855394246006</v>
      </c>
      <c r="U184" s="1">
        <v>-0.009564480891152916</v>
      </c>
      <c r="V184" s="1">
        <v>-0.001463102189875332</v>
      </c>
      <c r="W184" s="1">
        <v>-0.002570008705932825</v>
      </c>
      <c r="X184" s="1">
        <v>-0.003814491828334599</v>
      </c>
      <c r="Y184" s="1">
        <v>0.005475556120608571</v>
      </c>
      <c r="Z184" s="1">
        <v>0.00407718668200352</v>
      </c>
      <c r="AA184" s="1">
        <v>-0.009457765722862499</v>
      </c>
      <c r="AB184" s="1">
        <v>0.004116841790573034</v>
      </c>
      <c r="AC184" s="1">
        <v>-0.002941736736574274</v>
      </c>
      <c r="AD184" s="1">
        <v>0.001364358273509891</v>
      </c>
      <c r="AE184" s="1">
        <v>-0.003506313227807922</v>
      </c>
    </row>
    <row r="185" spans="1:31">
      <c r="A185" s="11">
        <v>43809</v>
      </c>
      <c r="B185" s="1">
        <v>0.005844645264962312</v>
      </c>
      <c r="C185" s="1">
        <v>0.004380988423833054</v>
      </c>
      <c r="D185" s="1">
        <v>0.003652782980609892</v>
      </c>
      <c r="E185" s="1">
        <v>-0.009424510475262049</v>
      </c>
      <c r="F185" s="1">
        <v>0.0002798529412773032</v>
      </c>
      <c r="G185" s="1">
        <v>-0.006858025529307477</v>
      </c>
      <c r="H185" s="1">
        <v>0.004556019277662582</v>
      </c>
      <c r="I185" s="1">
        <v>0.005029759091932151</v>
      </c>
      <c r="J185" s="1">
        <v>-0.0007524446577321653</v>
      </c>
      <c r="K185" s="1">
        <v>-0.002628066362738823</v>
      </c>
      <c r="L185" s="1">
        <v>0.0003156355454745352</v>
      </c>
      <c r="M185" s="1">
        <v>-0.002909590851871147</v>
      </c>
      <c r="N185" s="1">
        <v>-0.002579179249860841</v>
      </c>
      <c r="O185" s="1">
        <v>-7.467728719345867E-05</v>
      </c>
      <c r="P185" s="1">
        <v>0.001061499421794343</v>
      </c>
      <c r="Q185" s="1">
        <v>-0.003629898251827246</v>
      </c>
      <c r="R185" s="1">
        <v>0.0006692969989403608</v>
      </c>
      <c r="S185" s="1">
        <v>-0.005548246040954607</v>
      </c>
      <c r="T185" s="1">
        <v>0.001387156984833382</v>
      </c>
      <c r="U185" s="1">
        <v>-0.01277738398279782</v>
      </c>
      <c r="V185" s="1">
        <v>0.004283325194183174</v>
      </c>
      <c r="W185" s="1">
        <v>-0.001519424153342941</v>
      </c>
      <c r="X185" s="1">
        <v>0.003932514850408353</v>
      </c>
      <c r="Y185" s="1">
        <v>-0.004805089550643071</v>
      </c>
      <c r="Z185" s="1">
        <v>0.0006644012304957148</v>
      </c>
      <c r="AA185" s="1">
        <v>0.007134130487722157</v>
      </c>
      <c r="AB185" s="1">
        <v>-0.003608076011719419</v>
      </c>
      <c r="AC185" s="1">
        <v>0.003606009066925209</v>
      </c>
      <c r="AD185" s="1">
        <v>-0.005109700280009455</v>
      </c>
      <c r="AE185" s="1">
        <v>-0.001843166382141659</v>
      </c>
    </row>
    <row r="186" spans="1:31">
      <c r="A186" s="11">
        <v>43810</v>
      </c>
      <c r="B186" s="1">
        <v>0.00852930182485645</v>
      </c>
      <c r="C186" s="1">
        <v>0.0007269680425159297</v>
      </c>
      <c r="D186" s="1">
        <v>-0.002150657639736209</v>
      </c>
      <c r="E186" s="1">
        <v>0.006036234348420155</v>
      </c>
      <c r="F186" s="1">
        <v>0.007909628906910271</v>
      </c>
      <c r="G186" s="1">
        <v>-6.390349888729663E-05</v>
      </c>
      <c r="H186" s="1">
        <v>0.004081632268922331</v>
      </c>
      <c r="I186" s="1">
        <v>-0.01408085351958444</v>
      </c>
      <c r="J186" s="1">
        <v>0.01019848523595712</v>
      </c>
      <c r="K186" s="1">
        <v>-0.0005648832381631719</v>
      </c>
      <c r="L186" s="1">
        <v>-0.003109687910975878</v>
      </c>
      <c r="M186" s="1">
        <v>-0.01806388261268332</v>
      </c>
      <c r="N186" s="1">
        <v>0.01131937876606659</v>
      </c>
      <c r="O186" s="1">
        <v>-0.001120037979618793</v>
      </c>
      <c r="P186" s="1">
        <v>0.00848204548032383</v>
      </c>
      <c r="Q186" s="1">
        <v>0.007071819583158279</v>
      </c>
      <c r="R186" s="1">
        <v>-0.002378925084684402</v>
      </c>
      <c r="S186" s="1">
        <v>0.003347597867949137</v>
      </c>
      <c r="T186" s="1">
        <v>-0.001179919592271594</v>
      </c>
      <c r="U186" s="1">
        <v>0.006441575300380586</v>
      </c>
      <c r="V186" s="1">
        <v>-0.001346964238981063</v>
      </c>
      <c r="W186" s="1">
        <v>0.003771408154969791</v>
      </c>
      <c r="X186" s="1">
        <v>0.001752571951529891</v>
      </c>
      <c r="Y186" s="1">
        <v>0.003138312973675506</v>
      </c>
      <c r="Z186" s="1">
        <v>-0.006713835122707623</v>
      </c>
      <c r="AA186" s="1">
        <v>0.003505948408756288</v>
      </c>
      <c r="AB186" s="1">
        <v>-0.001371773552393374</v>
      </c>
      <c r="AC186" s="1">
        <v>-0.002449657887621304</v>
      </c>
      <c r="AD186" s="1">
        <v>-0.006848437030187116</v>
      </c>
      <c r="AE186" s="1">
        <v>-0.001175138623255245</v>
      </c>
    </row>
    <row r="187" spans="1:31">
      <c r="A187" s="11">
        <v>43811</v>
      </c>
      <c r="B187" s="1">
        <v>0.002548383158389456</v>
      </c>
      <c r="C187" s="1">
        <v>0.00846121349301332</v>
      </c>
      <c r="D187" s="1">
        <v>0.01657817050602728</v>
      </c>
      <c r="E187" s="1">
        <v>-0.01059997712474936</v>
      </c>
      <c r="F187" s="1">
        <v>0.01930534301242215</v>
      </c>
      <c r="G187" s="1">
        <v>0.01406737615466613</v>
      </c>
      <c r="H187" s="1">
        <v>0.03139104536368986</v>
      </c>
      <c r="I187" s="1">
        <v>0.02219731422928972</v>
      </c>
      <c r="J187" s="1">
        <v>0.001151863684239363</v>
      </c>
      <c r="K187" s="1">
        <v>0.02542376739048846</v>
      </c>
      <c r="L187" s="1">
        <v>0.0219719137041825</v>
      </c>
      <c r="M187" s="1">
        <v>0.0001885373722840811</v>
      </c>
      <c r="N187" s="1">
        <v>0.007840451409987237</v>
      </c>
      <c r="O187" s="1">
        <v>0.0116624960171221</v>
      </c>
      <c r="P187" s="1">
        <v>0.008410633397304634</v>
      </c>
      <c r="Q187" s="1">
        <v>0.002553639563979804</v>
      </c>
      <c r="R187" s="1">
        <v>0.02861813875380359</v>
      </c>
      <c r="S187" s="1">
        <v>0.003521666042782812</v>
      </c>
      <c r="T187" s="1">
        <v>0.008165704957966646</v>
      </c>
      <c r="U187" s="1">
        <v>-0.001066674643295129</v>
      </c>
      <c r="V187" s="1">
        <v>0.006630630401868842</v>
      </c>
      <c r="W187" s="1">
        <v>0.01015167203645873</v>
      </c>
      <c r="X187" s="1">
        <v>0.005556610067153578</v>
      </c>
      <c r="Y187" s="1">
        <v>-0.0007218697486330861</v>
      </c>
      <c r="Z187" s="1">
        <v>0.007279099165033109</v>
      </c>
      <c r="AA187" s="1">
        <v>0.01108733037637966</v>
      </c>
      <c r="AB187" s="1">
        <v>0.003461447267192996</v>
      </c>
      <c r="AC187" s="1">
        <v>0.001473305117779322</v>
      </c>
      <c r="AD187" s="1">
        <v>0.009826039406181319</v>
      </c>
      <c r="AE187" s="1">
        <v>0.006386637914109317</v>
      </c>
    </row>
    <row r="188" spans="1:31">
      <c r="A188" s="11">
        <v>43812</v>
      </c>
      <c r="B188" s="1">
        <v>0.01359314505804576</v>
      </c>
      <c r="C188" s="1">
        <v>0.003178178208035343</v>
      </c>
      <c r="D188" s="1">
        <v>0.0169603828077316</v>
      </c>
      <c r="E188" s="1">
        <v>-0.01334143844949143</v>
      </c>
      <c r="F188" s="1">
        <v>-0.008515892702086192</v>
      </c>
      <c r="G188" s="1">
        <v>0.01601619650403507</v>
      </c>
      <c r="H188" s="1">
        <v>-0.008101654001357206</v>
      </c>
      <c r="I188" s="1">
        <v>-0.007154322399751667</v>
      </c>
      <c r="J188" s="1">
        <v>-0.003404139320385524</v>
      </c>
      <c r="K188" s="1">
        <v>-0.02148758129314365</v>
      </c>
      <c r="L188" s="1">
        <v>-0.004644938928797138</v>
      </c>
      <c r="M188" s="1">
        <v>0.009620873007158304</v>
      </c>
      <c r="N188" s="1">
        <v>-0.002311221381744111</v>
      </c>
      <c r="O188" s="1">
        <v>-0.008202541861632828</v>
      </c>
      <c r="P188" s="1">
        <v>0.004170313814505944</v>
      </c>
      <c r="Q188" s="1">
        <v>0.0002828604424540693</v>
      </c>
      <c r="R188" s="1">
        <v>-0.008766820128196851</v>
      </c>
      <c r="S188" s="1">
        <v>0.005171744426882174</v>
      </c>
      <c r="T188" s="1">
        <v>0.004126087849498861</v>
      </c>
      <c r="U188" s="1">
        <v>0.001364461828107455</v>
      </c>
      <c r="V188" s="1">
        <v>0.002585494037371294</v>
      </c>
      <c r="W188" s="1">
        <v>0.008418031992402764</v>
      </c>
      <c r="X188" s="1">
        <v>0.0005115570851856877</v>
      </c>
      <c r="Y188" s="1">
        <v>0.007224697844846473</v>
      </c>
      <c r="Z188" s="1">
        <v>0.0003688765959395379</v>
      </c>
      <c r="AA188" s="1">
        <v>0.006593515381714932</v>
      </c>
      <c r="AB188" s="1">
        <v>0.01368817426191637</v>
      </c>
      <c r="AC188" s="1">
        <v>-0.005885115333100988</v>
      </c>
      <c r="AD188" s="1">
        <v>-0.01194938440142956</v>
      </c>
      <c r="AE188" s="1">
        <v>0.00442560308729556</v>
      </c>
    </row>
    <row r="189" spans="1:31">
      <c r="A189" s="11">
        <v>43815</v>
      </c>
      <c r="B189" s="1">
        <v>0.01711775637471136</v>
      </c>
      <c r="C189" s="1">
        <v>0.02728715670769599</v>
      </c>
      <c r="D189" s="1">
        <v>-0.008338762794724452</v>
      </c>
      <c r="E189" s="1">
        <v>-0.04293621752754473</v>
      </c>
      <c r="F189" s="1">
        <v>-0.001168149255842965</v>
      </c>
      <c r="G189" s="1">
        <v>0.00515113142122936</v>
      </c>
      <c r="H189" s="1">
        <v>0.01501099772404335</v>
      </c>
      <c r="I189" s="1">
        <v>0.01186838782666877</v>
      </c>
      <c r="J189" s="1">
        <v>0.014209603509167</v>
      </c>
      <c r="K189" s="1">
        <v>0.01670404219030819</v>
      </c>
      <c r="L189" s="1">
        <v>0.01351112575395885</v>
      </c>
      <c r="M189" s="1">
        <v>0.006773161697794183</v>
      </c>
      <c r="N189" s="1">
        <v>-0.003277349121581619</v>
      </c>
      <c r="O189" s="1">
        <v>-0.0005962636507970132</v>
      </c>
      <c r="P189" s="1">
        <v>-0.001557319547831226</v>
      </c>
      <c r="Q189" s="1">
        <v>0.002900122175063746</v>
      </c>
      <c r="R189" s="1">
        <v>0.003874104211828433</v>
      </c>
      <c r="S189" s="1">
        <v>0</v>
      </c>
      <c r="T189" s="1">
        <v>0.00385558181463086</v>
      </c>
      <c r="U189" s="1">
        <v>0.01161212534907352</v>
      </c>
      <c r="V189" s="1">
        <v>0.001121301555030652</v>
      </c>
      <c r="W189" s="1">
        <v>0.006471185389049561</v>
      </c>
      <c r="X189" s="1">
        <v>0.01063723434306407</v>
      </c>
      <c r="Y189" s="1">
        <v>0.0007174045982534238</v>
      </c>
      <c r="Z189" s="1">
        <v>0.003832980217188142</v>
      </c>
      <c r="AA189" s="1">
        <v>0.02294388505728717</v>
      </c>
      <c r="AB189" s="1">
        <v>0.005941576178470021</v>
      </c>
      <c r="AC189" s="1">
        <v>0.006906685102099797</v>
      </c>
      <c r="AD189" s="1">
        <v>-0.001382111340383463</v>
      </c>
      <c r="AE189" s="1">
        <v>0.002078096771204185</v>
      </c>
    </row>
    <row r="190" spans="1:31">
      <c r="A190" s="11">
        <v>43816</v>
      </c>
      <c r="B190" s="1">
        <v>0.001965554349000032</v>
      </c>
      <c r="C190" s="1">
        <v>-0.001480176765862429</v>
      </c>
      <c r="D190" s="1">
        <v>0.01026839248340039</v>
      </c>
      <c r="E190" s="1">
        <v>0</v>
      </c>
      <c r="F190" s="1">
        <v>0.00694795420662464</v>
      </c>
      <c r="G190" s="1">
        <v>-0.002037551354500122</v>
      </c>
      <c r="H190" s="1">
        <v>0.01000445101621006</v>
      </c>
      <c r="I190" s="1">
        <v>-0.006367282404963759</v>
      </c>
      <c r="J190" s="1">
        <v>-0.004917223180079144</v>
      </c>
      <c r="K190" s="1">
        <v>0.009045695952137001</v>
      </c>
      <c r="L190" s="1">
        <v>0.01363795014951386</v>
      </c>
      <c r="M190" s="1">
        <v>0.0101610485524839</v>
      </c>
      <c r="N190" s="1">
        <v>0.001700530661401745</v>
      </c>
      <c r="O190" s="1">
        <v>0.0006710433308307895</v>
      </c>
      <c r="P190" s="1">
        <v>-0.006932477355371502</v>
      </c>
      <c r="Q190" s="1">
        <v>0.01248309090316591</v>
      </c>
      <c r="R190" s="1">
        <v>0.006116058307971128</v>
      </c>
      <c r="S190" s="1">
        <v>0</v>
      </c>
      <c r="T190" s="1">
        <v>-0.006872854775713089</v>
      </c>
      <c r="U190" s="1">
        <v>-0.004802553373966179</v>
      </c>
      <c r="V190" s="1">
        <v>-0.003023799276510752</v>
      </c>
      <c r="W190" s="1">
        <v>-0.005400817675081271</v>
      </c>
      <c r="X190" s="1">
        <v>0.008501222843129153</v>
      </c>
      <c r="Y190" s="1">
        <v>-0.001991080473907503</v>
      </c>
      <c r="Z190" s="1">
        <v>0.005948095903960393</v>
      </c>
      <c r="AA190" s="1">
        <v>-0.005341918337831042</v>
      </c>
      <c r="AB190" s="1">
        <v>-0.003866029346468847</v>
      </c>
      <c r="AC190" s="1">
        <v>0.004246289890049493</v>
      </c>
      <c r="AD190" s="1">
        <v>-0.01228383453501092</v>
      </c>
      <c r="AE190" s="1">
        <v>0.006139069102448769</v>
      </c>
    </row>
    <row r="191" spans="1:31">
      <c r="A191" s="11">
        <v>43817</v>
      </c>
      <c r="B191" s="1">
        <v>-0.00238935057664269</v>
      </c>
      <c r="C191" s="1">
        <v>-0.003706166049279203</v>
      </c>
      <c r="D191" s="1">
        <v>-0.005522146959472285</v>
      </c>
      <c r="E191" s="1">
        <v>0.01125381990827612</v>
      </c>
      <c r="F191" s="1">
        <v>0.005124071275317554</v>
      </c>
      <c r="G191" s="1">
        <v>-0.0009281021514674359</v>
      </c>
      <c r="H191" s="1">
        <v>0.004306383958391224</v>
      </c>
      <c r="I191" s="1">
        <v>-0.0004214838659050146</v>
      </c>
      <c r="J191" s="1">
        <v>-0.009950594078498964</v>
      </c>
      <c r="K191" s="1">
        <v>-0.007500789154738507</v>
      </c>
      <c r="L191" s="1">
        <v>-0.003028396601692074</v>
      </c>
      <c r="M191" s="1">
        <v>0.001285984064752999</v>
      </c>
      <c r="N191" s="1">
        <v>-0.01165792678952338</v>
      </c>
      <c r="O191" s="1">
        <v>0.001415492526160023</v>
      </c>
      <c r="P191" s="1">
        <v>-0.002268889345741654</v>
      </c>
      <c r="Q191" s="1">
        <v>-0.002577254284295782</v>
      </c>
      <c r="R191" s="1">
        <v>-0.001013316503295836</v>
      </c>
      <c r="S191" s="1">
        <v>-0.009371547958685111</v>
      </c>
      <c r="T191" s="1">
        <v>-0.004528947050225551</v>
      </c>
      <c r="U191" s="1">
        <v>-0.005296024921911058</v>
      </c>
      <c r="V191" s="1">
        <v>0.006739868509247904</v>
      </c>
      <c r="W191" s="1">
        <v>-0.002068592901524058</v>
      </c>
      <c r="X191" s="1">
        <v>0.009232137480646774</v>
      </c>
      <c r="Y191" s="1">
        <v>-0.01037435257920805</v>
      </c>
      <c r="Z191" s="1">
        <v>-0.009635779076655138</v>
      </c>
      <c r="AA191" s="1">
        <v>0.00836562601142421</v>
      </c>
      <c r="AB191" s="1">
        <v>-0.003341966222912718</v>
      </c>
      <c r="AC191" s="1">
        <v>-0.01024563533884493</v>
      </c>
      <c r="AD191" s="1">
        <v>0.001926841013669467</v>
      </c>
      <c r="AE191" s="1">
        <v>-0.01170833664812787</v>
      </c>
    </row>
    <row r="192" spans="1:31">
      <c r="A192" s="11">
        <v>43818</v>
      </c>
      <c r="B192" s="1">
        <v>0.001000763524092729</v>
      </c>
      <c r="C192" s="1">
        <v>-0.0004133356964250989</v>
      </c>
      <c r="D192" s="1">
        <v>0.004587201325503498</v>
      </c>
      <c r="E192" s="1">
        <v>0.008527861232566991</v>
      </c>
      <c r="F192" s="1">
        <v>-0.01427394675359639</v>
      </c>
      <c r="G192" s="1">
        <v>0.01145656522456862</v>
      </c>
      <c r="H192" s="1">
        <v>0.02658696367758795</v>
      </c>
      <c r="I192" s="1">
        <v>-0.003542810828087162</v>
      </c>
      <c r="J192" s="1">
        <v>-0.000752089528804234</v>
      </c>
      <c r="K192" s="1">
        <v>0.00497688444360489</v>
      </c>
      <c r="L192" s="1">
        <v>-0.00221294056270871</v>
      </c>
      <c r="M192" s="1">
        <v>0.01018350704590354</v>
      </c>
      <c r="N192" s="1">
        <v>0.0106504481445886</v>
      </c>
      <c r="O192" s="1">
        <v>0.001116075759181712</v>
      </c>
      <c r="P192" s="1">
        <v>0.01381846184848801</v>
      </c>
      <c r="Q192" s="1">
        <v>0.01508501649317573</v>
      </c>
      <c r="R192" s="1">
        <v>-0.004998303823178341</v>
      </c>
      <c r="S192" s="1">
        <v>0.007605146099468607</v>
      </c>
      <c r="T192" s="1">
        <v>0.007309894117316418</v>
      </c>
      <c r="U192" s="1">
        <v>0.0184580996956365</v>
      </c>
      <c r="V192" s="1">
        <v>0.004128782569596812</v>
      </c>
      <c r="W192" s="1">
        <v>0.008680448358703075</v>
      </c>
      <c r="X192" s="1">
        <v>0.005767316157418767</v>
      </c>
      <c r="Y192" s="1">
        <v>0.007338215085818778</v>
      </c>
      <c r="Z192" s="1">
        <v>0.005896712559478212</v>
      </c>
      <c r="AA192" s="1">
        <v>0.005872244152804518</v>
      </c>
      <c r="AB192" s="1">
        <v>0.008869676445108166</v>
      </c>
      <c r="AC192" s="1">
        <v>-0.0009858486945697464</v>
      </c>
      <c r="AD192" s="1">
        <v>0.009615228625023287</v>
      </c>
      <c r="AE192" s="1">
        <v>0.00183527790386484</v>
      </c>
    </row>
    <row r="193" spans="1:31">
      <c r="A193" s="11">
        <v>43819</v>
      </c>
      <c r="B193" s="1">
        <v>-0.002071381878590461</v>
      </c>
      <c r="C193" s="1">
        <v>0.005044671109865284</v>
      </c>
      <c r="D193" s="1">
        <v>0.007530192694055415</v>
      </c>
      <c r="E193" s="1">
        <v>-0.01649174901663764</v>
      </c>
      <c r="F193" s="1">
        <v>0.01758363753528025</v>
      </c>
      <c r="G193" s="1">
        <v>0.007469547584803671</v>
      </c>
      <c r="H193" s="1">
        <v>-0.008980808596971923</v>
      </c>
      <c r="I193" s="1">
        <v>0.01312108496914632</v>
      </c>
      <c r="J193" s="1">
        <v>0.004994943666198015</v>
      </c>
      <c r="K193" s="1">
        <v>0.0016507190397681</v>
      </c>
      <c r="L193" s="1">
        <v>-0.004392543042253894</v>
      </c>
      <c r="M193" s="1">
        <v>0.00440469479965655</v>
      </c>
      <c r="N193" s="1">
        <v>-0.0005098883985080738</v>
      </c>
      <c r="O193" s="1">
        <v>0.007654564471805125</v>
      </c>
      <c r="P193" s="1">
        <v>0.01708084036164292</v>
      </c>
      <c r="Q193" s="1">
        <v>0.004884849312888129</v>
      </c>
      <c r="R193" s="1">
        <v>-0.0008009755056308521</v>
      </c>
      <c r="S193" s="1">
        <v>0.01196637338326356</v>
      </c>
      <c r="T193" s="1">
        <v>0.0004059047503812696</v>
      </c>
      <c r="U193" s="1">
        <v>0.01870479002202696</v>
      </c>
      <c r="V193" s="1">
        <v>0.01766853051256612</v>
      </c>
      <c r="W193" s="1">
        <v>0.01091780725946023</v>
      </c>
      <c r="X193" s="1">
        <v>-0.01176472225280056</v>
      </c>
      <c r="Y193" s="1">
        <v>0.003522252486700017</v>
      </c>
      <c r="Z193" s="1">
        <v>-0.0002931818824939425</v>
      </c>
      <c r="AA193" s="1">
        <v>-0.006890011429271259</v>
      </c>
      <c r="AB193" s="1">
        <v>0.007826681494871535</v>
      </c>
      <c r="AC193" s="1">
        <v>0.02088826720440795</v>
      </c>
      <c r="AD193" s="1">
        <v>0.01108230053758374</v>
      </c>
      <c r="AE193" s="1">
        <v>0.001749108744760086</v>
      </c>
    </row>
    <row r="194" spans="1:31">
      <c r="A194" s="11">
        <v>43822</v>
      </c>
      <c r="B194" s="1">
        <v>0.01631854403374855</v>
      </c>
      <c r="C194" s="1">
        <v>-0.0001234702078721783</v>
      </c>
      <c r="D194" s="1">
        <v>-0.01017743057383091</v>
      </c>
      <c r="E194" s="1">
        <v>0.02911589724582764</v>
      </c>
      <c r="F194" s="1">
        <v>0.006302286423744086</v>
      </c>
      <c r="G194" s="1">
        <v>-0.004922501024439141</v>
      </c>
      <c r="H194" s="1">
        <v>0.01369860497451536</v>
      </c>
      <c r="I194" s="1">
        <v>0.005431229269488025</v>
      </c>
      <c r="J194" s="1">
        <v>-0.01497829611856649</v>
      </c>
      <c r="K194" s="1">
        <v>0.005859738559072403</v>
      </c>
      <c r="L194" s="1">
        <v>0.0006990348361566312</v>
      </c>
      <c r="M194" s="1">
        <v>-0.008951608045590254</v>
      </c>
      <c r="N194" s="1">
        <v>0.0001132952165185941</v>
      </c>
      <c r="O194" s="1">
        <v>-0.0002949625975819936</v>
      </c>
      <c r="P194" s="1">
        <v>0.004749772338835223</v>
      </c>
      <c r="Q194" s="1">
        <v>0.00260157045515208</v>
      </c>
      <c r="R194" s="1">
        <v>-0.0002915796400968507</v>
      </c>
      <c r="S194" s="1">
        <v>-0.001091556971069441</v>
      </c>
      <c r="T194" s="1">
        <v>-0.004768146946872109</v>
      </c>
      <c r="U194" s="1">
        <v>0.01767692103269902</v>
      </c>
      <c r="V194" s="1">
        <v>0.001746935970408092</v>
      </c>
      <c r="W194" s="1">
        <v>0</v>
      </c>
      <c r="X194" s="1">
        <v>0.0008004001374886105</v>
      </c>
      <c r="Y194" s="1">
        <v>-0.003669409512815469</v>
      </c>
      <c r="Z194" s="1">
        <v>-0.001465861584376227</v>
      </c>
      <c r="AA194" s="1">
        <v>0.008544257663340105</v>
      </c>
      <c r="AB194" s="1">
        <v>-0.004893501782838094</v>
      </c>
      <c r="AC194" s="1">
        <v>-0.01079436313612214</v>
      </c>
      <c r="AD194" s="1">
        <v>0.003082753847674979</v>
      </c>
      <c r="AE194" s="1">
        <v>-0.01047480358210351</v>
      </c>
    </row>
    <row r="195" spans="1:31">
      <c r="A195" s="11">
        <v>43823</v>
      </c>
      <c r="B195" s="1">
        <v>0.0009508204727646241</v>
      </c>
      <c r="C195" s="1">
        <v>-0.002880305044510312</v>
      </c>
      <c r="D195" s="1">
        <v>0.002008271638862524</v>
      </c>
      <c r="E195" s="1">
        <v>-0.01347952269940778</v>
      </c>
      <c r="F195" s="1">
        <v>-0.006868828027709939</v>
      </c>
      <c r="G195" s="1">
        <v>-0.002992582611001104</v>
      </c>
      <c r="H195" s="1">
        <v>-0.006652854335184366</v>
      </c>
      <c r="I195" s="1">
        <v>8.307031960552713E-05</v>
      </c>
      <c r="J195" s="1">
        <v>0.004216205703842846</v>
      </c>
      <c r="K195" s="1">
        <v>-0.0005459726754437622</v>
      </c>
      <c r="L195" s="1">
        <v>0.003579290126685342</v>
      </c>
      <c r="M195" s="1">
        <v>0.006660387184341587</v>
      </c>
      <c r="N195" s="1">
        <v>-0.0006799685844822712</v>
      </c>
      <c r="O195" s="1">
        <v>-0.004205149064862801</v>
      </c>
      <c r="P195" s="1">
        <v>0.003038985599708388</v>
      </c>
      <c r="Q195" s="1">
        <v>-0.003482659764750928</v>
      </c>
      <c r="R195" s="1">
        <v>0.002769757519078153</v>
      </c>
      <c r="S195" s="1">
        <v>-0.003642473975780103</v>
      </c>
      <c r="T195" s="1">
        <v>0.002395454100075467</v>
      </c>
      <c r="U195" s="1">
        <v>-0.01002986721429822</v>
      </c>
      <c r="V195" s="1">
        <v>-0.003270019757902198</v>
      </c>
      <c r="W195" s="1">
        <v>-0.0001908063172700869</v>
      </c>
      <c r="X195" s="1">
        <v>0.0009994655239498051</v>
      </c>
      <c r="Y195" s="1">
        <v>0.00256204237291735</v>
      </c>
      <c r="Z195" s="1">
        <v>-0.002936325998867506</v>
      </c>
      <c r="AA195" s="1">
        <v>-0.00186374291369229</v>
      </c>
      <c r="AB195" s="1">
        <v>0.002619154600678408</v>
      </c>
      <c r="AC195" s="1">
        <v>-0.001954356673467772</v>
      </c>
      <c r="AD195" s="1">
        <v>-0.003756230723553577</v>
      </c>
      <c r="AE195" s="1">
        <v>0.004032511711165698</v>
      </c>
    </row>
    <row r="196" spans="1:31">
      <c r="A196" s="11">
        <v>43825</v>
      </c>
      <c r="B196" s="1">
        <v>0.01984006644497915</v>
      </c>
      <c r="C196" s="1">
        <v>-0.001774455818968512</v>
      </c>
      <c r="D196" s="1">
        <v>0.005371223185909324</v>
      </c>
      <c r="E196" s="1">
        <v>-0.009249202052583838</v>
      </c>
      <c r="F196" s="1">
        <v>0.005017802751312139</v>
      </c>
      <c r="G196" s="1">
        <v>0.007718189934676545</v>
      </c>
      <c r="H196" s="1">
        <v>0.001464985415294828</v>
      </c>
      <c r="I196" s="1">
        <v>0.002160518681042722</v>
      </c>
      <c r="J196" s="1">
        <v>0.00282196765817111</v>
      </c>
      <c r="K196" s="1">
        <v>0.005828624308255703</v>
      </c>
      <c r="L196" s="1">
        <v>0.00565426680040515</v>
      </c>
      <c r="M196" s="1">
        <v>0.0006796787109917268</v>
      </c>
      <c r="N196" s="1">
        <v>0.00323289477524491</v>
      </c>
      <c r="O196" s="1">
        <v>-0.0005185003416449119</v>
      </c>
      <c r="P196" s="1">
        <v>0.00690116518368189</v>
      </c>
      <c r="Q196" s="1">
        <v>-0.0006851333034518792</v>
      </c>
      <c r="R196" s="1">
        <v>0.01061174849008051</v>
      </c>
      <c r="S196" s="1">
        <v>0.005666463241906339</v>
      </c>
      <c r="T196" s="1">
        <v>0.001983102609516507</v>
      </c>
      <c r="U196" s="1">
        <v>-0.0005094643720137126</v>
      </c>
      <c r="V196" s="1">
        <v>-0.001093614577360791</v>
      </c>
      <c r="W196" s="1">
        <v>0.00819708813175013</v>
      </c>
      <c r="X196" s="1">
        <v>0.005691975832820884</v>
      </c>
      <c r="Y196" s="1">
        <v>0</v>
      </c>
      <c r="Z196" s="1">
        <v>0.0033865484670621</v>
      </c>
      <c r="AA196" s="1">
        <v>0.003768413027643414</v>
      </c>
      <c r="AB196" s="1">
        <v>0.008476665698008867</v>
      </c>
      <c r="AC196" s="1">
        <v>0.0001632289374966511</v>
      </c>
      <c r="AD196" s="1">
        <v>0.00942601961920686</v>
      </c>
      <c r="AE196" s="1">
        <v>8.36690771901516E-05</v>
      </c>
    </row>
    <row r="197" spans="1:31">
      <c r="A197" s="11">
        <v>43826</v>
      </c>
      <c r="B197" s="1">
        <v>-0.0003794189108735635</v>
      </c>
      <c r="C197" s="1">
        <v>-0.001529622441856948</v>
      </c>
      <c r="D197" s="1">
        <v>-0.001754207965621313</v>
      </c>
      <c r="E197" s="1">
        <v>0.000666891352074428</v>
      </c>
      <c r="F197" s="1">
        <v>0.0004047342793422892</v>
      </c>
      <c r="G197" s="1">
        <v>0.002856976696838931</v>
      </c>
      <c r="H197" s="1">
        <v>-0.001671881810316189</v>
      </c>
      <c r="I197" s="1">
        <v>-0.00248761526330421</v>
      </c>
      <c r="J197" s="1">
        <v>0.0003431918517855514</v>
      </c>
      <c r="K197" s="1">
        <v>-0.007062598225946015</v>
      </c>
      <c r="L197" s="1">
        <v>-0.00237859682212338</v>
      </c>
      <c r="M197" s="1">
        <v>-0.003849191002518793</v>
      </c>
      <c r="N197" s="1">
        <v>-0.002261433659748735</v>
      </c>
      <c r="O197" s="1">
        <v>0.002668382830736116</v>
      </c>
      <c r="P197" s="1">
        <v>0.004346412464369953</v>
      </c>
      <c r="Q197" s="1">
        <v>-0.000548527369178653</v>
      </c>
      <c r="R197" s="1">
        <v>0.0007194826018950273</v>
      </c>
      <c r="S197" s="1">
        <v>0.005997804956285879</v>
      </c>
      <c r="T197" s="1">
        <v>0.005632815657589996</v>
      </c>
      <c r="U197" s="1">
        <v>0.003794252503959816</v>
      </c>
      <c r="V197" s="1">
        <v>0.001751718201103536</v>
      </c>
      <c r="W197" s="1">
        <v>0.00182751231156586</v>
      </c>
      <c r="X197" s="1">
        <v>0.00853944867510581</v>
      </c>
      <c r="Y197" s="1">
        <v>0.006947713594892546</v>
      </c>
      <c r="Z197" s="1">
        <v>0.003742333936173292</v>
      </c>
      <c r="AA197" s="1">
        <v>0.001082438498886784</v>
      </c>
      <c r="AB197" s="1">
        <v>0.001216078606638193</v>
      </c>
      <c r="AC197" s="1">
        <v>0.003915728165406085</v>
      </c>
      <c r="AD197" s="1">
        <v>0.002037301176002204</v>
      </c>
      <c r="AE197" s="1">
        <v>0.0005857012569994158</v>
      </c>
    </row>
    <row r="198" spans="1:31">
      <c r="A198" s="11">
        <v>43829</v>
      </c>
      <c r="B198" s="1">
        <v>0.005935110729461623</v>
      </c>
      <c r="C198" s="1">
        <v>-0.005216610538245847</v>
      </c>
      <c r="D198" s="1">
        <v>-0.007109206271406099</v>
      </c>
      <c r="E198" s="1">
        <v>-0.01132857450382618</v>
      </c>
      <c r="F198" s="1">
        <v>-0.005125513690152017</v>
      </c>
      <c r="G198" s="1">
        <v>-0.01539576525585296</v>
      </c>
      <c r="H198" s="1">
        <v>-0.003767968617638284</v>
      </c>
      <c r="I198" s="1">
        <v>-0.003740547124803317</v>
      </c>
      <c r="J198" s="1">
        <v>-0.01358487634675176</v>
      </c>
      <c r="K198" s="1">
        <v>-0.008936729207606797</v>
      </c>
      <c r="L198" s="1">
        <v>-0.00372848094240974</v>
      </c>
      <c r="M198" s="1">
        <v>-0.01209262438844949</v>
      </c>
      <c r="N198" s="1">
        <v>-0.0003399336274793052</v>
      </c>
      <c r="O198" s="1">
        <v>-0.01818585206632506</v>
      </c>
      <c r="P198" s="1">
        <v>-0.007656428145259464</v>
      </c>
      <c r="Q198" s="1">
        <v>-0.003087693832436678</v>
      </c>
      <c r="R198" s="1">
        <v>-0.003665222303933624</v>
      </c>
      <c r="S198" s="1">
        <v>-0.001445392262502287</v>
      </c>
      <c r="T198" s="1">
        <v>-0.006358298908825222</v>
      </c>
      <c r="U198" s="1">
        <v>-0.008067333738368987</v>
      </c>
      <c r="V198" s="1">
        <v>-0.005136656247353488</v>
      </c>
      <c r="W198" s="1">
        <v>-0.008618547289420464</v>
      </c>
      <c r="X198" s="1">
        <v>-0.007580966909898956</v>
      </c>
      <c r="Y198" s="1">
        <v>-0.0128480392832202</v>
      </c>
      <c r="Z198" s="1">
        <v>-0.002266186780434221</v>
      </c>
      <c r="AA198" s="1">
        <v>-0.007162703590891772</v>
      </c>
      <c r="AB198" s="1">
        <v>-0.008237200950591994</v>
      </c>
      <c r="AC198" s="1">
        <v>-0.005200630112366156</v>
      </c>
      <c r="AD198" s="1">
        <v>-0.001863831745059885</v>
      </c>
      <c r="AE198" s="1">
        <v>-0.001588782348486806</v>
      </c>
    </row>
    <row r="199" spans="1:31">
      <c r="A199" s="11">
        <v>43830</v>
      </c>
      <c r="B199" s="1">
        <v>0.007306548381040168</v>
      </c>
      <c r="C199" s="1">
        <v>0.003329599771809022</v>
      </c>
      <c r="D199" s="1">
        <v>0.001528404931127714</v>
      </c>
      <c r="E199" s="1">
        <v>-0.001960738762197933</v>
      </c>
      <c r="F199" s="1">
        <v>0.00108448666488381</v>
      </c>
      <c r="G199" s="1">
        <v>0.001231205031004157</v>
      </c>
      <c r="H199" s="1">
        <v>0.007774882913223369</v>
      </c>
      <c r="I199" s="1">
        <v>0.005506855276842026</v>
      </c>
      <c r="J199" s="1">
        <v>0.005981780516064905</v>
      </c>
      <c r="K199" s="1">
        <v>0.007177133717647166</v>
      </c>
      <c r="L199" s="1">
        <v>0.0005656479335858222</v>
      </c>
      <c r="M199" s="1">
        <v>0.004923952611442184</v>
      </c>
      <c r="N199" s="1">
        <v>0.003287477739988498</v>
      </c>
      <c r="O199" s="1">
        <v>0.009261179367713313</v>
      </c>
      <c r="P199" s="1">
        <v>0.003857681650511813</v>
      </c>
      <c r="Q199" s="1">
        <v>0.003922936866517457</v>
      </c>
      <c r="R199" s="1">
        <v>0.005554103010211975</v>
      </c>
      <c r="S199" s="1">
        <v>0.001447484445319613</v>
      </c>
      <c r="T199" s="1">
        <v>0.00355499198433562</v>
      </c>
      <c r="U199" s="1">
        <v>0.003355563414675133</v>
      </c>
      <c r="V199" s="1">
        <v>-0.0008787936857046486</v>
      </c>
      <c r="W199" s="1">
        <v>0.0006978971416609081</v>
      </c>
      <c r="X199" s="1">
        <v>0.005059409134924975</v>
      </c>
      <c r="Y199" s="1">
        <v>0.003454787862776643</v>
      </c>
      <c r="Z199" s="1">
        <v>0.003370112486308585</v>
      </c>
      <c r="AA199" s="1">
        <v>0.000442177484702988</v>
      </c>
      <c r="AB199" s="1">
        <v>0.0003728717990691965</v>
      </c>
      <c r="AC199" s="1">
        <v>0.003103979504848642</v>
      </c>
      <c r="AD199" s="1">
        <v>0.0008487254346360995</v>
      </c>
      <c r="AE199" s="1">
        <v>-0.004689985274967556</v>
      </c>
    </row>
    <row r="200" spans="1:31">
      <c r="A200" s="11">
        <v>43832</v>
      </c>
      <c r="B200" s="1">
        <v>0.0228163124862919</v>
      </c>
      <c r="C200" s="1">
        <v>-0.004023715649641102</v>
      </c>
      <c r="D200" s="1">
        <v>0.01442859367174099</v>
      </c>
      <c r="E200" s="1">
        <v>0.0232071824844482</v>
      </c>
      <c r="F200" s="1">
        <v>0.01929865998988944</v>
      </c>
      <c r="G200" s="1">
        <v>0.02674622552779282</v>
      </c>
      <c r="H200" s="1">
        <v>0.01701303915016239</v>
      </c>
      <c r="I200" s="1">
        <v>0.007634166817636956</v>
      </c>
      <c r="J200" s="1">
        <v>0.02468361989147616</v>
      </c>
      <c r="K200" s="1">
        <v>-0.01790611443339296</v>
      </c>
      <c r="L200" s="1">
        <v>0.01909288841577239</v>
      </c>
      <c r="M200" s="1">
        <v>0.005861175909158689</v>
      </c>
      <c r="N200" s="1">
        <v>0.02141214220213494</v>
      </c>
      <c r="O200" s="1">
        <v>0.01029562664033756</v>
      </c>
      <c r="P200" s="1">
        <v>0.01654144508147559</v>
      </c>
      <c r="Q200" s="1">
        <v>0.0006855274517632015</v>
      </c>
      <c r="R200" s="1">
        <v>0.01212364397696608</v>
      </c>
      <c r="S200" s="1">
        <v>-0.006504152430290788</v>
      </c>
      <c r="T200" s="1">
        <v>0.0160921530681708</v>
      </c>
      <c r="U200" s="1">
        <v>0.02029244961648979</v>
      </c>
      <c r="V200" s="1">
        <v>0.01198479427238852</v>
      </c>
      <c r="W200" s="1">
        <v>0.0185162615625527</v>
      </c>
      <c r="X200" s="1">
        <v>0.008784947992675596</v>
      </c>
      <c r="Y200" s="1">
        <v>-0.01192955673082163</v>
      </c>
      <c r="Z200" s="1">
        <v>0.004089089514866862</v>
      </c>
      <c r="AA200" s="1">
        <v>-0.00503433868854386</v>
      </c>
      <c r="AB200" s="1">
        <v>0.01713670120712529</v>
      </c>
      <c r="AC200" s="1">
        <v>-0.005700441333335915</v>
      </c>
      <c r="AD200" s="1">
        <v>0.002035300739945178</v>
      </c>
      <c r="AE200" s="1">
        <v>0.0008414748818306172</v>
      </c>
    </row>
    <row r="201" spans="1:31">
      <c r="A201" s="11">
        <v>43833</v>
      </c>
      <c r="B201" s="1">
        <v>-0.009721830485702188</v>
      </c>
      <c r="C201" s="1">
        <v>-0.006788837739969633</v>
      </c>
      <c r="D201" s="1">
        <v>-0.009932372557601488</v>
      </c>
      <c r="E201" s="1">
        <v>-0.001680016725565392</v>
      </c>
      <c r="F201" s="1">
        <v>-0.01388437143590115</v>
      </c>
      <c r="G201" s="1">
        <v>-0.004910517379750123</v>
      </c>
      <c r="H201" s="1">
        <v>-0.01631548744284383</v>
      </c>
      <c r="I201" s="1">
        <v>-0.003458713089509735</v>
      </c>
      <c r="J201" s="1">
        <v>-0.01147096479924958</v>
      </c>
      <c r="K201" s="1">
        <v>-0.02474420492452434</v>
      </c>
      <c r="L201" s="1">
        <v>-0.0116935465177147</v>
      </c>
      <c r="M201" s="1">
        <v>-0.003323260292320884</v>
      </c>
      <c r="N201" s="1">
        <v>-0.01067512239290769</v>
      </c>
      <c r="O201" s="1">
        <v>-0.00797513609399414</v>
      </c>
      <c r="P201" s="1">
        <v>-0.0121630732342799</v>
      </c>
      <c r="Q201" s="1">
        <v>-0.01157751093112303</v>
      </c>
      <c r="R201" s="1">
        <v>-0.01319655052273816</v>
      </c>
      <c r="S201" s="1">
        <v>-0.005455573322067142</v>
      </c>
      <c r="T201" s="1">
        <v>-0.003535950572347235</v>
      </c>
      <c r="U201" s="1">
        <v>-0.008610976773122836</v>
      </c>
      <c r="V201" s="1">
        <v>-0.008583499691854568</v>
      </c>
      <c r="W201" s="1">
        <v>-0.01245184733843785</v>
      </c>
      <c r="X201" s="1">
        <v>-0.002739617654745841</v>
      </c>
      <c r="Y201" s="1">
        <v>-0.006725532061546025</v>
      </c>
      <c r="Z201" s="1">
        <v>-0.003563382336160159</v>
      </c>
      <c r="AA201" s="1">
        <v>-0.01011973157090873</v>
      </c>
      <c r="AB201" s="1">
        <v>-0.00795316811637703</v>
      </c>
      <c r="AC201" s="1">
        <v>-0.01064681362129127</v>
      </c>
      <c r="AD201" s="1">
        <v>0</v>
      </c>
      <c r="AE201" s="1">
        <v>-0.008828091191183218</v>
      </c>
    </row>
    <row r="202" spans="1:31">
      <c r="A202" s="11">
        <v>43836</v>
      </c>
      <c r="B202" s="1">
        <v>0.007968038343949546</v>
      </c>
      <c r="C202" s="1">
        <v>0.007673871970268031</v>
      </c>
      <c r="D202" s="1">
        <v>-0.004333981827495559</v>
      </c>
      <c r="E202" s="1">
        <v>0.002944999944185067</v>
      </c>
      <c r="F202" s="1">
        <v>-0.0006735208699146789</v>
      </c>
      <c r="G202" s="1">
        <v>0.04381054859190225</v>
      </c>
      <c r="H202" s="1">
        <v>0.003569289474203208</v>
      </c>
      <c r="I202" s="1">
        <v>-0.003388185865990101</v>
      </c>
      <c r="J202" s="1">
        <v>-0.00580208944379268</v>
      </c>
      <c r="K202" s="1">
        <v>-0.004006231225900048</v>
      </c>
      <c r="L202" s="1">
        <v>0.01023418968782908</v>
      </c>
      <c r="M202" s="1">
        <v>0.004704725119460518</v>
      </c>
      <c r="N202" s="1">
        <v>-0.007547769818859518</v>
      </c>
      <c r="O202" s="1">
        <v>-0.001786583291417565</v>
      </c>
      <c r="P202" s="1">
        <v>-0.002828563230772962</v>
      </c>
      <c r="Q202" s="1">
        <v>-0.001247615720730288</v>
      </c>
      <c r="R202" s="1">
        <v>-0.0007951704110900071</v>
      </c>
      <c r="S202" s="1">
        <v>-0.0003656898479948989</v>
      </c>
      <c r="T202" s="1">
        <v>0.01124556722274939</v>
      </c>
      <c r="U202" s="1">
        <v>0.0009526297682282969</v>
      </c>
      <c r="V202" s="1">
        <v>0.004274054790938564</v>
      </c>
      <c r="W202" s="1">
        <v>0.002585196278067192</v>
      </c>
      <c r="X202" s="1">
        <v>-0.0008830570807022431</v>
      </c>
      <c r="Y202" s="1">
        <v>0.001386668738929897</v>
      </c>
      <c r="Z202" s="1">
        <v>0.001094647335071919</v>
      </c>
      <c r="AA202" s="1">
        <v>0.006942228465538935</v>
      </c>
      <c r="AB202" s="1">
        <v>-0.002162287897166881</v>
      </c>
      <c r="AC202" s="1">
        <v>-0.002152320507848415</v>
      </c>
      <c r="AD202" s="1">
        <v>0.008632422304905907</v>
      </c>
      <c r="AE202" s="1">
        <v>-0.002035787050370663</v>
      </c>
    </row>
    <row r="203" spans="1:31">
      <c r="A203" s="11">
        <v>43837</v>
      </c>
      <c r="B203" s="1">
        <v>-0.004703134780044249</v>
      </c>
      <c r="C203" s="1">
        <v>-0.009404947012053189</v>
      </c>
      <c r="D203" s="1">
        <v>-0.005239362325397012</v>
      </c>
      <c r="E203" s="1">
        <v>0.01060709237367963</v>
      </c>
      <c r="F203" s="1">
        <v>-0.01321289773092216</v>
      </c>
      <c r="G203" s="1">
        <v>0.01470166097794023</v>
      </c>
      <c r="H203" s="1">
        <v>-0.006485428752340372</v>
      </c>
      <c r="I203" s="1">
        <v>-0.01276946905199039</v>
      </c>
      <c r="J203" s="1">
        <v>0.0003433096728679974</v>
      </c>
      <c r="K203" s="1">
        <v>-0.0003830845486370027</v>
      </c>
      <c r="L203" s="1">
        <v>0.006582538890378631</v>
      </c>
      <c r="M203" s="1">
        <v>-0.006546597694929268</v>
      </c>
      <c r="N203" s="1">
        <v>0.000563238364329699</v>
      </c>
      <c r="O203" s="1">
        <v>0.0006711251868178891</v>
      </c>
      <c r="P203" s="1">
        <v>-0.01668619583419406</v>
      </c>
      <c r="Q203" s="1">
        <v>0.00610680860208701</v>
      </c>
      <c r="R203" s="1">
        <v>-0.01700064390963341</v>
      </c>
      <c r="S203" s="1">
        <v>-0.007682372247875491</v>
      </c>
      <c r="T203" s="1">
        <v>0.001482697256612209</v>
      </c>
      <c r="U203" s="1">
        <v>-0.004031071160425004</v>
      </c>
      <c r="V203" s="1">
        <v>-0.02662593948372716</v>
      </c>
      <c r="W203" s="1">
        <v>-0.009117860189923555</v>
      </c>
      <c r="X203" s="1">
        <v>-0.0004909867382132393</v>
      </c>
      <c r="Y203" s="1">
        <v>-0.006191304985652901</v>
      </c>
      <c r="Z203" s="1">
        <v>-0.01465330435838275</v>
      </c>
      <c r="AA203" s="1">
        <v>-0.006036805394266653</v>
      </c>
      <c r="AB203" s="1">
        <v>-0.002642968950716917</v>
      </c>
      <c r="AC203" s="1">
        <v>-0.01111674353528902</v>
      </c>
      <c r="AD203" s="1">
        <v>-0.005034457201480436</v>
      </c>
      <c r="AE203" s="1">
        <v>-0.009264924880489578</v>
      </c>
    </row>
    <row r="204" spans="1:31">
      <c r="A204" s="11">
        <v>43838</v>
      </c>
      <c r="B204" s="1">
        <v>0.01608627232153337</v>
      </c>
      <c r="C204" s="1">
        <v>0.0007562356566399586</v>
      </c>
      <c r="D204" s="1">
        <v>0.0172595712557797</v>
      </c>
      <c r="E204" s="1">
        <v>-0.01752258018477737</v>
      </c>
      <c r="F204" s="1">
        <v>0.008880772948238302</v>
      </c>
      <c r="G204" s="1">
        <v>0.007556828585538078</v>
      </c>
      <c r="H204" s="1">
        <v>0.0006315987647385057</v>
      </c>
      <c r="I204" s="1">
        <v>-0.01142283576672654</v>
      </c>
      <c r="J204" s="1">
        <v>-0.002059046383263707</v>
      </c>
      <c r="K204" s="1">
        <v>0.01034682564269995</v>
      </c>
      <c r="L204" s="1">
        <v>0.009639451440000002</v>
      </c>
      <c r="M204" s="1">
        <v>0.01496420613642857</v>
      </c>
      <c r="N204" s="1">
        <v>0.0008446544273514878</v>
      </c>
      <c r="O204" s="1">
        <v>0.008346413633878003</v>
      </c>
      <c r="P204" s="1">
        <v>0.0006788689455474728</v>
      </c>
      <c r="Q204" s="1">
        <v>-0.0001378793277863055</v>
      </c>
      <c r="R204" s="1">
        <v>0.007800983865512201</v>
      </c>
      <c r="S204" s="1">
        <v>0.001843278884452459</v>
      </c>
      <c r="T204" s="1">
        <v>0.01618711748845847</v>
      </c>
      <c r="U204" s="1">
        <v>0.01534585170786817</v>
      </c>
      <c r="V204" s="1">
        <v>-0.006726563602479696</v>
      </c>
      <c r="W204" s="1">
        <v>0.01592819835795578</v>
      </c>
      <c r="X204" s="1">
        <v>-0.002259771375425101</v>
      </c>
      <c r="Y204" s="1">
        <v>0.00426262418001655</v>
      </c>
      <c r="Z204" s="1">
        <v>0.0107281538767563</v>
      </c>
      <c r="AA204" s="1">
        <v>0.02108436012765735</v>
      </c>
      <c r="AB204" s="1">
        <v>0.01711803880125018</v>
      </c>
      <c r="AC204" s="1">
        <v>0.001845840618402539</v>
      </c>
      <c r="AD204" s="1">
        <v>-0.05835715202217295</v>
      </c>
      <c r="AE204" s="1">
        <v>-0.003431466244455894</v>
      </c>
    </row>
    <row r="205" spans="1:31">
      <c r="A205" s="11">
        <v>43839</v>
      </c>
      <c r="B205" s="1">
        <v>0.02124088076402786</v>
      </c>
      <c r="C205" s="1">
        <v>0.002980385755135373</v>
      </c>
      <c r="D205" s="1">
        <v>0.0180818091941104</v>
      </c>
      <c r="E205" s="1">
        <v>0.01499836484897776</v>
      </c>
      <c r="F205" s="1">
        <v>-0.002505006699166756</v>
      </c>
      <c r="G205" s="1">
        <v>0.01280101646095733</v>
      </c>
      <c r="H205" s="1">
        <v>-0.004208665388948929</v>
      </c>
      <c r="I205" s="1">
        <v>-0.001614196869620055</v>
      </c>
      <c r="J205" s="1">
        <v>-0.003920165676454479</v>
      </c>
      <c r="K205" s="1">
        <v>-0.01024086519608558</v>
      </c>
      <c r="L205" s="1">
        <v>0.0203566991340125</v>
      </c>
      <c r="M205" s="1">
        <v>0.01532971906650293</v>
      </c>
      <c r="N205" s="1">
        <v>0.007369515740871746</v>
      </c>
      <c r="O205" s="1">
        <v>0.01056827163932494</v>
      </c>
      <c r="P205" s="1">
        <v>0.005596049420617755</v>
      </c>
      <c r="Q205" s="1">
        <v>0.002966170711138361</v>
      </c>
      <c r="R205" s="1">
        <v>0.003651406595440276</v>
      </c>
      <c r="S205" s="1">
        <v>0.01821530686850226</v>
      </c>
      <c r="T205" s="1">
        <v>0.01184997488207218</v>
      </c>
      <c r="U205" s="1">
        <v>0.003155551415797264</v>
      </c>
      <c r="V205" s="1">
        <v>0.008803880296513134</v>
      </c>
      <c r="W205" s="1">
        <v>0.01249307086537188</v>
      </c>
      <c r="X205" s="1">
        <v>-0.0006893845027626799</v>
      </c>
      <c r="Y205" s="1">
        <v>0.01093785635989364</v>
      </c>
      <c r="Z205" s="1">
        <v>0.007393123483298014</v>
      </c>
      <c r="AA205" s="1">
        <v>-0.005677677793717306</v>
      </c>
      <c r="AB205" s="1">
        <v>0.006930105115535268</v>
      </c>
      <c r="AC205" s="1">
        <v>-0.004146013658911318</v>
      </c>
      <c r="AD205" s="1">
        <v>-0.02059827958695748</v>
      </c>
      <c r="AE205" s="1">
        <v>0.01033046306235974</v>
      </c>
    </row>
    <row r="206" spans="1:31">
      <c r="A206" s="11">
        <v>43840</v>
      </c>
      <c r="B206" s="1">
        <v>0.002260790279234648</v>
      </c>
      <c r="C206" s="1">
        <v>-0.002804264811602675</v>
      </c>
      <c r="D206" s="1">
        <v>-0.004146691402748592</v>
      </c>
      <c r="E206" s="1">
        <v>-0.01908779879963529</v>
      </c>
      <c r="F206" s="1">
        <v>-0.008010568381662253</v>
      </c>
      <c r="G206" s="1">
        <v>0.003340706148867056</v>
      </c>
      <c r="H206" s="1">
        <v>-0.004015308953104535</v>
      </c>
      <c r="I206" s="1">
        <v>-0.00910561610601357</v>
      </c>
      <c r="J206" s="1">
        <v>-0.001450022172285514</v>
      </c>
      <c r="K206" s="1">
        <v>-0.01322085031215547</v>
      </c>
      <c r="L206" s="1">
        <v>-0.002019838959580467</v>
      </c>
      <c r="M206" s="1">
        <v>-0.004307482378284377</v>
      </c>
      <c r="N206" s="1">
        <v>-0.002178015715800341</v>
      </c>
      <c r="O206" s="1">
        <v>-0.0003656860548082452</v>
      </c>
      <c r="P206" s="1">
        <v>-0.006071004181296025</v>
      </c>
      <c r="Q206" s="1">
        <v>-0.002269833261188348</v>
      </c>
      <c r="R206" s="1">
        <v>-0.009967872878034023</v>
      </c>
      <c r="S206" s="1">
        <v>0.003433286087150655</v>
      </c>
      <c r="T206" s="1">
        <v>-0.00518371773222559</v>
      </c>
      <c r="U206" s="1">
        <v>-0.004028643592805747</v>
      </c>
      <c r="V206" s="1">
        <v>0.001678033356674824</v>
      </c>
      <c r="W206" s="1">
        <v>-0.004627119089222309</v>
      </c>
      <c r="X206" s="1">
        <v>-0.005715212998249175</v>
      </c>
      <c r="Y206" s="1">
        <v>0.0009689195703908027</v>
      </c>
      <c r="Z206" s="1">
        <v>-0.01533207205417331</v>
      </c>
      <c r="AA206" s="1">
        <v>0.003092969690257297</v>
      </c>
      <c r="AB206" s="1">
        <v>0.002690863167124968</v>
      </c>
      <c r="AC206" s="1">
        <v>0.002378941485386754</v>
      </c>
      <c r="AD206" s="1">
        <v>-0.00841267506268395</v>
      </c>
      <c r="AE206" s="1">
        <v>-0.008350462600625996</v>
      </c>
    </row>
    <row r="207" spans="1:31">
      <c r="A207" s="11">
        <v>43843</v>
      </c>
      <c r="B207" s="1">
        <v>0.02136427344394032</v>
      </c>
      <c r="C207" s="1">
        <v>-0.00562409311524581</v>
      </c>
      <c r="D207" s="1">
        <v>0.009899300666832866</v>
      </c>
      <c r="E207" s="1">
        <v>0.0009092873297715798</v>
      </c>
      <c r="F207" s="1">
        <v>0.004721851432889279</v>
      </c>
      <c r="G207" s="1">
        <v>0.02025532306929945</v>
      </c>
      <c r="H207" s="1">
        <v>0.01782299879848881</v>
      </c>
      <c r="I207" s="1">
        <v>0.001889350377188403</v>
      </c>
      <c r="J207" s="1">
        <v>-0.005116790619273504</v>
      </c>
      <c r="K207" s="1">
        <v>0.01650482479117543</v>
      </c>
      <c r="L207" s="1">
        <v>0.01280407373062409</v>
      </c>
      <c r="M207" s="1">
        <v>-0.003924592518904424</v>
      </c>
      <c r="N207" s="1">
        <v>0.01449531414985183</v>
      </c>
      <c r="O207" s="1">
        <v>-0.0006584756940335446</v>
      </c>
      <c r="P207" s="1">
        <v>0.01102837104455556</v>
      </c>
      <c r="Q207" s="1">
        <v>0.004412077985830765</v>
      </c>
      <c r="R207" s="1">
        <v>0.008304377497845516</v>
      </c>
      <c r="S207" s="1">
        <v>0.01080496636002404</v>
      </c>
      <c r="T207" s="1">
        <v>-0.003666852664164999</v>
      </c>
      <c r="U207" s="1">
        <v>0.002493359896853509</v>
      </c>
      <c r="V207" s="1">
        <v>-0.0002234282430139123</v>
      </c>
      <c r="W207" s="1">
        <v>0.01202425280469854</v>
      </c>
      <c r="X207" s="1">
        <v>0.012487385520352</v>
      </c>
      <c r="Y207" s="1">
        <v>0.007340516730116597</v>
      </c>
      <c r="Z207" s="1">
        <v>0.005534706931622502</v>
      </c>
      <c r="AA207" s="1">
        <v>-0.03144386806153654</v>
      </c>
      <c r="AB207" s="1">
        <v>0.008050524851296093</v>
      </c>
      <c r="AC207" s="1">
        <v>0.002712410205598204</v>
      </c>
      <c r="AD207" s="1">
        <v>-0.002950815689878428</v>
      </c>
      <c r="AE207" s="1">
        <v>-0.004296240823537523</v>
      </c>
    </row>
    <row r="208" spans="1:31">
      <c r="A208" s="11">
        <v>43844</v>
      </c>
      <c r="B208" s="1">
        <v>-0.01350320463667853</v>
      </c>
      <c r="C208" s="1">
        <v>0.01300031968113813</v>
      </c>
      <c r="D208" s="1">
        <v>0.002022726695819044</v>
      </c>
      <c r="E208" s="1">
        <v>0.006450242408184703</v>
      </c>
      <c r="F208" s="1">
        <v>-0.0009536444564109958</v>
      </c>
      <c r="G208" s="1">
        <v>-0.009409904426949334</v>
      </c>
      <c r="H208" s="1">
        <v>-0.003752188905696618</v>
      </c>
      <c r="I208" s="1">
        <v>-0.00308588161124701</v>
      </c>
      <c r="J208" s="1">
        <v>0.009174256468122755</v>
      </c>
      <c r="K208" s="1">
        <v>-0.002101288308844929</v>
      </c>
      <c r="L208" s="1">
        <v>0.001835217017801094</v>
      </c>
      <c r="M208" s="1">
        <v>-0.002373098002327212</v>
      </c>
      <c r="N208" s="1">
        <v>-0.004523590292447977</v>
      </c>
      <c r="O208" s="1">
        <v>-0.0057100807269721</v>
      </c>
      <c r="P208" s="1">
        <v>-0.002685123553797797</v>
      </c>
      <c r="Q208" s="1">
        <v>0.005628041198530109</v>
      </c>
      <c r="R208" s="1">
        <v>0.01166190101193187</v>
      </c>
      <c r="S208" s="1">
        <v>-0.00231618831660596</v>
      </c>
      <c r="T208" s="1">
        <v>0.003922449169574627</v>
      </c>
      <c r="U208" s="1">
        <v>0.002487344506095113</v>
      </c>
      <c r="V208" s="1">
        <v>0.004692356145473475</v>
      </c>
      <c r="W208" s="1">
        <v>-0.00704308044377655</v>
      </c>
      <c r="X208" s="1">
        <v>0.007439289696858475</v>
      </c>
      <c r="Y208" s="1">
        <v>-0.001521393088241174</v>
      </c>
      <c r="Z208" s="1">
        <v>0.002862076983700446</v>
      </c>
      <c r="AA208" s="1">
        <v>0.008360947047335365</v>
      </c>
      <c r="AB208" s="1">
        <v>0.003686118118123138</v>
      </c>
      <c r="AC208" s="1">
        <v>-0.001859651867680667</v>
      </c>
      <c r="AD208" s="1">
        <v>0.01035873711575075</v>
      </c>
      <c r="AE208" s="1">
        <v>0.002588839365001538</v>
      </c>
    </row>
    <row r="209" spans="1:31">
      <c r="A209" s="11">
        <v>43845</v>
      </c>
      <c r="B209" s="1">
        <v>-0.004285418606337354</v>
      </c>
      <c r="C209" s="1">
        <v>0.007083229848469097</v>
      </c>
      <c r="D209" s="1">
        <v>0.007919449559888436</v>
      </c>
      <c r="E209" s="1">
        <v>-0.007672616553080935</v>
      </c>
      <c r="F209" s="1">
        <v>-0.007567365794794778</v>
      </c>
      <c r="G209" s="1">
        <v>-0.005820324989091241</v>
      </c>
      <c r="H209" s="1">
        <v>0.004603281042575791</v>
      </c>
      <c r="I209" s="1">
        <v>-0.001461655523440131</v>
      </c>
      <c r="J209" s="1">
        <v>-0.006060534728090317</v>
      </c>
      <c r="K209" s="1">
        <v>0.0005743389045413938</v>
      </c>
      <c r="L209" s="1">
        <v>-0.001831855166026242</v>
      </c>
      <c r="M209" s="1">
        <v>0.00798884280570622</v>
      </c>
      <c r="N209" s="1">
        <v>0.001551605151933311</v>
      </c>
      <c r="O209" s="1">
        <v>0.005890272975601407</v>
      </c>
      <c r="P209" s="1">
        <v>-0.008245088297653136</v>
      </c>
      <c r="Q209" s="1">
        <v>0.003344216060624294</v>
      </c>
      <c r="R209" s="1">
        <v>-0.01498579250532406</v>
      </c>
      <c r="S209" s="1">
        <v>0.01250010865621931</v>
      </c>
      <c r="T209" s="1">
        <v>0.01181739382361591</v>
      </c>
      <c r="U209" s="1">
        <v>-0.008766619461887837</v>
      </c>
      <c r="V209" s="1">
        <v>0.01790285268748448</v>
      </c>
      <c r="W209" s="1">
        <v>0.006476272411786166</v>
      </c>
      <c r="X209" s="1">
        <v>-0.001263167395663567</v>
      </c>
      <c r="Y209" s="1">
        <v>0.01018517513195438</v>
      </c>
      <c r="Z209" s="1">
        <v>0.006732632654624648</v>
      </c>
      <c r="AA209" s="1">
        <v>0.02834449879706535</v>
      </c>
      <c r="AB209" s="1">
        <v>0.01912791479644804</v>
      </c>
      <c r="AC209" s="1">
        <v>0.001016048059362618</v>
      </c>
      <c r="AD209" s="1">
        <v>-0.003478500510266214</v>
      </c>
      <c r="AE209" s="1">
        <v>-0.007746532378888338</v>
      </c>
    </row>
    <row r="210" spans="1:31">
      <c r="A210" s="11">
        <v>43846</v>
      </c>
      <c r="B210" s="1">
        <v>0.01252632041585255</v>
      </c>
      <c r="C210" s="1">
        <v>-0.004964748320295476</v>
      </c>
      <c r="D210" s="1">
        <v>0.005623127069648515</v>
      </c>
      <c r="E210" s="1">
        <v>0.006670688521953183</v>
      </c>
      <c r="F210" s="1">
        <v>0.01579997812283129</v>
      </c>
      <c r="G210" s="1">
        <v>0.009002567683593421</v>
      </c>
      <c r="H210" s="1">
        <v>0.02166228191826791</v>
      </c>
      <c r="I210" s="1">
        <v>0.006544228333106306</v>
      </c>
      <c r="J210" s="1">
        <v>0.005543152386152217</v>
      </c>
      <c r="K210" s="1">
        <v>0.004017476046024093</v>
      </c>
      <c r="L210" s="1">
        <v>0.01839243849592997</v>
      </c>
      <c r="M210" s="1">
        <v>0.01883455715560745</v>
      </c>
      <c r="N210" s="1">
        <v>0.0084655819251922</v>
      </c>
      <c r="O210" s="1">
        <v>0.009954526029342547</v>
      </c>
      <c r="P210" s="1">
        <v>0.01221596337144693</v>
      </c>
      <c r="Q210" s="1">
        <v>0.008094661181581753</v>
      </c>
      <c r="R210" s="1">
        <v>0.003876678141343293</v>
      </c>
      <c r="S210" s="1">
        <v>0.002116430768616562</v>
      </c>
      <c r="T210" s="1">
        <v>0.005148628710949454</v>
      </c>
      <c r="U210" s="1">
        <v>0.006841809042141156</v>
      </c>
      <c r="V210" s="1">
        <v>-0.00393292190117811</v>
      </c>
      <c r="W210" s="1">
        <v>0.01832336496393916</v>
      </c>
      <c r="X210" s="1">
        <v>0.005642680684111223</v>
      </c>
      <c r="Y210" s="1">
        <v>0.0008733736418566895</v>
      </c>
      <c r="Z210" s="1">
        <v>0.009304435525660404</v>
      </c>
      <c r="AA210" s="1">
        <v>0.01460813298328922</v>
      </c>
      <c r="AB210" s="1">
        <v>0.005755658601376501</v>
      </c>
      <c r="AC210" s="1">
        <v>0.009644683408756016</v>
      </c>
      <c r="AD210" s="1">
        <v>-0.0001837635225087064</v>
      </c>
      <c r="AE210" s="1">
        <v>0.005378381997651616</v>
      </c>
    </row>
    <row r="211" spans="1:31">
      <c r="A211" s="11">
        <v>43847</v>
      </c>
      <c r="B211" s="1">
        <v>0.01107102113875169</v>
      </c>
      <c r="C211" s="1">
        <v>0.004116372964022785</v>
      </c>
      <c r="D211" s="1">
        <v>0.007430162344024493</v>
      </c>
      <c r="E211" s="1">
        <v>-0.02364454010085593</v>
      </c>
      <c r="F211" s="1">
        <v>0.006401376065811037</v>
      </c>
      <c r="G211" s="1">
        <v>-0.002517963258633849</v>
      </c>
      <c r="H211" s="1">
        <v>-0.0006115112627270713</v>
      </c>
      <c r="I211" s="1">
        <v>-0.01120702160530673</v>
      </c>
      <c r="J211" s="1">
        <v>-0.005443724591465693</v>
      </c>
      <c r="K211" s="1">
        <v>0.01638746942444125</v>
      </c>
      <c r="L211" s="1">
        <v>-0.001041118093957238</v>
      </c>
      <c r="M211" s="1">
        <v>0.01350392078517815</v>
      </c>
      <c r="N211" s="1">
        <v>0.005322035734427022</v>
      </c>
      <c r="O211" s="1">
        <v>0.002391771795740016</v>
      </c>
      <c r="P211" s="1">
        <v>-0.00100573995232478</v>
      </c>
      <c r="Q211" s="1">
        <v>0.006545281026070437</v>
      </c>
      <c r="R211" s="1">
        <v>0.006921509808806681</v>
      </c>
      <c r="S211" s="1">
        <v>0.00211181450417719</v>
      </c>
      <c r="T211" s="1">
        <v>0.005359142623573288</v>
      </c>
      <c r="U211" s="1">
        <v>0.001878313748665539</v>
      </c>
      <c r="V211" s="1">
        <v>-0.002303062710005688</v>
      </c>
      <c r="W211" s="1">
        <v>0.005596769789480316</v>
      </c>
      <c r="X211" s="1">
        <v>0.01122188769624977</v>
      </c>
      <c r="Y211" s="1">
        <v>0.002696886493094075</v>
      </c>
      <c r="Z211" s="1">
        <v>0.0135397764525147</v>
      </c>
      <c r="AA211" s="1">
        <v>-0.007547889547984132</v>
      </c>
      <c r="AB211" s="1">
        <v>0.01866134102988104</v>
      </c>
      <c r="AC211" s="1">
        <v>0.007709177604661388</v>
      </c>
      <c r="AD211" s="1">
        <v>-0.0001837187183127975</v>
      </c>
      <c r="AE211" s="1">
        <v>-0.008110620980190331</v>
      </c>
    </row>
    <row r="212" spans="1:31">
      <c r="A212" s="11">
        <v>43851</v>
      </c>
      <c r="B212" s="1">
        <v>-0.006776944222224746</v>
      </c>
      <c r="C212" s="1">
        <v>-0.01610822718353777</v>
      </c>
      <c r="D212" s="1">
        <v>-0.0075273987077078</v>
      </c>
      <c r="E212" s="1">
        <v>-0.03325622636774106</v>
      </c>
      <c r="F212" s="1">
        <v>-0.01305996718316937</v>
      </c>
      <c r="G212" s="1">
        <v>0.01668226206550072</v>
      </c>
      <c r="H212" s="1">
        <v>-0.004488112444371417</v>
      </c>
      <c r="I212" s="1">
        <v>-0.01964015450950174</v>
      </c>
      <c r="J212" s="1">
        <v>-0.005335025723634867</v>
      </c>
      <c r="K212" s="1">
        <v>-0.01387343683661058</v>
      </c>
      <c r="L212" s="1">
        <v>-0.01507259089558366</v>
      </c>
      <c r="M212" s="1">
        <v>0.004484419293028674</v>
      </c>
      <c r="N212" s="1">
        <v>-0.01255254068733924</v>
      </c>
      <c r="O212" s="1">
        <v>0.006217872835205807</v>
      </c>
      <c r="P212" s="1">
        <v>0.01593952277736932</v>
      </c>
      <c r="Q212" s="1">
        <v>0.0006703618767847086</v>
      </c>
      <c r="R212" s="1">
        <v>-0.009840789312663967</v>
      </c>
      <c r="S212" s="1">
        <v>0.004039437324055983</v>
      </c>
      <c r="T212" s="1">
        <v>-0.003868265522128045</v>
      </c>
      <c r="U212" s="1">
        <v>-0.01080779538044796</v>
      </c>
      <c r="V212" s="1">
        <v>-0.01099274464014444</v>
      </c>
      <c r="W212" s="1">
        <v>-0.003590804348791221</v>
      </c>
      <c r="X212" s="1">
        <v>0.0004783045785807793</v>
      </c>
      <c r="Y212" s="1">
        <v>-0.002531502653084217</v>
      </c>
      <c r="Z212" s="1">
        <v>0.001278947534784081</v>
      </c>
      <c r="AA212" s="1">
        <v>0.006901907569772936</v>
      </c>
      <c r="AB212" s="1">
        <v>0.01265250835346543</v>
      </c>
      <c r="AC212" s="1">
        <v>0.003159729633784636</v>
      </c>
      <c r="AD212" s="1">
        <v>-0.009924755797044882</v>
      </c>
      <c r="AE212" s="1">
        <v>0.005480125726529117</v>
      </c>
    </row>
    <row r="213" spans="1:31">
      <c r="A213" s="11">
        <v>43852</v>
      </c>
      <c r="B213" s="1">
        <v>0.003569656436899882</v>
      </c>
      <c r="C213" s="1">
        <v>-0.003577597813569366</v>
      </c>
      <c r="D213" s="1">
        <v>0.007354554443658179</v>
      </c>
      <c r="E213" s="1">
        <v>-0.01394515455131018</v>
      </c>
      <c r="F213" s="1">
        <v>-0.02207730550434706</v>
      </c>
      <c r="G213" s="1">
        <v>-0.01360179313622178</v>
      </c>
      <c r="H213" s="1">
        <v>0.005532724982088455</v>
      </c>
      <c r="I213" s="1">
        <v>-0.003618276870693937</v>
      </c>
      <c r="J213" s="1">
        <v>0.003134556672436117</v>
      </c>
      <c r="K213" s="1">
        <v>-0.03288974297381697</v>
      </c>
      <c r="L213" s="1">
        <v>0.005494472862007882</v>
      </c>
      <c r="M213" s="1">
        <v>-0.0002146862107842429</v>
      </c>
      <c r="N213" s="1">
        <v>-0.004863664577611337</v>
      </c>
      <c r="O213" s="1">
        <v>0.03391517947425959</v>
      </c>
      <c r="P213" s="1">
        <v>0.03600341558442621</v>
      </c>
      <c r="Q213" s="1">
        <v>-0.006833373929119202</v>
      </c>
      <c r="R213" s="1">
        <v>-0.001169246224890674</v>
      </c>
      <c r="S213" s="1">
        <v>0.007696327077162612</v>
      </c>
      <c r="T213" s="1">
        <v>0.001326034290957123</v>
      </c>
      <c r="U213" s="1">
        <v>-0.007581385590481049</v>
      </c>
      <c r="V213" s="1">
        <v>-0.003556589960564183</v>
      </c>
      <c r="W213" s="1">
        <v>-0.00480480491771984</v>
      </c>
      <c r="X213" s="1">
        <v>-0.0008606712278528272</v>
      </c>
      <c r="Y213" s="1">
        <v>0.001744622977291943</v>
      </c>
      <c r="Z213" s="1">
        <v>0.003051746477586548</v>
      </c>
      <c r="AA213" s="1">
        <v>0.0001996351400965768</v>
      </c>
      <c r="AB213" s="1">
        <v>0.002942891586699803</v>
      </c>
      <c r="AC213" s="1">
        <v>0.002652604254026691</v>
      </c>
      <c r="AD213" s="1">
        <v>-0.008353417569508026</v>
      </c>
      <c r="AE213" s="1">
        <v>0.00441217901861557</v>
      </c>
    </row>
    <row r="214" spans="1:31">
      <c r="A214" s="11">
        <v>43853</v>
      </c>
      <c r="B214" s="1">
        <v>0.004815897964593585</v>
      </c>
      <c r="C214" s="1">
        <v>-0.007222859797203385</v>
      </c>
      <c r="D214" s="1">
        <v>-0.0009126074840303255</v>
      </c>
      <c r="E214" s="1">
        <v>0.02844658537055467</v>
      </c>
      <c r="F214" s="1">
        <v>0.0008412407426316992</v>
      </c>
      <c r="G214" s="1">
        <v>0.006730482777231428</v>
      </c>
      <c r="H214" s="1">
        <v>-0.001426390148940526</v>
      </c>
      <c r="I214" s="1">
        <v>0.001771285048876914</v>
      </c>
      <c r="J214" s="1">
        <v>-0.01256855515335664</v>
      </c>
      <c r="K214" s="1">
        <v>-0.01218783963341619</v>
      </c>
      <c r="L214" s="1">
        <v>-0.005950172986399771</v>
      </c>
      <c r="M214" s="1">
        <v>0.003220356790501144</v>
      </c>
      <c r="N214" s="1">
        <v>-0.002610359263057305</v>
      </c>
      <c r="O214" s="1">
        <v>-0.007088731392612679</v>
      </c>
      <c r="P214" s="1">
        <v>0.009405410829990135</v>
      </c>
      <c r="Q214" s="1">
        <v>0.00188883858862976</v>
      </c>
      <c r="R214" s="1">
        <v>-0.001024348333373726</v>
      </c>
      <c r="S214" s="1">
        <v>0.003818917449563974</v>
      </c>
      <c r="T214" s="1">
        <v>0.009364484128006723</v>
      </c>
      <c r="U214" s="1">
        <v>-0.001628980640107969</v>
      </c>
      <c r="V214" s="1">
        <v>-0.01215829068587282</v>
      </c>
      <c r="W214" s="1">
        <v>0.00615567016375862</v>
      </c>
      <c r="X214" s="1">
        <v>-0.01406831763144234</v>
      </c>
      <c r="Y214" s="1">
        <v>-0.004571199448333618</v>
      </c>
      <c r="Z214" s="1">
        <v>-0.05058722242191982</v>
      </c>
      <c r="AA214" s="1">
        <v>-0.00375934407639944</v>
      </c>
      <c r="AB214" s="1">
        <v>-0.00663779991199398</v>
      </c>
      <c r="AC214" s="1">
        <v>0.0004960695565532358</v>
      </c>
      <c r="AD214" s="1">
        <v>-0.002246294626503942</v>
      </c>
      <c r="AE214" s="1">
        <v>-0.00249773849137469</v>
      </c>
    </row>
    <row r="215" spans="1:31">
      <c r="A215" s="11">
        <v>43854</v>
      </c>
      <c r="B215" s="1">
        <v>-0.002882041464221996</v>
      </c>
      <c r="C215" s="1">
        <v>-0.04020585190982662</v>
      </c>
      <c r="D215" s="1">
        <v>0.02846912468059037</v>
      </c>
      <c r="E215" s="1">
        <v>0.01655178596320828</v>
      </c>
      <c r="F215" s="1">
        <v>-0.01660229876760699</v>
      </c>
      <c r="G215" s="1">
        <v>-0.01016412197311289</v>
      </c>
      <c r="H215" s="1">
        <v>-0.00306126473023971</v>
      </c>
      <c r="I215" s="1">
        <v>-0.01105205613452431</v>
      </c>
      <c r="J215" s="1">
        <v>-0.01490854544785347</v>
      </c>
      <c r="K215" s="1">
        <v>-0.03502495122839033</v>
      </c>
      <c r="L215" s="1">
        <v>-0.0149035019803091</v>
      </c>
      <c r="M215" s="1">
        <v>-0.007061820115273121</v>
      </c>
      <c r="N215" s="1">
        <v>-0.0136429707993122</v>
      </c>
      <c r="O215" s="1">
        <v>-0.01616840227921945</v>
      </c>
      <c r="P215" s="1">
        <v>0.08133287942485223</v>
      </c>
      <c r="Q215" s="1">
        <v>-0.001413682415997042</v>
      </c>
      <c r="R215" s="1">
        <v>-0.02482780670933016</v>
      </c>
      <c r="S215" s="1">
        <v>-0.002594078045798809</v>
      </c>
      <c r="T215" s="1">
        <v>-0.01021473049520538</v>
      </c>
      <c r="U215" s="1">
        <v>0.002307031077616983</v>
      </c>
      <c r="V215" s="1">
        <v>-0.02913288185962981</v>
      </c>
      <c r="W215" s="1">
        <v>-0.01007664457067237</v>
      </c>
      <c r="X215" s="1">
        <v>-0.009609759133627938</v>
      </c>
      <c r="Y215" s="1">
        <v>0.001199987831474791</v>
      </c>
      <c r="Z215" s="1">
        <v>0.004396617974964379</v>
      </c>
      <c r="AA215" s="1">
        <v>-0.02220654410869427</v>
      </c>
      <c r="AB215" s="1">
        <v>-0.007360107870948873</v>
      </c>
      <c r="AC215" s="1">
        <v>-0.003801149460592401</v>
      </c>
      <c r="AD215" s="1">
        <v>-0.02363987613352847</v>
      </c>
      <c r="AE215" s="1">
        <v>-0.01243417267504676</v>
      </c>
    </row>
    <row r="216" spans="1:31">
      <c r="A216" s="11">
        <v>43857</v>
      </c>
      <c r="B216" s="1">
        <v>-0.02940540842619932</v>
      </c>
      <c r="C216" s="1">
        <v>-0.01170247748460429</v>
      </c>
      <c r="D216" s="1">
        <v>-0.03308403293141671</v>
      </c>
      <c r="E216" s="1">
        <v>-0.01996589785911806</v>
      </c>
      <c r="F216" s="1">
        <v>-0.03312459570549064</v>
      </c>
      <c r="G216" s="1">
        <v>-0.007687627762298699</v>
      </c>
      <c r="H216" s="1">
        <v>-0.02824974549588877</v>
      </c>
      <c r="I216" s="1">
        <v>-0.01305331868191173</v>
      </c>
      <c r="J216" s="1">
        <v>-0.02984014762943588</v>
      </c>
      <c r="K216" s="1">
        <v>-0.02701570517392859</v>
      </c>
      <c r="L216" s="1">
        <v>-0.01562493402594889</v>
      </c>
      <c r="M216" s="1">
        <v>-0.003491345452426575</v>
      </c>
      <c r="N216" s="1">
        <v>-0.02026780709547193</v>
      </c>
      <c r="O216" s="1">
        <v>-0.01380203771551469</v>
      </c>
      <c r="P216" s="1">
        <v>-0.04060175632948948</v>
      </c>
      <c r="Q216" s="1">
        <v>0.002898865166259146</v>
      </c>
      <c r="R216" s="1">
        <v>-0.008411423760024239</v>
      </c>
      <c r="S216" s="1">
        <v>-0.00346733359882323</v>
      </c>
      <c r="T216" s="1">
        <v>-0.008994384967283664</v>
      </c>
      <c r="U216" s="1">
        <v>-0.01414549743549642</v>
      </c>
      <c r="V216" s="1">
        <v>0.001395511912164249</v>
      </c>
      <c r="W216" s="1">
        <v>-0.01672309406164296</v>
      </c>
      <c r="X216" s="1">
        <v>-0.01754385158194938</v>
      </c>
      <c r="Y216" s="1">
        <v>0.004395178513595166</v>
      </c>
      <c r="Z216" s="1">
        <v>-0.007790424352929759</v>
      </c>
      <c r="AA216" s="1">
        <v>-0.02978057956463886</v>
      </c>
      <c r="AB216" s="1">
        <v>-0.01614646132523712</v>
      </c>
      <c r="AC216" s="1">
        <v>-0.0061378766870549</v>
      </c>
      <c r="AD216" s="1">
        <v>0.003651037379108768</v>
      </c>
      <c r="AE216" s="1">
        <v>0.01302787454381105</v>
      </c>
    </row>
    <row r="217" spans="1:31">
      <c r="A217" s="11">
        <v>43858</v>
      </c>
      <c r="B217" s="1">
        <v>0.02828961666180319</v>
      </c>
      <c r="C217" s="1">
        <v>0.008477056685213924</v>
      </c>
      <c r="D217" s="1">
        <v>0.01385467887200775</v>
      </c>
      <c r="E217" s="1">
        <v>-0.000126345511825332</v>
      </c>
      <c r="F217" s="1">
        <v>0.007441421595908437</v>
      </c>
      <c r="G217" s="1">
        <v>0.01184217425788092</v>
      </c>
      <c r="H217" s="1">
        <v>0.006319690663935562</v>
      </c>
      <c r="I217" s="1">
        <v>0.00661309920668085</v>
      </c>
      <c r="J217" s="1">
        <v>0.01817513856979658</v>
      </c>
      <c r="K217" s="1">
        <v>-0.0004241125447330685</v>
      </c>
      <c r="L217" s="1">
        <v>0.01864462344012829</v>
      </c>
      <c r="M217" s="1">
        <v>0.01154883264211026</v>
      </c>
      <c r="N217" s="1">
        <v>0.01106393120502291</v>
      </c>
      <c r="O217" s="1">
        <v>0.006709051761124352</v>
      </c>
      <c r="P217" s="1">
        <v>0.02466129205314793</v>
      </c>
      <c r="Q217" s="1">
        <v>0.005042185829139179</v>
      </c>
      <c r="R217" s="1">
        <v>0.01817764437859726</v>
      </c>
      <c r="S217" s="1">
        <v>-0.008176621095747572</v>
      </c>
      <c r="T217" s="1">
        <v>0.005015782166862381</v>
      </c>
      <c r="U217" s="1">
        <v>-0.05722247480509768</v>
      </c>
      <c r="V217" s="1">
        <v>0.001742264393941317</v>
      </c>
      <c r="W217" s="1">
        <v>0.01959574197830594</v>
      </c>
      <c r="X217" s="1">
        <v>0.001696021362598943</v>
      </c>
      <c r="Y217" s="1">
        <v>0.002705060721798436</v>
      </c>
      <c r="Z217" s="1">
        <v>0.004935185181236479</v>
      </c>
      <c r="AA217" s="1">
        <v>0.006265649730235134</v>
      </c>
      <c r="AB217" s="1">
        <v>0.005751463832586623</v>
      </c>
      <c r="AC217" s="1">
        <v>0.01318647603678436</v>
      </c>
      <c r="AD217" s="1">
        <v>0.01053050516671683</v>
      </c>
      <c r="AE217" s="1">
        <v>0.006387047816106328</v>
      </c>
    </row>
    <row r="218" spans="1:31">
      <c r="A218" s="11">
        <v>43859</v>
      </c>
      <c r="B218" s="1">
        <v>0.02093226254761538</v>
      </c>
      <c r="C218" s="1">
        <v>0.01027409142067404</v>
      </c>
      <c r="D218" s="1">
        <v>-0.005813470062385862</v>
      </c>
      <c r="E218" s="1">
        <v>0.01724780823933081</v>
      </c>
      <c r="F218" s="1">
        <v>-0.007020702336817841</v>
      </c>
      <c r="G218" s="1">
        <v>-0.005906490538716613</v>
      </c>
      <c r="H218" s="1">
        <v>-0.01507228316903653</v>
      </c>
      <c r="I218" s="1">
        <v>-0.0067496428665903</v>
      </c>
      <c r="J218" s="1">
        <v>-0.01669435311201228</v>
      </c>
      <c r="K218" s="1">
        <v>0.05322322043872751</v>
      </c>
      <c r="L218" s="1">
        <v>-0.01014119850697948</v>
      </c>
      <c r="M218" s="1">
        <v>0.0006842809432863195</v>
      </c>
      <c r="N218" s="1">
        <v>0.001196822178775259</v>
      </c>
      <c r="O218" s="1">
        <v>-0.01332861514663819</v>
      </c>
      <c r="P218" s="1">
        <v>-0.01455954473578747</v>
      </c>
      <c r="Q218" s="1">
        <v>0.006956461507386047</v>
      </c>
      <c r="R218" s="1">
        <v>-0.001487820980793253</v>
      </c>
      <c r="S218" s="1">
        <v>0</v>
      </c>
      <c r="T218" s="1">
        <v>0.01925001229153489</v>
      </c>
      <c r="U218" s="1">
        <v>-0.02162103008255967</v>
      </c>
      <c r="V218" s="1">
        <v>0.01147825454184748</v>
      </c>
      <c r="W218" s="1">
        <v>0.01559263899550256</v>
      </c>
      <c r="X218" s="1">
        <v>-0.005676903232076591</v>
      </c>
      <c r="Y218" s="1">
        <v>-0.007696637030534581</v>
      </c>
      <c r="Z218" s="1">
        <v>-0.008333663223542453</v>
      </c>
      <c r="AA218" s="1">
        <v>-0.01038920695720225</v>
      </c>
      <c r="AB218" s="1">
        <v>0.009908882074312952</v>
      </c>
      <c r="AC218" s="1">
        <v>-0.01927525372595384</v>
      </c>
      <c r="AD218" s="1">
        <v>-0.009473389720223713</v>
      </c>
      <c r="AE218" s="1">
        <v>-0.006089172317763736</v>
      </c>
    </row>
    <row r="219" spans="1:31">
      <c r="A219" s="11">
        <v>43860</v>
      </c>
      <c r="B219" s="1">
        <v>-0.001449192123812448</v>
      </c>
      <c r="C219" s="1">
        <v>-0.004402484494512304</v>
      </c>
      <c r="D219" s="1">
        <v>0.01169510823025344</v>
      </c>
      <c r="E219" s="1">
        <v>0.003974911771639889</v>
      </c>
      <c r="F219" s="1">
        <v>-0.00301968015313947</v>
      </c>
      <c r="G219" s="1">
        <v>0.02145565167418129</v>
      </c>
      <c r="H219" s="1">
        <v>0.00403852704713259</v>
      </c>
      <c r="I219" s="1">
        <v>0.00933240680218006</v>
      </c>
      <c r="J219" s="1">
        <v>0.01286197288991109</v>
      </c>
      <c r="K219" s="1">
        <v>-0.02415949554823937</v>
      </c>
      <c r="L219" s="1">
        <v>0.0167000211078987</v>
      </c>
      <c r="M219" s="1">
        <v>-0.005256035870155329</v>
      </c>
      <c r="N219" s="1">
        <v>0.01519904765367919</v>
      </c>
      <c r="O219" s="1">
        <v>-0.006681601205289156</v>
      </c>
      <c r="P219" s="1">
        <v>0.002110745042692486</v>
      </c>
      <c r="Q219" s="1">
        <v>-0.001195517766184206</v>
      </c>
      <c r="R219" s="1">
        <v>0.01236686670015885</v>
      </c>
      <c r="S219" s="1">
        <v>0.03245037964935826</v>
      </c>
      <c r="T219" s="1">
        <v>0.008113998412559331</v>
      </c>
      <c r="U219" s="1">
        <v>0.003148088527007875</v>
      </c>
      <c r="V219" s="1">
        <v>-0.008482136891201475</v>
      </c>
      <c r="W219" s="1">
        <v>0.02820771583277404</v>
      </c>
      <c r="X219" s="1">
        <v>-0.01652637344890739</v>
      </c>
      <c r="Y219" s="1">
        <v>0.007116612954586321</v>
      </c>
      <c r="Z219" s="1">
        <v>0.006978148811095819</v>
      </c>
      <c r="AA219" s="1">
        <v>-0.006786998843741454</v>
      </c>
      <c r="AB219" s="1">
        <v>0.01635276582899969</v>
      </c>
      <c r="AC219" s="1">
        <v>-0.002855609797970615</v>
      </c>
      <c r="AD219" s="1">
        <v>-0.006312194584092823</v>
      </c>
      <c r="AE219" s="1">
        <v>0.005953981099156458</v>
      </c>
    </row>
    <row r="220" spans="1:31">
      <c r="A220" s="11">
        <v>43861</v>
      </c>
      <c r="B220" s="1">
        <v>-0.04433854147412009</v>
      </c>
      <c r="C220" s="1">
        <v>-0.04466047090493952</v>
      </c>
      <c r="D220" s="1">
        <v>-0.02514633658030219</v>
      </c>
      <c r="E220" s="1">
        <v>-0.01555828774514212</v>
      </c>
      <c r="F220" s="1">
        <v>-0.02969608093880627</v>
      </c>
      <c r="G220" s="1">
        <v>-0.01809662650663801</v>
      </c>
      <c r="H220" s="1">
        <v>-0.02688409217532617</v>
      </c>
      <c r="I220" s="1">
        <v>-0.03824060593789191</v>
      </c>
      <c r="J220" s="1">
        <v>0.003628183795500117</v>
      </c>
      <c r="K220" s="1">
        <v>-0.04951516400027423</v>
      </c>
      <c r="L220" s="1">
        <v>-0.02613372448843032</v>
      </c>
      <c r="M220" s="1">
        <v>-0.02014691195312579</v>
      </c>
      <c r="N220" s="1">
        <v>-0.0287091445154507</v>
      </c>
      <c r="O220" s="1">
        <v>0.05088845228780281</v>
      </c>
      <c r="P220" s="1">
        <v>-0.03821273764111455</v>
      </c>
      <c r="Q220" s="1">
        <v>-0.009909916094808735</v>
      </c>
      <c r="R220" s="1">
        <v>-0.02597698553030992</v>
      </c>
      <c r="S220" s="1">
        <v>-0.007815130802343861</v>
      </c>
      <c r="T220" s="1">
        <v>-0.0102229010739463</v>
      </c>
      <c r="U220" s="1">
        <v>-0.02369072530399585</v>
      </c>
      <c r="V220" s="1">
        <v>-0.01225446928478269</v>
      </c>
      <c r="W220" s="1">
        <v>-0.0147587533936564</v>
      </c>
      <c r="X220" s="1">
        <v>-0.01924825071104375</v>
      </c>
      <c r="Y220" s="1">
        <v>-0.01055960988805249</v>
      </c>
      <c r="Z220" s="1">
        <v>-0.01922515132890423</v>
      </c>
      <c r="AA220" s="1">
        <v>-0.03035790423664175</v>
      </c>
      <c r="AB220" s="1">
        <v>-0.04437843585651602</v>
      </c>
      <c r="AC220" s="1">
        <v>0.001347643610274174</v>
      </c>
      <c r="AD220" s="1">
        <v>-0.02117394824590491</v>
      </c>
      <c r="AE220" s="1">
        <v>-0.01792783531244846</v>
      </c>
    </row>
    <row r="221" spans="1:31">
      <c r="A221" s="11">
        <v>43864</v>
      </c>
      <c r="B221" s="1">
        <v>-0.002746674996988108</v>
      </c>
      <c r="C221" s="1">
        <v>0.003841612684673423</v>
      </c>
      <c r="D221" s="1">
        <v>0.008700933529929067</v>
      </c>
      <c r="E221" s="1">
        <v>-0.007132268995816538</v>
      </c>
      <c r="F221" s="1">
        <v>-0.01202916587521063</v>
      </c>
      <c r="G221" s="1">
        <v>0.01705885937139584</v>
      </c>
      <c r="H221" s="1">
        <v>0.01218161782532379</v>
      </c>
      <c r="I221" s="1">
        <v>-0.008026889105641422</v>
      </c>
      <c r="J221" s="1">
        <v>0.02176277795355919</v>
      </c>
      <c r="K221" s="1">
        <v>0.01454326983845045</v>
      </c>
      <c r="L221" s="1">
        <v>0.005299844531801545</v>
      </c>
      <c r="M221" s="1">
        <v>0.01508109188133799</v>
      </c>
      <c r="N221" s="1">
        <v>-0.01096870568714148</v>
      </c>
      <c r="O221" s="1">
        <v>0.01767200379005907</v>
      </c>
      <c r="P221" s="1">
        <v>0.007664720435708317</v>
      </c>
      <c r="Q221" s="1">
        <v>0.008732707905487302</v>
      </c>
      <c r="R221" s="1">
        <v>0.00763065642220484</v>
      </c>
      <c r="S221" s="1">
        <v>0.00308212656545459</v>
      </c>
      <c r="T221" s="1">
        <v>0.005654824478790621</v>
      </c>
      <c r="U221" s="1">
        <v>-0.01304704267138823</v>
      </c>
      <c r="V221" s="1">
        <v>0.02223775067241318</v>
      </c>
      <c r="W221" s="1">
        <v>0.02437879375750485</v>
      </c>
      <c r="X221" s="1">
        <v>0.03084079139038964</v>
      </c>
      <c r="Y221" s="1">
        <v>0.003931901940949611</v>
      </c>
      <c r="Z221" s="1">
        <v>0.01511935026019184</v>
      </c>
      <c r="AA221" s="1">
        <v>0.005762543838093048</v>
      </c>
      <c r="AB221" s="1">
        <v>0.009247720479203858</v>
      </c>
      <c r="AC221" s="1">
        <v>-0.02338486393841455</v>
      </c>
      <c r="AD221" s="1">
        <v>0.001966337466465573</v>
      </c>
      <c r="AE221" s="1">
        <v>-0.001921498876380379</v>
      </c>
    </row>
    <row r="222" spans="1:31">
      <c r="A222" s="11">
        <v>43865</v>
      </c>
      <c r="B222" s="1">
        <v>0.03301390288684369</v>
      </c>
      <c r="C222" s="1">
        <v>0.02273145374590624</v>
      </c>
      <c r="D222" s="1">
        <v>0.006488497780899882</v>
      </c>
      <c r="E222" s="1">
        <v>0.00613924687021683</v>
      </c>
      <c r="F222" s="1">
        <v>0.02882022977955567</v>
      </c>
      <c r="G222" s="1">
        <v>0.01574802177640389</v>
      </c>
      <c r="H222" s="1">
        <v>0.02342583655795916</v>
      </c>
      <c r="I222" s="1">
        <v>0.005363100835454659</v>
      </c>
      <c r="J222" s="1">
        <v>0.024129551560927</v>
      </c>
      <c r="K222" s="1">
        <v>0.02802729153011208</v>
      </c>
      <c r="L222" s="1">
        <v>0.01225866642950768</v>
      </c>
      <c r="M222" s="1">
        <v>0.01494341501698471</v>
      </c>
      <c r="N222" s="1">
        <v>0.0227059160724381</v>
      </c>
      <c r="O222" s="1">
        <v>0.01941610135128968</v>
      </c>
      <c r="P222" s="1">
        <v>0.01614394502423377</v>
      </c>
      <c r="Q222" s="1">
        <v>0.009522349529245355</v>
      </c>
      <c r="R222" s="1">
        <v>0.01439594868964167</v>
      </c>
      <c r="S222" s="1">
        <v>0.004438494318181885</v>
      </c>
      <c r="T222" s="1">
        <v>-0.002602295952303213</v>
      </c>
      <c r="U222" s="1">
        <v>0.004151110968807048</v>
      </c>
      <c r="V222" s="1">
        <v>0.01167855226980641</v>
      </c>
      <c r="W222" s="1">
        <v>0.0329165340552422</v>
      </c>
      <c r="X222" s="1">
        <v>0.02125540187474773</v>
      </c>
      <c r="Y222" s="1">
        <v>0.004396037358346927</v>
      </c>
      <c r="Z222" s="1">
        <v>-0.007708945478040463</v>
      </c>
      <c r="AA222" s="1">
        <v>0.0248884160903371</v>
      </c>
      <c r="AB222" s="1">
        <v>0.0136945961301691</v>
      </c>
      <c r="AC222" s="1">
        <v>0.004134387465236644</v>
      </c>
      <c r="AD222" s="1">
        <v>0.02728174224318636</v>
      </c>
      <c r="AE222" s="1">
        <v>0.008751211491762945</v>
      </c>
    </row>
    <row r="223" spans="1:31">
      <c r="A223" s="11">
        <v>43866</v>
      </c>
      <c r="B223" s="1">
        <v>0.008154319153754752</v>
      </c>
      <c r="C223" s="1">
        <v>0.04566975651632266</v>
      </c>
      <c r="D223" s="1">
        <v>0.01327256707003399</v>
      </c>
      <c r="E223" s="1">
        <v>0.03651628679922125</v>
      </c>
      <c r="F223" s="1">
        <v>0.02943600402949187</v>
      </c>
      <c r="G223" s="1">
        <v>-0.01513215939334278</v>
      </c>
      <c r="H223" s="1">
        <v>0.01742970473327454</v>
      </c>
      <c r="I223" s="1">
        <v>0.03210123354195771</v>
      </c>
      <c r="J223" s="1">
        <v>-0.02321564782380647</v>
      </c>
      <c r="K223" s="1">
        <v>0.03246608211706636</v>
      </c>
      <c r="L223" s="1">
        <v>0.009754675519891176</v>
      </c>
      <c r="M223" s="1">
        <v>0.01323411812485809</v>
      </c>
      <c r="N223" s="1">
        <v>0.009645412663281006</v>
      </c>
      <c r="O223" s="1">
        <v>0.04842042582405526</v>
      </c>
      <c r="P223" s="1">
        <v>0.02871980622278492</v>
      </c>
      <c r="Q223" s="1">
        <v>0.01576519590767433</v>
      </c>
      <c r="R223" s="1">
        <v>0.01700072618812576</v>
      </c>
      <c r="S223" s="1">
        <v>0.0001699134537374025</v>
      </c>
      <c r="T223" s="1">
        <v>-0.001164839356974756</v>
      </c>
      <c r="U223" s="1">
        <v>0.03237096692390207</v>
      </c>
      <c r="V223" s="1">
        <v>-0.02863295859156911</v>
      </c>
      <c r="W223" s="1">
        <v>-0.001221377654211042</v>
      </c>
      <c r="X223" s="1">
        <v>-0.008285791988187463</v>
      </c>
      <c r="Y223" s="1">
        <v>0.009151671899858771</v>
      </c>
      <c r="Z223" s="1">
        <v>0.03167909249703116</v>
      </c>
      <c r="AA223" s="1">
        <v>0.05301982569044417</v>
      </c>
      <c r="AB223" s="1">
        <v>-0.003684627218622505</v>
      </c>
      <c r="AC223" s="1">
        <v>0.0144107030958005</v>
      </c>
      <c r="AD223" s="1">
        <v>0.0122277131540689</v>
      </c>
      <c r="AE223" s="1">
        <v>0.01335982128243707</v>
      </c>
    </row>
    <row r="224" spans="1:31">
      <c r="A224" s="11">
        <v>43867</v>
      </c>
      <c r="B224" s="1">
        <v>0.01169689822209619</v>
      </c>
      <c r="C224" s="1">
        <v>-0.002112795336483453</v>
      </c>
      <c r="D224" s="1">
        <v>-0.002619778183992616</v>
      </c>
      <c r="E224" s="1">
        <v>0.03604921365741864</v>
      </c>
      <c r="F224" s="1">
        <v>-0.001382478266753195</v>
      </c>
      <c r="G224" s="1">
        <v>0.006684943650080877</v>
      </c>
      <c r="H224" s="1">
        <v>0.004953609078087506</v>
      </c>
      <c r="I224" s="1">
        <v>-0.007163538285355653</v>
      </c>
      <c r="J224" s="1">
        <v>0.009407949897375367</v>
      </c>
      <c r="K224" s="1">
        <v>-0.00826441229310404</v>
      </c>
      <c r="L224" s="1">
        <v>-0.01015143394081586</v>
      </c>
      <c r="M224" s="1">
        <v>0.003065756547486531</v>
      </c>
      <c r="N224" s="1">
        <v>-0.003108949560042706</v>
      </c>
      <c r="O224" s="1">
        <v>0.002750631674873327</v>
      </c>
      <c r="P224" s="1">
        <v>0.001193793179761427</v>
      </c>
      <c r="Q224" s="1">
        <v>-0.002987165212772425</v>
      </c>
      <c r="R224" s="1">
        <v>0.0001451795453868421</v>
      </c>
      <c r="S224" s="1">
        <v>0.002379020504709173</v>
      </c>
      <c r="T224" s="1">
        <v>-0.006997262610352939</v>
      </c>
      <c r="U224" s="1">
        <v>0.003449721889233759</v>
      </c>
      <c r="V224" s="1">
        <v>-0.001747642898301094</v>
      </c>
      <c r="W224" s="1">
        <v>0.02073382714502725</v>
      </c>
      <c r="X224" s="1">
        <v>-0.002685456018492793</v>
      </c>
      <c r="Y224" s="1">
        <v>0.002602339740235271</v>
      </c>
      <c r="Z224" s="1">
        <v>-0.002047383407909109</v>
      </c>
      <c r="AA224" s="1">
        <v>-0.01105740837339564</v>
      </c>
      <c r="AB224" s="1">
        <v>0.001134154679188315</v>
      </c>
      <c r="AC224" s="1">
        <v>0.005242603170620974</v>
      </c>
      <c r="AD224" s="1">
        <v>0.009626178724822188</v>
      </c>
      <c r="AE224" s="1">
        <v>-0.004280289248215441</v>
      </c>
    </row>
    <row r="225" spans="1:31">
      <c r="A225" s="11">
        <v>43868</v>
      </c>
      <c r="B225" s="1">
        <v>-0.01359260140803975</v>
      </c>
      <c r="C225" s="1">
        <v>-0.009159469804090437</v>
      </c>
      <c r="D225" s="1">
        <v>-0.01073152424154922</v>
      </c>
      <c r="E225" s="1">
        <v>-0.01370703519670857</v>
      </c>
      <c r="F225" s="1">
        <v>-0.02826949327564088</v>
      </c>
      <c r="G225" s="1">
        <v>-0.005408849836368246</v>
      </c>
      <c r="H225" s="1">
        <v>-0.01478749074681773</v>
      </c>
      <c r="I225" s="1">
        <v>-0.005023436276414661</v>
      </c>
      <c r="J225" s="1">
        <v>-0.01177289917105317</v>
      </c>
      <c r="K225" s="1">
        <v>-0.02378037173596148</v>
      </c>
      <c r="L225" s="1">
        <v>-0.01579700575387444</v>
      </c>
      <c r="M225" s="1">
        <v>-0.006447745370793623</v>
      </c>
      <c r="N225" s="1">
        <v>-0.0060675185694955</v>
      </c>
      <c r="O225" s="1">
        <v>-0.01115107019245143</v>
      </c>
      <c r="P225" s="1">
        <v>-0.01594857077051259</v>
      </c>
      <c r="Q225" s="1">
        <v>-0.01068202439794352</v>
      </c>
      <c r="R225" s="1">
        <v>-0.00319737561142619</v>
      </c>
      <c r="S225" s="1">
        <v>0.0033902625289981</v>
      </c>
      <c r="T225" s="1">
        <v>-0.005919066262139783</v>
      </c>
      <c r="U225" s="1">
        <v>-0.0172507679000925</v>
      </c>
      <c r="V225" s="1">
        <v>-0.007002810004376747</v>
      </c>
      <c r="W225" s="1">
        <v>0.001415971593630827</v>
      </c>
      <c r="X225" s="1">
        <v>-0.00827769871132511</v>
      </c>
      <c r="Y225" s="1">
        <v>-0.008337131208856929</v>
      </c>
      <c r="Z225" s="1">
        <v>-0.003589570316955504</v>
      </c>
      <c r="AA225" s="1">
        <v>-0.01107852412899146</v>
      </c>
      <c r="AB225" s="1">
        <v>-0.001477579816193897</v>
      </c>
      <c r="AC225" s="1">
        <v>0.008411814320757438</v>
      </c>
      <c r="AD225" s="1">
        <v>-0.004673623057990128</v>
      </c>
      <c r="AE225" s="1">
        <v>0.001203663051678294</v>
      </c>
    </row>
    <row r="226" spans="1:31">
      <c r="A226" s="11">
        <v>43871</v>
      </c>
      <c r="B226" s="1">
        <v>0.004749448671907075</v>
      </c>
      <c r="C226" s="1">
        <v>-0.008328682374773688</v>
      </c>
      <c r="D226" s="1">
        <v>0.003186279842081197</v>
      </c>
      <c r="E226" s="1">
        <v>0.02351896555496391</v>
      </c>
      <c r="F226" s="1">
        <v>0.007122969404953272</v>
      </c>
      <c r="G226" s="1">
        <v>0.01830709602701286</v>
      </c>
      <c r="H226" s="1">
        <v>0.01876171753814626</v>
      </c>
      <c r="I226" s="1">
        <v>0.007802586834724012</v>
      </c>
      <c r="J226" s="1">
        <v>0.01113311599676559</v>
      </c>
      <c r="K226" s="1">
        <v>0.003330933550790061</v>
      </c>
      <c r="L226" s="1">
        <v>-0.002689035694033115</v>
      </c>
      <c r="M226" s="1">
        <v>0.01394843878766427</v>
      </c>
      <c r="N226" s="1">
        <v>0.009527811529913777</v>
      </c>
      <c r="O226" s="1">
        <v>0.006648887818537785</v>
      </c>
      <c r="P226" s="1">
        <v>0.005604381797021496</v>
      </c>
      <c r="Q226" s="1">
        <v>-0.0001974101088214608</v>
      </c>
      <c r="R226" s="1">
        <v>0.004155508756293447</v>
      </c>
      <c r="S226" s="1">
        <v>0.009461138934154123</v>
      </c>
      <c r="T226" s="1">
        <v>0.007561059349185495</v>
      </c>
      <c r="U226" s="1">
        <v>0.0004372235756417986</v>
      </c>
      <c r="V226" s="1">
        <v>0.006817286862422334</v>
      </c>
      <c r="W226" s="1">
        <v>0.02615686030521425</v>
      </c>
      <c r="X226" s="1">
        <v>0.005832696330288378</v>
      </c>
      <c r="Y226" s="1">
        <v>0.0007137037682451997</v>
      </c>
      <c r="Z226" s="1">
        <v>0.001544066237967767</v>
      </c>
      <c r="AA226" s="1">
        <v>-0.007572344136602904</v>
      </c>
      <c r="AB226" s="1">
        <v>0.0160305589087768</v>
      </c>
      <c r="AC226" s="1">
        <v>0.005005101616764263</v>
      </c>
      <c r="AD226" s="1">
        <v>0.003380793165514318</v>
      </c>
      <c r="AE226" s="1">
        <v>-0.0103048062961415</v>
      </c>
    </row>
    <row r="227" spans="1:31">
      <c r="A227" s="11">
        <v>43872</v>
      </c>
      <c r="B227" s="1">
        <v>-0.006033239988525785</v>
      </c>
      <c r="C227" s="1">
        <v>0.006771617279199837</v>
      </c>
      <c r="D227" s="1">
        <v>0.002949077791119636</v>
      </c>
      <c r="E227" s="1">
        <v>-0.000725371654998086</v>
      </c>
      <c r="F227" s="1">
        <v>0.01392174097901422</v>
      </c>
      <c r="G227" s="1">
        <v>-5.28474359876574E-05</v>
      </c>
      <c r="H227" s="1">
        <v>0.005320353018650748</v>
      </c>
      <c r="I227" s="1">
        <v>0.01293366031214682</v>
      </c>
      <c r="J227" s="1">
        <v>-0.01108073407415355</v>
      </c>
      <c r="K227" s="1">
        <v>0.0124509686169052</v>
      </c>
      <c r="L227" s="1">
        <v>-0.003791618178782818</v>
      </c>
      <c r="M227" s="1">
        <v>0.004280876957842406</v>
      </c>
      <c r="N227" s="1">
        <v>0.01243273627221941</v>
      </c>
      <c r="O227" s="1">
        <v>-0.006151826520298109</v>
      </c>
      <c r="P227" s="1">
        <v>0.01536352935763863</v>
      </c>
      <c r="Q227" s="1">
        <v>0.0008559363985201074</v>
      </c>
      <c r="R227" s="1">
        <v>0.001887789504894544</v>
      </c>
      <c r="S227" s="1">
        <v>-0.002677906754002812</v>
      </c>
      <c r="T227" s="1">
        <v>0.01181917807132415</v>
      </c>
      <c r="U227" s="1">
        <v>0.01436135002279193</v>
      </c>
      <c r="V227" s="1">
        <v>-0.004786390453948353</v>
      </c>
      <c r="W227" s="1">
        <v>-0.02257542913520205</v>
      </c>
      <c r="X227" s="1">
        <v>0</v>
      </c>
      <c r="Y227" s="1">
        <v>-0.01593073650933219</v>
      </c>
      <c r="Z227" s="1">
        <v>0.008515844698409047</v>
      </c>
      <c r="AA227" s="1">
        <v>0.01309984234068762</v>
      </c>
      <c r="AB227" s="1">
        <v>-0.00995195829902551</v>
      </c>
      <c r="AC227" s="1">
        <v>-0.02573050397110399</v>
      </c>
      <c r="AD227" s="1">
        <v>-0.008049309132919569</v>
      </c>
      <c r="AE227" s="1">
        <v>0.001301495325486179</v>
      </c>
    </row>
    <row r="228" spans="1:31">
      <c r="A228" s="11">
        <v>43873</v>
      </c>
      <c r="B228" s="1">
        <v>0.02374777630637093</v>
      </c>
      <c r="C228" s="1">
        <v>-0.00856052621090142</v>
      </c>
      <c r="D228" s="1">
        <v>0.004599287959791809</v>
      </c>
      <c r="E228" s="1">
        <v>0.00879741557422431</v>
      </c>
      <c r="F228" s="1">
        <v>0.02496538549889427</v>
      </c>
      <c r="G228" s="1">
        <v>0.001850806950377981</v>
      </c>
      <c r="H228" s="1">
        <v>0.01628323692974765</v>
      </c>
      <c r="I228" s="1">
        <v>0.007463321044138604</v>
      </c>
      <c r="J228" s="1">
        <v>0.005957106796702805</v>
      </c>
      <c r="K228" s="1">
        <v>0.01209274473148159</v>
      </c>
      <c r="L228" s="1">
        <v>0.009261521395287575</v>
      </c>
      <c r="M228" s="1">
        <v>-0.0002068310457972178</v>
      </c>
      <c r="N228" s="1">
        <v>0.01133119554859596</v>
      </c>
      <c r="O228" s="1">
        <v>0.01192338898667122</v>
      </c>
      <c r="P228" s="1">
        <v>0.000741739012337872</v>
      </c>
      <c r="Q228" s="1">
        <v>-0.005921317530073078</v>
      </c>
      <c r="R228" s="1">
        <v>0</v>
      </c>
      <c r="S228" s="1">
        <v>-0.003020507431564012</v>
      </c>
      <c r="T228" s="1">
        <v>0.008019416683749281</v>
      </c>
      <c r="U228" s="1">
        <v>0.008310336809955521</v>
      </c>
      <c r="V228" s="1">
        <v>-0.02346053991703501</v>
      </c>
      <c r="W228" s="1">
        <v>0.001463807797708272</v>
      </c>
      <c r="X228" s="1">
        <v>0.02979413003141662</v>
      </c>
      <c r="Y228" s="1">
        <v>-0.00571871701032145</v>
      </c>
      <c r="Z228" s="1">
        <v>-0.01215639961917625</v>
      </c>
      <c r="AA228" s="1">
        <v>0.04363965898881061</v>
      </c>
      <c r="AB228" s="1">
        <v>0.01716187268498004</v>
      </c>
      <c r="AC228" s="1">
        <v>-0.007837758643596482</v>
      </c>
      <c r="AD228" s="1">
        <v>0.02792970223720559</v>
      </c>
      <c r="AE228" s="1">
        <v>0.003899480009447176</v>
      </c>
    </row>
    <row r="229" spans="1:31">
      <c r="A229" s="11">
        <v>43874</v>
      </c>
      <c r="B229" s="1">
        <v>-0.007121053066258098</v>
      </c>
      <c r="C229" s="1">
        <v>-0.0104701441508066</v>
      </c>
      <c r="D229" s="1">
        <v>0.009156462710883106</v>
      </c>
      <c r="E229" s="1">
        <v>-0.007455267335718663</v>
      </c>
      <c r="F229" s="1">
        <v>0.0009312882441572246</v>
      </c>
      <c r="G229" s="1">
        <v>-0.004328128867097325</v>
      </c>
      <c r="H229" s="1">
        <v>-0.0522730670983147</v>
      </c>
      <c r="I229" s="1">
        <v>-0.003391484900364006</v>
      </c>
      <c r="J229" s="1">
        <v>-0.006697301136088574</v>
      </c>
      <c r="K229" s="1">
        <v>-0.0218714077352441</v>
      </c>
      <c r="L229" s="1">
        <v>-0.001256950390102318</v>
      </c>
      <c r="M229" s="1">
        <v>0.003187107967023373</v>
      </c>
      <c r="N229" s="1">
        <v>-0.005850655980751629</v>
      </c>
      <c r="O229" s="1">
        <v>-0.00643869560907917</v>
      </c>
      <c r="P229" s="1">
        <v>-0.0002964271425297538</v>
      </c>
      <c r="Q229" s="1">
        <v>-0.006618756871380804</v>
      </c>
      <c r="R229" s="1">
        <v>-0.0008695631420739813</v>
      </c>
      <c r="S229" s="1">
        <v>0.003366365075744504</v>
      </c>
      <c r="T229" s="1">
        <v>-0.0001838385565396949</v>
      </c>
      <c r="U229" s="1">
        <v>-0.0158320652321845</v>
      </c>
      <c r="V229" s="1">
        <v>-0.01537524739005858</v>
      </c>
      <c r="W229" s="1">
        <v>-0.005413764796318832</v>
      </c>
      <c r="X229" s="1">
        <v>0.003592212585983967</v>
      </c>
      <c r="Y229" s="1">
        <v>0.01223186380392027</v>
      </c>
      <c r="Z229" s="1">
        <v>0.008621389354213971</v>
      </c>
      <c r="AA229" s="1">
        <v>-0.004217729492427158</v>
      </c>
      <c r="AB229" s="1">
        <v>0.001255193666044319</v>
      </c>
      <c r="AC229" s="1">
        <v>0.007212813171769028</v>
      </c>
      <c r="AD229" s="1">
        <v>-0.0165228831525519</v>
      </c>
      <c r="AE229" s="1">
        <v>0.01372463454891104</v>
      </c>
    </row>
    <row r="230" spans="1:31">
      <c r="A230" s="11">
        <v>43875</v>
      </c>
      <c r="B230" s="1">
        <v>0.0002463926163200902</v>
      </c>
      <c r="C230" s="1">
        <v>0.001972730384936394</v>
      </c>
      <c r="D230" s="1">
        <v>0.01048623657212944</v>
      </c>
      <c r="E230" s="1">
        <v>-0.006796619333947373</v>
      </c>
      <c r="F230" s="1">
        <v>-0.01238200723882965</v>
      </c>
      <c r="G230" s="1">
        <v>0.006944431524768424</v>
      </c>
      <c r="H230" s="1">
        <v>-0.00739657592953058</v>
      </c>
      <c r="I230" s="1">
        <v>-0.002627573058162413</v>
      </c>
      <c r="J230" s="1">
        <v>-0.009652240378028143</v>
      </c>
      <c r="K230" s="1">
        <v>0.0068323584953216</v>
      </c>
      <c r="L230" s="1">
        <v>-0.005328405776772738</v>
      </c>
      <c r="M230" s="1">
        <v>0.01101663241455442</v>
      </c>
      <c r="N230" s="1">
        <v>0.00383099831730549</v>
      </c>
      <c r="O230" s="1">
        <v>-0.0233944069046248</v>
      </c>
      <c r="P230" s="1">
        <v>-0.002520681377471412</v>
      </c>
      <c r="Q230" s="1">
        <v>0.0002665885023065417</v>
      </c>
      <c r="R230" s="1">
        <v>-0.003046179508056079</v>
      </c>
      <c r="S230" s="1">
        <v>0.005703759752091919</v>
      </c>
      <c r="T230" s="1">
        <v>-0.001518031647141038</v>
      </c>
      <c r="U230" s="1">
        <v>0.007824308992209872</v>
      </c>
      <c r="V230" s="1">
        <v>0.008295684573634832</v>
      </c>
      <c r="W230" s="1">
        <v>0.00892713755590635</v>
      </c>
      <c r="X230" s="1">
        <v>0.001644590902623255</v>
      </c>
      <c r="Y230" s="1">
        <v>0.009442927302922399</v>
      </c>
      <c r="Z230" s="1">
        <v>0.006428896153792607</v>
      </c>
      <c r="AA230" s="1">
        <v>-0.01131684820764201</v>
      </c>
      <c r="AB230" s="1">
        <v>0.01393434625321444</v>
      </c>
      <c r="AC230" s="1">
        <v>-0.002387053684995477</v>
      </c>
      <c r="AD230" s="1">
        <v>-0.01344034842568631</v>
      </c>
      <c r="AE230" s="1">
        <v>0.003831743846083757</v>
      </c>
    </row>
    <row r="231" spans="1:31">
      <c r="A231" s="11">
        <v>43879</v>
      </c>
      <c r="B231" s="1">
        <v>-0.01831067286519261</v>
      </c>
      <c r="C231" s="1">
        <v>-0.008009536413392526</v>
      </c>
      <c r="D231" s="1">
        <v>-0.001987100534587838</v>
      </c>
      <c r="E231" s="1">
        <v>-0.004728436658165136</v>
      </c>
      <c r="F231" s="1">
        <v>-0.01021795381920221</v>
      </c>
      <c r="G231" s="1">
        <v>0.006001576246190021</v>
      </c>
      <c r="H231" s="1">
        <v>-0.008090196449257347</v>
      </c>
      <c r="I231" s="1">
        <v>0.001453409367703884</v>
      </c>
      <c r="J231" s="1">
        <v>-0.002866517957071824</v>
      </c>
      <c r="K231" s="1">
        <v>-0.01830146175098335</v>
      </c>
      <c r="L231" s="1">
        <v>-0.01632348016126517</v>
      </c>
      <c r="M231" s="1">
        <v>-0.004448472260838554</v>
      </c>
      <c r="N231" s="1">
        <v>-0.00768762318450622</v>
      </c>
      <c r="O231" s="1">
        <v>0.002654155185066509</v>
      </c>
      <c r="P231" s="1">
        <v>-0.01679787016547529</v>
      </c>
      <c r="Q231" s="1">
        <v>-0.006594178721888388</v>
      </c>
      <c r="R231" s="1">
        <v>-0.01324036410432239</v>
      </c>
      <c r="S231" s="1">
        <v>-0.007005897862545352</v>
      </c>
      <c r="T231" s="1">
        <v>-0.004329817415406279</v>
      </c>
      <c r="U231" s="1">
        <v>-0.01322888850825943</v>
      </c>
      <c r="V231" s="1">
        <v>-0.002298832044838384</v>
      </c>
      <c r="W231" s="1">
        <v>0.01014297937838515</v>
      </c>
      <c r="X231" s="1">
        <v>-0.01487338010467443</v>
      </c>
      <c r="Y231" s="1">
        <v>-0.01006802124706307</v>
      </c>
      <c r="Z231" s="1">
        <v>-0.01364690937327573</v>
      </c>
      <c r="AA231" s="1">
        <v>0.01124579336467257</v>
      </c>
      <c r="AB231" s="1">
        <v>0.004327334494240276</v>
      </c>
      <c r="AC231" s="1">
        <v>-0.01025463559491657</v>
      </c>
      <c r="AD231" s="1">
        <v>-0.01015411242240871</v>
      </c>
      <c r="AE231" s="1">
        <v>0.01475942229587912</v>
      </c>
    </row>
    <row r="232" spans="1:31">
      <c r="A232" s="11">
        <v>43880</v>
      </c>
      <c r="B232" s="1">
        <v>0.01448274165078356</v>
      </c>
      <c r="C232" s="1">
        <v>0.005728641866636464</v>
      </c>
      <c r="D232" s="1">
        <v>0.009808347221131442</v>
      </c>
      <c r="E232" s="1">
        <v>-0.001711570707880306</v>
      </c>
      <c r="F232" s="1">
        <v>0.002049883787330176</v>
      </c>
      <c r="G232" s="1">
        <v>0.00931497625940314</v>
      </c>
      <c r="H232" s="1">
        <v>-0.006439146558612108</v>
      </c>
      <c r="I232" s="1">
        <v>0.004535576559185683</v>
      </c>
      <c r="J232" s="1">
        <v>0.01552395911732396</v>
      </c>
      <c r="K232" s="1">
        <v>-0.003770397633018452</v>
      </c>
      <c r="L232" s="1">
        <v>0.01766642381799688</v>
      </c>
      <c r="M232" s="1">
        <v>-0.001229818543817318</v>
      </c>
      <c r="N232" s="1">
        <v>0.008025801818221545</v>
      </c>
      <c r="O232" s="1">
        <v>-0.001588181689279766</v>
      </c>
      <c r="P232" s="1">
        <v>0.01466592917409404</v>
      </c>
      <c r="Q232" s="1">
        <v>-0.001341103317030745</v>
      </c>
      <c r="R232" s="1">
        <v>0.0136392878896392</v>
      </c>
      <c r="S232" s="1">
        <v>0.004031565371184209</v>
      </c>
      <c r="T232" s="1">
        <v>-0.002405739764601345</v>
      </c>
      <c r="U232" s="1">
        <v>0.002895231106880169</v>
      </c>
      <c r="V232" s="1">
        <v>-0.005578383646436147</v>
      </c>
      <c r="W232" s="1">
        <v>0.002998847658054027</v>
      </c>
      <c r="X232" s="1">
        <v>0.004509641115330032</v>
      </c>
      <c r="Y232" s="1">
        <v>0.004564660109908969</v>
      </c>
      <c r="Z232" s="1">
        <v>-0.01008257808931545</v>
      </c>
      <c r="AA232" s="1">
        <v>0.01049179996999872</v>
      </c>
      <c r="AB232" s="1">
        <v>0.009990514627876923</v>
      </c>
      <c r="AC232" s="1">
        <v>0.005353197723319436</v>
      </c>
      <c r="AD232" s="1">
        <v>0.00404917969267915</v>
      </c>
      <c r="AE232" s="1">
        <v>-0.01630017175616272</v>
      </c>
    </row>
    <row r="233" spans="1:31">
      <c r="A233" s="11">
        <v>43881</v>
      </c>
      <c r="B233" s="1">
        <v>-0.01025894171330821</v>
      </c>
      <c r="C233" s="1">
        <v>-0.003677875003586517</v>
      </c>
      <c r="D233" s="1">
        <v>-0.002556067079249935</v>
      </c>
      <c r="E233" s="1">
        <v>-0.005970999369080854</v>
      </c>
      <c r="F233" s="1">
        <v>0.0005115113734630583</v>
      </c>
      <c r="G233" s="1">
        <v>0.002540599914809594</v>
      </c>
      <c r="H233" s="1">
        <v>0.01209767431427999</v>
      </c>
      <c r="I233" s="1">
        <v>-0.00839809471179831</v>
      </c>
      <c r="J233" s="1">
        <v>-0.006581796988565203</v>
      </c>
      <c r="K233" s="1">
        <v>0.02523114636046064</v>
      </c>
      <c r="L233" s="1">
        <v>-0.01938241428020693</v>
      </c>
      <c r="M233" s="1">
        <v>0.01387310135895437</v>
      </c>
      <c r="N233" s="1">
        <v>-0.0008845962257049145</v>
      </c>
      <c r="O233" s="1">
        <v>0.002386152070630532</v>
      </c>
      <c r="P233" s="1">
        <v>-0.02473572587849271</v>
      </c>
      <c r="Q233" s="1">
        <v>-0.003827062706270645</v>
      </c>
      <c r="R233" s="1">
        <v>0</v>
      </c>
      <c r="S233" s="1">
        <v>-0.0008364875929823823</v>
      </c>
      <c r="T233" s="1">
        <v>-0.002550778927389086</v>
      </c>
      <c r="U233" s="1">
        <v>-0.004895168778157322</v>
      </c>
      <c r="V233" s="1">
        <v>0.00597570166389616</v>
      </c>
      <c r="W233" s="1">
        <v>-0.01527094831848963</v>
      </c>
      <c r="X233" s="1">
        <v>0.0006831091624621699</v>
      </c>
      <c r="Y233" s="1">
        <v>0.009088031225811699</v>
      </c>
      <c r="Z233" s="1">
        <v>-0.003940009136217948</v>
      </c>
      <c r="AA233" s="1">
        <v>-0.01041584202499157</v>
      </c>
      <c r="AB233" s="1">
        <v>-0.008719620232322089</v>
      </c>
      <c r="AC233" s="1">
        <v>-0.00223295732583495</v>
      </c>
      <c r="AD233" s="1">
        <v>-0.003840793976850887</v>
      </c>
      <c r="AE233" s="1">
        <v>8.503794318492908E-05</v>
      </c>
    </row>
    <row r="234" spans="1:31">
      <c r="A234" s="11">
        <v>43882</v>
      </c>
      <c r="B234" s="1">
        <v>-0.02263518625032623</v>
      </c>
      <c r="C234" s="1">
        <v>0.002926036079881511</v>
      </c>
      <c r="D234" s="1">
        <v>-0.01230058618236662</v>
      </c>
      <c r="E234" s="1">
        <v>-0.01754488497056461</v>
      </c>
      <c r="F234" s="1">
        <v>0.002044881135885745</v>
      </c>
      <c r="G234" s="1">
        <v>-0.0199627668502651</v>
      </c>
      <c r="H234" s="1">
        <v>-0.01173954376803388</v>
      </c>
      <c r="I234" s="1">
        <v>-0.007285229832281637</v>
      </c>
      <c r="J234" s="1">
        <v>-0.009973597956711377</v>
      </c>
      <c r="K234" s="1">
        <v>-0.009433909545582764</v>
      </c>
      <c r="L234" s="1">
        <v>-0.009066356895815142</v>
      </c>
      <c r="M234" s="1">
        <v>-0.006801282522675201</v>
      </c>
      <c r="N234" s="1">
        <v>-0.004537859701015279</v>
      </c>
      <c r="O234" s="1">
        <v>-0.009125711168451067</v>
      </c>
      <c r="P234" s="1">
        <v>-0.01695957206707732</v>
      </c>
      <c r="Q234" s="1">
        <v>0.01051438663169901</v>
      </c>
      <c r="R234" s="1">
        <v>-0.01221916061496686</v>
      </c>
      <c r="S234" s="1">
        <v>0.006865330835168937</v>
      </c>
      <c r="T234" s="1">
        <v>0.003672992922841622</v>
      </c>
      <c r="U234" s="1">
        <v>-0.01028005334830207</v>
      </c>
      <c r="V234" s="1">
        <v>-0.001818616537997642</v>
      </c>
      <c r="W234" s="1">
        <v>-0.03161281263750781</v>
      </c>
      <c r="X234" s="1">
        <v>-0.02223725648198016</v>
      </c>
      <c r="Y234" s="1">
        <v>0.0009479315908513808</v>
      </c>
      <c r="Z234" s="1">
        <v>0.008807262775018643</v>
      </c>
      <c r="AA234" s="1">
        <v>-0.002316918254834932</v>
      </c>
      <c r="AB234" s="1">
        <v>-0.01248514781635313</v>
      </c>
      <c r="AC234" s="1">
        <v>0.001893659535667336</v>
      </c>
      <c r="AD234" s="1">
        <v>-0.008097043234384316</v>
      </c>
      <c r="AE234" s="1">
        <v>0.007562177607409293</v>
      </c>
    </row>
    <row r="235" spans="1:31">
      <c r="A235" s="11">
        <v>43885</v>
      </c>
      <c r="B235" s="1">
        <v>-0.04750016179204331</v>
      </c>
      <c r="C235" s="1">
        <v>-0.02203854695480656</v>
      </c>
      <c r="D235" s="1">
        <v>-0.04974060540865721</v>
      </c>
      <c r="E235" s="1">
        <v>-0.03777471639288477</v>
      </c>
      <c r="F235" s="1">
        <v>-0.03673197885163737</v>
      </c>
      <c r="G235" s="1">
        <v>-0.01878626679996698</v>
      </c>
      <c r="H235" s="1">
        <v>-0.04967608396188472</v>
      </c>
      <c r="I235" s="1">
        <v>-0.03944596416125745</v>
      </c>
      <c r="J235" s="1">
        <v>-0.04288700195376616</v>
      </c>
      <c r="K235" s="1">
        <v>-0.04264998950883703</v>
      </c>
      <c r="L235" s="1">
        <v>-0.02636360626022805</v>
      </c>
      <c r="M235" s="1">
        <v>-0.02298844332701688</v>
      </c>
      <c r="N235" s="1">
        <v>-0.02562813286242205</v>
      </c>
      <c r="O235" s="1">
        <v>-0.02275764034037353</v>
      </c>
      <c r="P235" s="1">
        <v>-0.04009938778321909</v>
      </c>
      <c r="Q235" s="1">
        <v>-0.02060702774145284</v>
      </c>
      <c r="R235" s="1">
        <v>-0.02687599243441452</v>
      </c>
      <c r="S235" s="1">
        <v>-0.02461337102356531</v>
      </c>
      <c r="T235" s="1">
        <v>-0.01088605792431285</v>
      </c>
      <c r="U235" s="1">
        <v>-0.02791064259396325</v>
      </c>
      <c r="V235" s="1">
        <v>-0.01226624917920538</v>
      </c>
      <c r="W235" s="1">
        <v>-0.04311560281803584</v>
      </c>
      <c r="X235" s="1">
        <v>-0.04329188757581204</v>
      </c>
      <c r="Y235" s="1">
        <v>-0.02683497250178379</v>
      </c>
      <c r="Z235" s="1">
        <v>-0.007694500871011867</v>
      </c>
      <c r="AA235" s="1">
        <v>-0.07842605459130281</v>
      </c>
      <c r="AB235" s="1">
        <v>-0.0479863274308221</v>
      </c>
      <c r="AC235" s="1">
        <v>-0.003608228464070051</v>
      </c>
      <c r="AD235" s="1">
        <v>-0.04703621137600988</v>
      </c>
      <c r="AE235" s="1">
        <v>-0.01905885729433143</v>
      </c>
    </row>
    <row r="236" spans="1:31">
      <c r="A236" s="11">
        <v>43886</v>
      </c>
      <c r="B236" s="1">
        <v>-0.03387220106148991</v>
      </c>
      <c r="C236" s="1">
        <v>-0.03442258336071347</v>
      </c>
      <c r="D236" s="1">
        <v>-0.05686857289642633</v>
      </c>
      <c r="E236" s="1">
        <v>-0.04328398714133808</v>
      </c>
      <c r="F236" s="1">
        <v>-0.02398421727104139</v>
      </c>
      <c r="G236" s="1">
        <v>-0.02511561852010269</v>
      </c>
      <c r="H236" s="1">
        <v>-0.02863629136364121</v>
      </c>
      <c r="I236" s="1">
        <v>-0.03820072958082699</v>
      </c>
      <c r="J236" s="1">
        <v>-0.03623781869400777</v>
      </c>
      <c r="K236" s="1">
        <v>-0.04952425849239694</v>
      </c>
      <c r="L236" s="1">
        <v>-0.03086301678185066</v>
      </c>
      <c r="M236" s="1">
        <v>-0.009678741589387307</v>
      </c>
      <c r="N236" s="1">
        <v>-0.04262012095134249</v>
      </c>
      <c r="O236" s="1">
        <v>-0.03223369141812282</v>
      </c>
      <c r="P236" s="1">
        <v>-0.03286916831161346</v>
      </c>
      <c r="Q236" s="1">
        <v>-0.00863526194732589</v>
      </c>
      <c r="R236" s="1">
        <v>-0.04464263797355228</v>
      </c>
      <c r="S236" s="1">
        <v>-0.01415183915527074</v>
      </c>
      <c r="T236" s="1">
        <v>-0.006650351632953133</v>
      </c>
      <c r="U236" s="1">
        <v>-0.03736485603224438</v>
      </c>
      <c r="V236" s="1">
        <v>-0.01303325082735018</v>
      </c>
      <c r="W236" s="1">
        <v>-0.01650166403142883</v>
      </c>
      <c r="X236" s="1">
        <v>-0.03138355120037961</v>
      </c>
      <c r="Y236" s="1">
        <v>-0.01516625284851347</v>
      </c>
      <c r="Z236" s="1">
        <v>-0.02482856382502785</v>
      </c>
      <c r="AA236" s="1">
        <v>-0.05183760284079442</v>
      </c>
      <c r="AB236" s="1">
        <v>-0.05226629182456266</v>
      </c>
      <c r="AC236" s="1">
        <v>-0.01500262332056457</v>
      </c>
      <c r="AD236" s="1">
        <v>-0.03100131621188629</v>
      </c>
      <c r="AE236" s="1">
        <v>-0.01659221739725936</v>
      </c>
    </row>
    <row r="237" spans="1:31">
      <c r="A237" s="11">
        <v>43887</v>
      </c>
      <c r="B237" s="1">
        <v>0.01586380006830157</v>
      </c>
      <c r="C237" s="1">
        <v>0.01977353477055965</v>
      </c>
      <c r="D237" s="1">
        <v>-0.01985117110761447</v>
      </c>
      <c r="E237" s="1">
        <v>0.004767480829936721</v>
      </c>
      <c r="F237" s="1">
        <v>-0.005813974298473412</v>
      </c>
      <c r="G237" s="1">
        <v>-0.01323996854805642</v>
      </c>
      <c r="H237" s="1">
        <v>-0.01357053287667953</v>
      </c>
      <c r="I237" s="1">
        <v>-0.02651170188850271</v>
      </c>
      <c r="J237" s="1">
        <v>-0.03767845962295235</v>
      </c>
      <c r="K237" s="1">
        <v>-0.02047787678935309</v>
      </c>
      <c r="L237" s="1">
        <v>-0.008409618801400565</v>
      </c>
      <c r="M237" s="1">
        <v>-0.008846563422194365</v>
      </c>
      <c r="N237" s="1">
        <v>-0.003694863759649558</v>
      </c>
      <c r="O237" s="1">
        <v>-0.01383112138738962</v>
      </c>
      <c r="P237" s="1">
        <v>-0.001339363381850367</v>
      </c>
      <c r="Q237" s="1">
        <v>-0.006705970451138854</v>
      </c>
      <c r="R237" s="1">
        <v>0.003009590322044398</v>
      </c>
      <c r="S237" s="1">
        <v>-0.003804831849343104</v>
      </c>
      <c r="T237" s="1">
        <v>-0.009429584879721564</v>
      </c>
      <c r="U237" s="1">
        <v>0.01436857434693772</v>
      </c>
      <c r="V237" s="1">
        <v>-0.004111195234433818</v>
      </c>
      <c r="W237" s="1">
        <v>0.01249481785599649</v>
      </c>
      <c r="X237" s="1">
        <v>-0.009687711713792457</v>
      </c>
      <c r="Y237" s="1">
        <v>-0.01045880356799367</v>
      </c>
      <c r="Z237" s="1">
        <v>-0.01705028462613956</v>
      </c>
      <c r="AA237" s="1">
        <v>-0.001480845149516186</v>
      </c>
      <c r="AB237" s="1">
        <v>-0.006316264603584032</v>
      </c>
      <c r="AC237" s="1">
        <v>0.0003499921833334252</v>
      </c>
      <c r="AD237" s="1">
        <v>0.003367652600160254</v>
      </c>
      <c r="AE237" s="1">
        <v>-0.005332535128383609</v>
      </c>
    </row>
    <row r="238" spans="1:31">
      <c r="A238" s="11">
        <v>43888</v>
      </c>
      <c r="B238" s="1">
        <v>-0.06536846556794418</v>
      </c>
      <c r="C238" s="1">
        <v>-0.05145881445172262</v>
      </c>
      <c r="D238" s="1">
        <v>-0.04801692986462758</v>
      </c>
      <c r="E238" s="1">
        <v>-0.05834610682920072</v>
      </c>
      <c r="F238" s="1">
        <v>-0.03883048346753182</v>
      </c>
      <c r="G238" s="1">
        <v>-0.03756919217390531</v>
      </c>
      <c r="H238" s="1">
        <v>-0.05028448617314429</v>
      </c>
      <c r="I238" s="1">
        <v>-0.03988182654409034</v>
      </c>
      <c r="J238" s="1">
        <v>-0.04312580794830023</v>
      </c>
      <c r="K238" s="1">
        <v>-0.06611570585409898</v>
      </c>
      <c r="L238" s="1">
        <v>-0.04676051194618747</v>
      </c>
      <c r="M238" s="1">
        <v>-0.0448401783157294</v>
      </c>
      <c r="N238" s="1">
        <v>-0.04047378950067071</v>
      </c>
      <c r="O238" s="1">
        <v>-0.04751347585808019</v>
      </c>
      <c r="P238" s="1">
        <v>-0.06404015173589195</v>
      </c>
      <c r="Q238" s="1">
        <v>-0.03173738556800465</v>
      </c>
      <c r="R238" s="1">
        <v>-0.04161409185146114</v>
      </c>
      <c r="S238" s="1">
        <v>-0.04635416410848192</v>
      </c>
      <c r="T238" s="1">
        <v>-0.04331268679021461</v>
      </c>
      <c r="U238" s="1">
        <v>0.008055676941923107</v>
      </c>
      <c r="V238" s="1">
        <v>-0.02326739143974743</v>
      </c>
      <c r="W238" s="1">
        <v>-0.07045908266019463</v>
      </c>
      <c r="X238" s="1">
        <v>-0.03749992350596965</v>
      </c>
      <c r="Y238" s="1">
        <v>-0.05542603272584679</v>
      </c>
      <c r="Z238" s="1">
        <v>-0.03484753100134741</v>
      </c>
      <c r="AA238" s="1">
        <v>-0.03452459290784904</v>
      </c>
      <c r="AB238" s="1">
        <v>-0.03845944858403727</v>
      </c>
      <c r="AC238" s="1">
        <v>-0.03640170608415161</v>
      </c>
      <c r="AD238" s="1">
        <v>-0.02999789683462495</v>
      </c>
      <c r="AE238" s="1">
        <v>-0.02970651671761149</v>
      </c>
    </row>
    <row r="239" spans="1:31">
      <c r="A239" s="11">
        <v>43889</v>
      </c>
      <c r="B239" s="1">
        <v>-0.0005849593642103246</v>
      </c>
      <c r="C239" s="1">
        <v>-0.01852572883205039</v>
      </c>
      <c r="D239" s="1">
        <v>-0.02552959845502578</v>
      </c>
      <c r="E239" s="1">
        <v>-0.04396032799820138</v>
      </c>
      <c r="F239" s="1">
        <v>0.007868963505476279</v>
      </c>
      <c r="G239" s="1">
        <v>-0.0101655536569597</v>
      </c>
      <c r="H239" s="1">
        <v>-0.00274724059141096</v>
      </c>
      <c r="I239" s="1">
        <v>-0.00839263422925296</v>
      </c>
      <c r="J239" s="1">
        <v>-0.003303959561365422</v>
      </c>
      <c r="K239" s="1">
        <v>0.02174460325683159</v>
      </c>
      <c r="L239" s="1">
        <v>-0.01795150779343824</v>
      </c>
      <c r="M239" s="1">
        <v>-0.03065902582939817</v>
      </c>
      <c r="N239" s="1">
        <v>0.01642113600054862</v>
      </c>
      <c r="O239" s="1">
        <v>-0.02223726410650018</v>
      </c>
      <c r="P239" s="1">
        <v>-0.005552536123606289</v>
      </c>
      <c r="Q239" s="1">
        <v>-0.03335222198543142</v>
      </c>
      <c r="R239" s="1">
        <v>-0.04333845598283192</v>
      </c>
      <c r="S239" s="1">
        <v>-0.02621500868306981</v>
      </c>
      <c r="T239" s="1">
        <v>-0.02793510676793554</v>
      </c>
      <c r="U239" s="1">
        <v>-0.006126612739890014</v>
      </c>
      <c r="V239" s="1">
        <v>-0.01946739301763623</v>
      </c>
      <c r="W239" s="1">
        <v>0.02421295583632332</v>
      </c>
      <c r="X239" s="1">
        <v>0.01217352173807851</v>
      </c>
      <c r="Y239" s="1">
        <v>-0.002378854531148944</v>
      </c>
      <c r="Z239" s="1">
        <v>-0.03441333307857153</v>
      </c>
      <c r="AA239" s="1">
        <v>0.00409569599188675</v>
      </c>
      <c r="AB239" s="1">
        <v>0.009721643505108402</v>
      </c>
      <c r="AC239" s="1">
        <v>-0.01634588575580354</v>
      </c>
      <c r="AD239" s="1">
        <v>-0.01038071515077066</v>
      </c>
      <c r="AE239" s="1">
        <v>-0.02463759668464194</v>
      </c>
    </row>
    <row r="240" spans="1:31">
      <c r="A240" s="11">
        <v>43892</v>
      </c>
      <c r="B240" s="1">
        <v>0.09310077132259797</v>
      </c>
      <c r="C240" s="1">
        <v>0.06243421165305119</v>
      </c>
      <c r="D240" s="1">
        <v>0.03584101343242962</v>
      </c>
      <c r="E240" s="1">
        <v>0.05147033701453751</v>
      </c>
      <c r="F240" s="1">
        <v>0.02704437937647231</v>
      </c>
      <c r="G240" s="1">
        <v>0.03732394858074461</v>
      </c>
      <c r="H240" s="1">
        <v>0.03105407599322163</v>
      </c>
      <c r="I240" s="1">
        <v>0.03481898717352228</v>
      </c>
      <c r="J240" s="1">
        <v>0.01980452019409595</v>
      </c>
      <c r="K240" s="1">
        <v>0.02499376798057962</v>
      </c>
      <c r="L240" s="1">
        <v>0.04333322149434116</v>
      </c>
      <c r="M240" s="1">
        <v>0.05554536205811189</v>
      </c>
      <c r="N240" s="1">
        <v>0.01276455510004926</v>
      </c>
      <c r="O240" s="1">
        <v>0.03188624023103626</v>
      </c>
      <c r="P240" s="1">
        <v>0.04791063269881701</v>
      </c>
      <c r="Q240" s="1">
        <v>0.04119560893818019</v>
      </c>
      <c r="R240" s="1">
        <v>0.04659367538076542</v>
      </c>
      <c r="S240" s="1">
        <v>0.0454289802237684</v>
      </c>
      <c r="T240" s="1">
        <v>0.04315817346627981</v>
      </c>
      <c r="U240" s="1">
        <v>0.0253281980448945</v>
      </c>
      <c r="V240" s="1">
        <v>0.0628268780470882</v>
      </c>
      <c r="W240" s="1">
        <v>0.06653906253838704</v>
      </c>
      <c r="X240" s="1">
        <v>0.03692103973802063</v>
      </c>
      <c r="Y240" s="1">
        <v>0.05590388629995702</v>
      </c>
      <c r="Z240" s="1">
        <v>0.06568742031629826</v>
      </c>
      <c r="AA240" s="1">
        <v>0.07118773791718902</v>
      </c>
      <c r="AB240" s="1">
        <v>0.05815353731662265</v>
      </c>
      <c r="AC240" s="1">
        <v>0.0583457793432105</v>
      </c>
      <c r="AD240" s="1">
        <v>0.05135504971512539</v>
      </c>
      <c r="AE240" s="1">
        <v>0.07615141554039795</v>
      </c>
    </row>
    <row r="241" spans="1:31">
      <c r="A241" s="11">
        <v>43893</v>
      </c>
      <c r="B241" s="1">
        <v>-0.03175928571665898</v>
      </c>
      <c r="C241" s="1">
        <v>-0.03666349124470136</v>
      </c>
      <c r="D241" s="1">
        <v>-0.05146217940512354</v>
      </c>
      <c r="E241" s="1">
        <v>-0.02990283895670753</v>
      </c>
      <c r="F241" s="1">
        <v>-0.02523516676425275</v>
      </c>
      <c r="G241" s="1">
        <v>-0.04180809922667561</v>
      </c>
      <c r="H241" s="1">
        <v>-0.0274469282828157</v>
      </c>
      <c r="I241" s="1">
        <v>-0.02277672069242132</v>
      </c>
      <c r="J241" s="1">
        <v>-0.02942162285318362</v>
      </c>
      <c r="K241" s="1">
        <v>-0.02076279076758381</v>
      </c>
      <c r="L241" s="1">
        <v>-0.02883480912196779</v>
      </c>
      <c r="M241" s="1">
        <v>-0.008697811962309121</v>
      </c>
      <c r="N241" s="1">
        <v>-0.01430852158660156</v>
      </c>
      <c r="O241" s="1">
        <v>-0.04020838900179347</v>
      </c>
      <c r="P241" s="1">
        <v>-0.03798557999925123</v>
      </c>
      <c r="Q241" s="1">
        <v>-0.03163826251646351</v>
      </c>
      <c r="R241" s="1">
        <v>-0.03752467114680036</v>
      </c>
      <c r="S241" s="1">
        <v>0.002503597852396622</v>
      </c>
      <c r="T241" s="1">
        <v>-0.01500850847356194</v>
      </c>
      <c r="U241" s="1">
        <v>-0.05084294761433616</v>
      </c>
      <c r="V241" s="1">
        <v>-0.0275286878358405</v>
      </c>
      <c r="W241" s="1">
        <v>-0.04791927183570144</v>
      </c>
      <c r="X241" s="1">
        <v>-0.01888221341838281</v>
      </c>
      <c r="Y241" s="1">
        <v>-0.01162584113364407</v>
      </c>
      <c r="Z241" s="1">
        <v>-0.01856208466361686</v>
      </c>
      <c r="AA241" s="1">
        <v>-0.04287640936041393</v>
      </c>
      <c r="AB241" s="1">
        <v>-0.03431590277371854</v>
      </c>
      <c r="AC241" s="1">
        <v>-0.0282624511019941</v>
      </c>
      <c r="AD241" s="1">
        <v>-0.04136359358759223</v>
      </c>
      <c r="AE241" s="1">
        <v>-0.02562986753512719</v>
      </c>
    </row>
    <row r="242" spans="1:31">
      <c r="A242" s="11">
        <v>43894</v>
      </c>
      <c r="B242" s="1">
        <v>0.0463846683920166</v>
      </c>
      <c r="C242" s="1">
        <v>0.05229420009809993</v>
      </c>
      <c r="D242" s="1">
        <v>0.07119690088320918</v>
      </c>
      <c r="E242" s="1">
        <v>0.008908844856033937</v>
      </c>
      <c r="F242" s="1">
        <v>0.02428045893018971</v>
      </c>
      <c r="G242" s="1">
        <v>0.03731479899875967</v>
      </c>
      <c r="H242" s="1">
        <v>0.03371610646714918</v>
      </c>
      <c r="I242" s="1">
        <v>0.04386063143218744</v>
      </c>
      <c r="J242" s="1">
        <v>0.02344356744077025</v>
      </c>
      <c r="K242" s="1">
        <v>0.03328403107960631</v>
      </c>
      <c r="L242" s="1">
        <v>0.02610238123567843</v>
      </c>
      <c r="M242" s="1">
        <v>0.0576465983441703</v>
      </c>
      <c r="N242" s="1">
        <v>0.05744629084088815</v>
      </c>
      <c r="O242" s="1">
        <v>0.04127237987761512</v>
      </c>
      <c r="P242" s="1">
        <v>0.0484187791844648</v>
      </c>
      <c r="Q242" s="1">
        <v>0.05819019474181131</v>
      </c>
      <c r="R242" s="1">
        <v>0.02470921146224692</v>
      </c>
      <c r="S242" s="1">
        <v>0.05101672390275813</v>
      </c>
      <c r="T242" s="1">
        <v>0.03764210667536005</v>
      </c>
      <c r="U242" s="1">
        <v>0.06017632530406791</v>
      </c>
      <c r="V242" s="1">
        <v>0.04852755136178244</v>
      </c>
      <c r="W242" s="1">
        <v>0.03671511032702557</v>
      </c>
      <c r="X242" s="1">
        <v>0.03145283609610705</v>
      </c>
      <c r="Y242" s="1">
        <v>0.0535668649315999</v>
      </c>
      <c r="Z242" s="1">
        <v>0.04963693894317123</v>
      </c>
      <c r="AA242" s="1">
        <v>0.107191894481385</v>
      </c>
      <c r="AB242" s="1">
        <v>0.04608836772976854</v>
      </c>
      <c r="AC242" s="1">
        <v>0.04344702420584645</v>
      </c>
      <c r="AD242" s="1">
        <v>0.05572433137613442</v>
      </c>
      <c r="AE242" s="1">
        <v>0.03418642678580475</v>
      </c>
    </row>
    <row r="243" spans="1:31">
      <c r="A243" s="11">
        <v>43895</v>
      </c>
      <c r="B243" s="1">
        <v>-0.03243700146969497</v>
      </c>
      <c r="C243" s="1">
        <v>-0.01389976621188327</v>
      </c>
      <c r="D243" s="1">
        <v>-0.04114059817641347</v>
      </c>
      <c r="E243" s="1">
        <v>-0.0803546213349694</v>
      </c>
      <c r="F243" s="1">
        <v>-0.04262159032968138</v>
      </c>
      <c r="G243" s="1">
        <v>-0.03466330612592305</v>
      </c>
      <c r="H243" s="1">
        <v>-0.04397193167434021</v>
      </c>
      <c r="I243" s="1">
        <v>-0.01359980392453686</v>
      </c>
      <c r="J243" s="1">
        <v>-0.04363145607423158</v>
      </c>
      <c r="K243" s="1">
        <v>-0.04318782550944966</v>
      </c>
      <c r="L243" s="1">
        <v>-0.04766706389927611</v>
      </c>
      <c r="M243" s="1">
        <v>-0.02600788875540649</v>
      </c>
      <c r="N243" s="1">
        <v>-0.03662593484026189</v>
      </c>
      <c r="O243" s="1">
        <v>-0.03479357456347631</v>
      </c>
      <c r="P243" s="1">
        <v>-0.0293114778256448</v>
      </c>
      <c r="Q243" s="1">
        <v>-0.01024532008625367</v>
      </c>
      <c r="R243" s="1">
        <v>-0.04906115178443471</v>
      </c>
      <c r="S243" s="1">
        <v>-0.0369994552922307</v>
      </c>
      <c r="T243" s="1">
        <v>-0.04202493703048071</v>
      </c>
      <c r="U243" s="1">
        <v>-0.01669060304624947</v>
      </c>
      <c r="V243" s="1">
        <v>-0.01675283313990561</v>
      </c>
      <c r="W243" s="1">
        <v>-0.02509529240989283</v>
      </c>
      <c r="X243" s="1">
        <v>-0.03422532096423125</v>
      </c>
      <c r="Y243" s="1">
        <v>-0.02305223527542455</v>
      </c>
      <c r="Z243" s="1">
        <v>-0.02668587834847924</v>
      </c>
      <c r="AA243" s="1">
        <v>-0.02232053693514158</v>
      </c>
      <c r="AB243" s="1">
        <v>-0.0377271164043228</v>
      </c>
      <c r="AC243" s="1">
        <v>-0.01651755895315987</v>
      </c>
      <c r="AD243" s="1">
        <v>0.001848319882537863</v>
      </c>
      <c r="AE243" s="1">
        <v>-0.007279161185182015</v>
      </c>
    </row>
    <row r="244" spans="1:31">
      <c r="A244" s="11">
        <v>43896</v>
      </c>
      <c r="B244" s="1">
        <v>-0.01328027845338553</v>
      </c>
      <c r="C244" s="1">
        <v>-0.006930157582238028</v>
      </c>
      <c r="D244" s="1">
        <v>-0.02433761575140625</v>
      </c>
      <c r="E244" s="1">
        <v>0.007527716295404829</v>
      </c>
      <c r="F244" s="1">
        <v>-0.004591251132869512</v>
      </c>
      <c r="G244" s="1">
        <v>-0.0325471938314188</v>
      </c>
      <c r="H244" s="1">
        <v>0.002779767681100775</v>
      </c>
      <c r="I244" s="1">
        <v>-0.01924077456674367</v>
      </c>
      <c r="J244" s="1">
        <v>0.01131771581101937</v>
      </c>
      <c r="K244" s="1">
        <v>-0.0281795935758492</v>
      </c>
      <c r="L244" s="1">
        <v>-0.02988062358786847</v>
      </c>
      <c r="M244" s="1">
        <v>-0.0268302351816373</v>
      </c>
      <c r="N244" s="1">
        <v>-0.005396496202917822</v>
      </c>
      <c r="O244" s="1">
        <v>-0.01404880293700295</v>
      </c>
      <c r="P244" s="1">
        <v>-0.02089192443877796</v>
      </c>
      <c r="Q244" s="1">
        <v>0.0001406735661300118</v>
      </c>
      <c r="R244" s="1">
        <v>-0.0516802537609391</v>
      </c>
      <c r="S244" s="1">
        <v>-0.02608385579259209</v>
      </c>
      <c r="T244" s="1">
        <v>0.002722919582673677</v>
      </c>
      <c r="U244" s="1">
        <v>0.01479413454445067</v>
      </c>
      <c r="V244" s="1">
        <v>0.007599738509167064</v>
      </c>
      <c r="W244" s="1">
        <v>-0.0282672751291162</v>
      </c>
      <c r="X244" s="1">
        <v>-0.02450877931819828</v>
      </c>
      <c r="Y244" s="1">
        <v>0.000246627436462532</v>
      </c>
      <c r="Z244" s="1">
        <v>-0.02483994990809824</v>
      </c>
      <c r="AA244" s="1">
        <v>0.003216050169125406</v>
      </c>
      <c r="AB244" s="1">
        <v>-0.01390684567383316</v>
      </c>
      <c r="AC244" s="1">
        <v>-0.005073540739429561</v>
      </c>
      <c r="AD244" s="1">
        <v>0.03546547931026844</v>
      </c>
      <c r="AE244" s="1">
        <v>0.01130092116203185</v>
      </c>
    </row>
    <row r="245" spans="1:31">
      <c r="A245" s="11">
        <v>43899</v>
      </c>
      <c r="B245" s="1">
        <v>-0.0790920049678453</v>
      </c>
      <c r="C245" s="1">
        <v>-0.05829563854221476</v>
      </c>
      <c r="D245" s="1">
        <v>-0.09192532892672012</v>
      </c>
      <c r="E245" s="1">
        <v>-0.1340296199559122</v>
      </c>
      <c r="F245" s="1">
        <v>-0.142821933192454</v>
      </c>
      <c r="G245" s="1">
        <v>-0.07843731700124623</v>
      </c>
      <c r="H245" s="1">
        <v>-0.04334673452301729</v>
      </c>
      <c r="I245" s="1">
        <v>-0.1536928633702828</v>
      </c>
      <c r="J245" s="1">
        <v>-0.09473408941581818</v>
      </c>
      <c r="K245" s="1">
        <v>-0.2165768083129276</v>
      </c>
      <c r="L245" s="1">
        <v>-0.103914990365947</v>
      </c>
      <c r="M245" s="1">
        <v>-0.07899010369712212</v>
      </c>
      <c r="N245" s="1">
        <v>-0.06809730343677167</v>
      </c>
      <c r="O245" s="1">
        <v>-0.07766380465244682</v>
      </c>
      <c r="P245" s="1">
        <v>-0.08821955296401995</v>
      </c>
      <c r="Q245" s="1">
        <v>-0.03935766731609658</v>
      </c>
      <c r="R245" s="1">
        <v>-0.1354553555532244</v>
      </c>
      <c r="S245" s="1">
        <v>-0.0615271576516857</v>
      </c>
      <c r="T245" s="1">
        <v>-0.06034399798168433</v>
      </c>
      <c r="U245" s="1">
        <v>-0.06241438646969</v>
      </c>
      <c r="V245" s="1">
        <v>-0.03941598086626474</v>
      </c>
      <c r="W245" s="1">
        <v>-0.06777258798863028</v>
      </c>
      <c r="X245" s="1">
        <v>-0.04809871908895103</v>
      </c>
      <c r="Y245" s="1">
        <v>-0.04602985748582278</v>
      </c>
      <c r="Z245" s="1">
        <v>-0.06305434343164074</v>
      </c>
      <c r="AA245" s="1">
        <v>-0.03674226874715325</v>
      </c>
      <c r="AB245" s="1">
        <v>-0.07176156082406226</v>
      </c>
      <c r="AC245" s="1">
        <v>-0.01828711418387308</v>
      </c>
      <c r="AD245" s="1">
        <v>-0.04098216945201927</v>
      </c>
      <c r="AE245" s="1">
        <v>-0.0005970744169800923</v>
      </c>
    </row>
    <row r="246" spans="1:31">
      <c r="A246" s="11">
        <v>43900</v>
      </c>
      <c r="B246" s="1">
        <v>0.07202157430106859</v>
      </c>
      <c r="C246" s="1">
        <v>0.04249625486328901</v>
      </c>
      <c r="D246" s="1">
        <v>0.05097166781366336</v>
      </c>
      <c r="E246" s="1">
        <v>0.01690362446116156</v>
      </c>
      <c r="F246" s="1">
        <v>0.02325365258975776</v>
      </c>
      <c r="G246" s="1">
        <v>0.066992852154238</v>
      </c>
      <c r="H246" s="1">
        <v>0.0558482129483584</v>
      </c>
      <c r="I246" s="1">
        <v>0.0534275116854579</v>
      </c>
      <c r="J246" s="1">
        <v>0.06813608734373733</v>
      </c>
      <c r="K246" s="1">
        <v>0.02849659763517853</v>
      </c>
      <c r="L246" s="1">
        <v>0.06677855299955238</v>
      </c>
      <c r="M246" s="1">
        <v>0.07241288078840569</v>
      </c>
      <c r="N246" s="1">
        <v>0.05776525110822406</v>
      </c>
      <c r="O246" s="1">
        <v>0.05907821438385241</v>
      </c>
      <c r="P246" s="1">
        <v>0.06155361642855484</v>
      </c>
      <c r="Q246" s="1">
        <v>0.03811163670788908</v>
      </c>
      <c r="R246" s="1">
        <v>0.0776969228818416</v>
      </c>
      <c r="S246" s="1">
        <v>0.03470865514581201</v>
      </c>
      <c r="T246" s="1">
        <v>0.06957081873238891</v>
      </c>
      <c r="U246" s="1">
        <v>0.06413985361948948</v>
      </c>
      <c r="V246" s="1">
        <v>0.03875386805977876</v>
      </c>
      <c r="W246" s="1">
        <v>0.06838398495135745</v>
      </c>
      <c r="X246" s="1">
        <v>0.04981570837524929</v>
      </c>
      <c r="Y246" s="1">
        <v>0.03868691233568877</v>
      </c>
      <c r="Z246" s="1">
        <v>0.02900187859567604</v>
      </c>
      <c r="AA246" s="1">
        <v>0.02399073098065174</v>
      </c>
      <c r="AB246" s="1">
        <v>0.06702485602411623</v>
      </c>
      <c r="AC246" s="1">
        <v>0.01235881553978779</v>
      </c>
      <c r="AD246" s="1">
        <v>0.01486375070219981</v>
      </c>
      <c r="AE246" s="1">
        <v>0.02244797438655266</v>
      </c>
    </row>
    <row r="247" spans="1:31">
      <c r="A247" s="11">
        <v>43901</v>
      </c>
      <c r="B247" s="1">
        <v>-0.03473054621432092</v>
      </c>
      <c r="C247" s="1">
        <v>-0.0394101334935677</v>
      </c>
      <c r="D247" s="1">
        <v>-0.07667001087696879</v>
      </c>
      <c r="E247" s="1">
        <v>-0.1815072666673756</v>
      </c>
      <c r="F247" s="1">
        <v>-0.0544652223159563</v>
      </c>
      <c r="G247" s="1">
        <v>-0.04196100884676879</v>
      </c>
      <c r="H247" s="1">
        <v>-0.07559884171388431</v>
      </c>
      <c r="I247" s="1">
        <v>-0.02294650468958881</v>
      </c>
      <c r="J247" s="1">
        <v>-0.05338235238753986</v>
      </c>
      <c r="K247" s="1">
        <v>-0.1085988105244968</v>
      </c>
      <c r="L247" s="1">
        <v>-0.06758885350944865</v>
      </c>
      <c r="M247" s="1">
        <v>-0.05044592564404859</v>
      </c>
      <c r="N247" s="1">
        <v>-0.05133274173355407</v>
      </c>
      <c r="O247" s="1">
        <v>-0.05450025826118265</v>
      </c>
      <c r="P247" s="1">
        <v>-0.04297882472052483</v>
      </c>
      <c r="Q247" s="1">
        <v>-0.06947158332579462</v>
      </c>
      <c r="R247" s="1">
        <v>-0.04707048430414218</v>
      </c>
      <c r="S247" s="1">
        <v>-0.0270219244063149</v>
      </c>
      <c r="T247" s="1">
        <v>-0.05809062322258185</v>
      </c>
      <c r="U247" s="1">
        <v>-0.03953029509208772</v>
      </c>
      <c r="V247" s="1">
        <v>-0.03377243855318113</v>
      </c>
      <c r="W247" s="1">
        <v>-0.04530205834060164</v>
      </c>
      <c r="X247" s="1">
        <v>-0.04869764674683019</v>
      </c>
      <c r="Y247" s="1">
        <v>-0.07432611425986979</v>
      </c>
      <c r="Z247" s="1">
        <v>-0.05829220812757752</v>
      </c>
      <c r="AA247" s="1">
        <v>-0.007928543402811461</v>
      </c>
      <c r="AB247" s="1">
        <v>-0.0528474498949264</v>
      </c>
      <c r="AC247" s="1">
        <v>-0.02990088022472792</v>
      </c>
      <c r="AD247" s="1">
        <v>-0.06285587990720942</v>
      </c>
      <c r="AE247" s="1">
        <v>-0.04474492091419047</v>
      </c>
    </row>
    <row r="248" spans="1:31">
      <c r="A248" s="11">
        <v>43902</v>
      </c>
      <c r="B248" s="1">
        <v>-0.09875455643217279</v>
      </c>
      <c r="C248" s="1">
        <v>-0.08260745170222128</v>
      </c>
      <c r="D248" s="1">
        <v>-0.1242398645290655</v>
      </c>
      <c r="E248" s="1">
        <v>-0.1810873977236256</v>
      </c>
      <c r="F248" s="1">
        <v>-0.08372240753651627</v>
      </c>
      <c r="G248" s="1">
        <v>-0.09044452561229632</v>
      </c>
      <c r="H248" s="1">
        <v>-0.1039135341819973</v>
      </c>
      <c r="I248" s="1">
        <v>-0.08153672218296015</v>
      </c>
      <c r="J248" s="1">
        <v>-0.1298455530305819</v>
      </c>
      <c r="K248" s="1">
        <v>-0.1543408983435834</v>
      </c>
      <c r="L248" s="1">
        <v>-0.1233929985428865</v>
      </c>
      <c r="M248" s="1">
        <v>-0.1047489702430939</v>
      </c>
      <c r="N248" s="1">
        <v>-0.1208684955922531</v>
      </c>
      <c r="O248" s="1">
        <v>-0.1285071207641845</v>
      </c>
      <c r="P248" s="1">
        <v>-0.1184668774146445</v>
      </c>
      <c r="Q248" s="1">
        <v>-0.04848263206237113</v>
      </c>
      <c r="R248" s="1">
        <v>-0.08243012405305894</v>
      </c>
      <c r="S248" s="1">
        <v>-0.09672475099289268</v>
      </c>
      <c r="T248" s="1">
        <v>-0.09625509631536988</v>
      </c>
      <c r="U248" s="1">
        <v>-0.09277373951480672</v>
      </c>
      <c r="V248" s="1">
        <v>-0.06056779312691274</v>
      </c>
      <c r="W248" s="1">
        <v>-0.09483821118676283</v>
      </c>
      <c r="X248" s="1">
        <v>-0.1166666821384046</v>
      </c>
      <c r="Y248" s="1">
        <v>-0.08737346617158792</v>
      </c>
      <c r="Z248" s="1">
        <v>-0.09253994764885631</v>
      </c>
      <c r="AA248" s="1">
        <v>-0.09853118669943151</v>
      </c>
      <c r="AB248" s="1">
        <v>-0.07441465919428303</v>
      </c>
      <c r="AC248" s="1">
        <v>-0.06620468735900498</v>
      </c>
      <c r="AD248" s="1">
        <v>-0.1096159025662595</v>
      </c>
      <c r="AE248" s="1">
        <v>-0.09071058082684269</v>
      </c>
    </row>
    <row r="249" spans="1:31">
      <c r="A249" s="11">
        <v>43903</v>
      </c>
      <c r="B249" s="1">
        <v>0.1198079256599962</v>
      </c>
      <c r="C249" s="1">
        <v>0.1089772125429691</v>
      </c>
      <c r="D249" s="1">
        <v>0.192385943749309</v>
      </c>
      <c r="E249" s="1">
        <v>0.09919917962819569</v>
      </c>
      <c r="F249" s="1">
        <v>0.07999143053066615</v>
      </c>
      <c r="G249" s="1">
        <v>0.05114163616681489</v>
      </c>
      <c r="H249" s="1">
        <v>0.1337349478330538</v>
      </c>
      <c r="I249" s="1">
        <v>0.09388911129423594</v>
      </c>
      <c r="J249" s="1">
        <v>0.1166539523937735</v>
      </c>
      <c r="K249" s="1">
        <v>0.08534012651180722</v>
      </c>
      <c r="L249" s="1">
        <v>0.1758032065374795</v>
      </c>
      <c r="M249" s="1">
        <v>0.07912278051288801</v>
      </c>
      <c r="N249" s="1">
        <v>0.1079718649299621</v>
      </c>
      <c r="O249" s="1">
        <v>0.0499948606550511</v>
      </c>
      <c r="P249" s="1">
        <v>0.1952130230544213</v>
      </c>
      <c r="Q249" s="1">
        <v>0.07080765145809775</v>
      </c>
      <c r="R249" s="1">
        <v>0.1801249839040699</v>
      </c>
      <c r="S249" s="1">
        <v>0.03679132143511876</v>
      </c>
      <c r="T249" s="1">
        <v>0.04114519512110304</v>
      </c>
      <c r="U249" s="1">
        <v>0.0606376178584227</v>
      </c>
      <c r="V249" s="1">
        <v>0.03940978977999565</v>
      </c>
      <c r="W249" s="1">
        <v>0.1421688624032864</v>
      </c>
      <c r="X249" s="1">
        <v>0.01859838382573042</v>
      </c>
      <c r="Y249" s="1">
        <v>0.1200904549000039</v>
      </c>
      <c r="Z249" s="1">
        <v>0.05157558080450242</v>
      </c>
      <c r="AA249" s="1">
        <v>0.09108382426114137</v>
      </c>
      <c r="AB249" s="1">
        <v>0.09838819654332775</v>
      </c>
      <c r="AC249" s="1">
        <v>0.05800772742066052</v>
      </c>
      <c r="AD249" s="1">
        <v>0.1260362071148247</v>
      </c>
      <c r="AE249" s="1">
        <v>0.0965879917196959</v>
      </c>
    </row>
    <row r="250" spans="1:31">
      <c r="A250" s="11">
        <v>43906</v>
      </c>
      <c r="B250" s="1">
        <v>-0.1286467873447711</v>
      </c>
      <c r="C250" s="1">
        <v>-0.06640304054293222</v>
      </c>
      <c r="D250" s="1">
        <v>-0.1378515110652812</v>
      </c>
      <c r="E250" s="1">
        <v>-0.2384841190698378</v>
      </c>
      <c r="F250" s="1">
        <v>-0.06252515179693785</v>
      </c>
      <c r="G250" s="1">
        <v>-0.1588848012010436</v>
      </c>
      <c r="H250" s="1">
        <v>-0.1044103354248195</v>
      </c>
      <c r="I250" s="1">
        <v>-0.1644687505167596</v>
      </c>
      <c r="J250" s="1">
        <v>-0.07325394803691554</v>
      </c>
      <c r="K250" s="1">
        <v>-0.1436355429944096</v>
      </c>
      <c r="L250" s="1">
        <v>-0.1270529730304002</v>
      </c>
      <c r="M250" s="1">
        <v>-0.1979385088745806</v>
      </c>
      <c r="N250" s="1">
        <v>-0.09463869313682061</v>
      </c>
      <c r="O250" s="1">
        <v>-0.08216767965125682</v>
      </c>
      <c r="P250" s="1">
        <v>-0.1804151237503685</v>
      </c>
      <c r="Q250" s="1">
        <v>-0.05331744533382865</v>
      </c>
      <c r="R250" s="1">
        <v>-0.1496488997257427</v>
      </c>
      <c r="S250" s="1">
        <v>-0.06622651574205674</v>
      </c>
      <c r="T250" s="1">
        <v>-0.1587535766562164</v>
      </c>
      <c r="U250" s="1">
        <v>-0.07601604574491894</v>
      </c>
      <c r="V250" s="1">
        <v>-0.08899024486059182</v>
      </c>
      <c r="W250" s="1">
        <v>-0.1473901124279219</v>
      </c>
      <c r="X250" s="1">
        <v>-0.1163004672050606</v>
      </c>
      <c r="Y250" s="1">
        <v>-0.0488297644148481</v>
      </c>
      <c r="Z250" s="1">
        <v>-0.2080037794792565</v>
      </c>
      <c r="AA250" s="1">
        <v>-0.1727686842635718</v>
      </c>
      <c r="AB250" s="1">
        <v>-0.1354717403785353</v>
      </c>
      <c r="AC250" s="1">
        <v>-0.05870398402829879</v>
      </c>
      <c r="AD250" s="1">
        <v>-0.02403101515110906</v>
      </c>
      <c r="AE250" s="1">
        <v>-0.06432952390683078</v>
      </c>
    </row>
    <row r="251" spans="1:31">
      <c r="A251" s="11">
        <v>43907</v>
      </c>
      <c r="B251" s="1">
        <v>0.04397011307605125</v>
      </c>
      <c r="C251" s="1">
        <v>0.1013358568043505</v>
      </c>
      <c r="D251" s="1">
        <v>0.008268389322912073</v>
      </c>
      <c r="E251" s="1">
        <v>-0.04220354289749351</v>
      </c>
      <c r="F251" s="1">
        <v>0.07269030593860926</v>
      </c>
      <c r="G251" s="1">
        <v>0.08946094001749305</v>
      </c>
      <c r="H251" s="1">
        <v>0.05310020818266792</v>
      </c>
      <c r="I251" s="1">
        <v>0.01420389288763846</v>
      </c>
      <c r="J251" s="1">
        <v>-0.01557734263400479</v>
      </c>
      <c r="K251" s="1">
        <v>0.2090907938607856</v>
      </c>
      <c r="L251" s="1">
        <v>0.02592777293025961</v>
      </c>
      <c r="M251" s="1">
        <v>0.05261863810526179</v>
      </c>
      <c r="N251" s="1">
        <v>-0.02565269342042709</v>
      </c>
      <c r="O251" s="1">
        <v>0.07640305364720379</v>
      </c>
      <c r="P251" s="1">
        <v>0.1226181146139205</v>
      </c>
      <c r="Q251" s="1">
        <v>0.07441188051278469</v>
      </c>
      <c r="R251" s="1">
        <v>0.0611136814630413</v>
      </c>
      <c r="S251" s="1">
        <v>0.04242156940916497</v>
      </c>
      <c r="T251" s="1">
        <v>-0.009328090474353234</v>
      </c>
      <c r="U251" s="1">
        <v>0.02696495935313492</v>
      </c>
      <c r="V251" s="1">
        <v>0.0652172412834815</v>
      </c>
      <c r="W251" s="1">
        <v>0.08233639240028512</v>
      </c>
      <c r="X251" s="1">
        <v>0.04566537533014081</v>
      </c>
      <c r="Y251" s="1">
        <v>0.08976966976894052</v>
      </c>
      <c r="Z251" s="1">
        <v>0.1329025299908269</v>
      </c>
      <c r="AA251" s="1">
        <v>0.08522947163697125</v>
      </c>
      <c r="AB251" s="1">
        <v>0.03868156844023063</v>
      </c>
      <c r="AC251" s="1">
        <v>0.06511079549025278</v>
      </c>
      <c r="AD251" s="1">
        <v>0.1002658642591432</v>
      </c>
      <c r="AE251" s="1">
        <v>0.1170851255227188</v>
      </c>
    </row>
    <row r="252" spans="1:31">
      <c r="A252" s="11">
        <v>43908</v>
      </c>
      <c r="B252" s="1">
        <v>-0.02448002890764733</v>
      </c>
      <c r="C252" s="1">
        <v>-0.01405190887009933</v>
      </c>
      <c r="D252" s="1">
        <v>-0.1481865641461392</v>
      </c>
      <c r="E252" s="1">
        <v>-0.1792331247736041</v>
      </c>
      <c r="F252" s="1">
        <v>-0.0007983382276519624</v>
      </c>
      <c r="G252" s="1">
        <v>-0.02348244512464104</v>
      </c>
      <c r="H252" s="1">
        <v>0.04563375312347318</v>
      </c>
      <c r="I252" s="1">
        <v>-0.221247915335738</v>
      </c>
      <c r="J252" s="1">
        <v>-0.05057196396100094</v>
      </c>
      <c r="K252" s="1">
        <v>-0.006015000932529935</v>
      </c>
      <c r="L252" s="1">
        <v>-0.1175395497480488</v>
      </c>
      <c r="M252" s="1">
        <v>-0.1037202303355157</v>
      </c>
      <c r="N252" s="1">
        <v>-0.09248854915183713</v>
      </c>
      <c r="O252" s="1">
        <v>-0.02906709633936222</v>
      </c>
      <c r="P252" s="1">
        <v>-0.04932105824784561</v>
      </c>
      <c r="Q252" s="1">
        <v>-0.01193336368902742</v>
      </c>
      <c r="R252" s="1">
        <v>-0.1052688475818019</v>
      </c>
      <c r="S252" s="1">
        <v>-0.04938526517640252</v>
      </c>
      <c r="T252" s="1">
        <v>-0.06990931711811021</v>
      </c>
      <c r="U252" s="1">
        <v>0.01919076809147069</v>
      </c>
      <c r="V252" s="1">
        <v>-0.03826542046911008</v>
      </c>
      <c r="W252" s="1">
        <v>-0.04209618772725565</v>
      </c>
      <c r="X252" s="1">
        <v>-0.02577312393574982</v>
      </c>
      <c r="Y252" s="1">
        <v>-0.006681386657714561</v>
      </c>
      <c r="Z252" s="1">
        <v>-0.152681393944726</v>
      </c>
      <c r="AA252" s="1">
        <v>-0.1112112136869363</v>
      </c>
      <c r="AB252" s="1">
        <v>-0.05959841092903684</v>
      </c>
      <c r="AC252" s="1">
        <v>0.0001840110667827854</v>
      </c>
      <c r="AD252" s="1">
        <v>0.06471790072413142</v>
      </c>
      <c r="AE252" s="1">
        <v>0.02783843612281789</v>
      </c>
    </row>
    <row r="253" spans="1:31">
      <c r="A253" s="11">
        <v>43909</v>
      </c>
      <c r="B253" s="1">
        <v>-0.007662021553653031</v>
      </c>
      <c r="C253" s="1">
        <v>-0.0298713333785513</v>
      </c>
      <c r="D253" s="1">
        <v>0.04501701820556447</v>
      </c>
      <c r="E253" s="1">
        <v>-0.04102463765055686</v>
      </c>
      <c r="F253" s="1">
        <v>0.02886548875612083</v>
      </c>
      <c r="G253" s="1">
        <v>0.05459770811243914</v>
      </c>
      <c r="H253" s="1">
        <v>0.01589417719270991</v>
      </c>
      <c r="I253" s="1">
        <v>0.04250691197471879</v>
      </c>
      <c r="J253" s="1">
        <v>0.06903149822917287</v>
      </c>
      <c r="K253" s="1">
        <v>0.06354002818525273</v>
      </c>
      <c r="L253" s="1">
        <v>0.06763317494689924</v>
      </c>
      <c r="M253" s="1">
        <v>0.03534031006385252</v>
      </c>
      <c r="N253" s="1">
        <v>-0.005434264282105028</v>
      </c>
      <c r="O253" s="1">
        <v>-0.03099952296856101</v>
      </c>
      <c r="P253" s="1">
        <v>-0.03507668434535827</v>
      </c>
      <c r="Q253" s="1">
        <v>-0.05860991257893</v>
      </c>
      <c r="R253" s="1">
        <v>0.01680793430843641</v>
      </c>
      <c r="S253" s="1">
        <v>-0.06733553629208089</v>
      </c>
      <c r="T253" s="1">
        <v>0.08885647373041916</v>
      </c>
      <c r="U253" s="1">
        <v>0.003576049896525602</v>
      </c>
      <c r="V253" s="1">
        <v>-0.01256425880886325</v>
      </c>
      <c r="W253" s="1">
        <v>0.01645312600055493</v>
      </c>
      <c r="X253" s="1">
        <v>0.03380368176906812</v>
      </c>
      <c r="Y253" s="1">
        <v>-0.05636418796277021</v>
      </c>
      <c r="Z253" s="1">
        <v>0.05361758437212427</v>
      </c>
      <c r="AA253" s="1">
        <v>0.0126233456571847</v>
      </c>
      <c r="AB253" s="1">
        <v>0.0253906543727056</v>
      </c>
      <c r="AC253" s="1">
        <v>-0.01288658516662289</v>
      </c>
      <c r="AD253" s="1">
        <v>-0.08066666029831648</v>
      </c>
      <c r="AE253" s="1">
        <v>-0.0212226631720559</v>
      </c>
    </row>
    <row r="254" spans="1:31">
      <c r="A254" s="11">
        <v>43910</v>
      </c>
      <c r="B254" s="1">
        <v>-0.06348549471805531</v>
      </c>
      <c r="C254" s="1">
        <v>-0.05287769185943136</v>
      </c>
      <c r="D254" s="1">
        <v>-0.03827697881660896</v>
      </c>
      <c r="E254" s="1">
        <v>-0.02763275993798731</v>
      </c>
      <c r="F254" s="1">
        <v>-0.07290560314002448</v>
      </c>
      <c r="G254" s="1">
        <v>-0.0007887609712887711</v>
      </c>
      <c r="H254" s="1">
        <v>-0.05595340863363696</v>
      </c>
      <c r="I254" s="1">
        <v>0.03484918409392534</v>
      </c>
      <c r="J254" s="1">
        <v>-0.09427996333582878</v>
      </c>
      <c r="K254" s="1">
        <v>-0.02418200682928429</v>
      </c>
      <c r="L254" s="1">
        <v>-0.07411861207267068</v>
      </c>
      <c r="M254" s="1">
        <v>-0.05573147155750102</v>
      </c>
      <c r="N254" s="1">
        <v>-0.05430407734252019</v>
      </c>
      <c r="O254" s="1">
        <v>-0.04933228744164686</v>
      </c>
      <c r="P254" s="1">
        <v>-0.002394421441880956</v>
      </c>
      <c r="Q254" s="1">
        <v>-0.05635588678140069</v>
      </c>
      <c r="R254" s="1">
        <v>-0.02110213713531917</v>
      </c>
      <c r="S254" s="1">
        <v>-0.08438914999741676</v>
      </c>
      <c r="T254" s="1">
        <v>-0.006755962700088713</v>
      </c>
      <c r="U254" s="1">
        <v>-0.09177514047793811</v>
      </c>
      <c r="V254" s="1">
        <v>0.008906920362144799</v>
      </c>
      <c r="W254" s="1">
        <v>-0.03755855296574295</v>
      </c>
      <c r="X254" s="1">
        <v>-0.04108620931440399</v>
      </c>
      <c r="Y254" s="1">
        <v>-0.07579193034108767</v>
      </c>
      <c r="Z254" s="1">
        <v>0.03996741115599933</v>
      </c>
      <c r="AA254" s="1">
        <v>-0.06010012755317673</v>
      </c>
      <c r="AB254" s="1">
        <v>-0.03559940955377683</v>
      </c>
      <c r="AC254" s="1">
        <v>-0.03394249279484596</v>
      </c>
      <c r="AD254" s="1">
        <v>-0.04387219288229449</v>
      </c>
      <c r="AE254" s="1">
        <v>-0.04587683079811578</v>
      </c>
    </row>
    <row r="255" spans="1:31">
      <c r="A255" s="11">
        <v>43913</v>
      </c>
      <c r="B255" s="1">
        <v>-0.02124423357220673</v>
      </c>
      <c r="C255" s="1">
        <v>-0.01232416482934917</v>
      </c>
      <c r="D255" s="1">
        <v>-0.06961697049490101</v>
      </c>
      <c r="E255" s="1">
        <v>0.1116724594442</v>
      </c>
      <c r="F255" s="1">
        <v>-0.03821992966129628</v>
      </c>
      <c r="G255" s="1">
        <v>0.008396111357728886</v>
      </c>
      <c r="H255" s="1">
        <v>-0.02808964966984462</v>
      </c>
      <c r="I255" s="1">
        <v>-0.08705160143343238</v>
      </c>
      <c r="J255" s="1">
        <v>-0.002558748687061851</v>
      </c>
      <c r="K255" s="1">
        <v>-0.03134115162478246</v>
      </c>
      <c r="L255" s="1">
        <v>-0.02485387879041911</v>
      </c>
      <c r="M255" s="1">
        <v>0.06730196810918865</v>
      </c>
      <c r="N255" s="1">
        <v>-0.0768000107246849</v>
      </c>
      <c r="O255" s="1">
        <v>-0.006499512918620831</v>
      </c>
      <c r="P255" s="1">
        <v>0.08182424952746636</v>
      </c>
      <c r="Q255" s="1">
        <v>-0.07298342857305817</v>
      </c>
      <c r="R255" s="1">
        <v>-0.05353296591088719</v>
      </c>
      <c r="S255" s="1">
        <v>-0.01932118745675093</v>
      </c>
      <c r="T255" s="1">
        <v>-0.07670548613960859</v>
      </c>
      <c r="U255" s="1">
        <v>-0.05620939587530882</v>
      </c>
      <c r="V255" s="1">
        <v>-0.06950659847864105</v>
      </c>
      <c r="W255" s="1">
        <v>-0.009974651137789614</v>
      </c>
      <c r="X255" s="1">
        <v>-0.06893996190718421</v>
      </c>
      <c r="Y255" s="1">
        <v>-0.04617793710581108</v>
      </c>
      <c r="Z255" s="1">
        <v>-0.0128478733812325</v>
      </c>
      <c r="AA255" s="1">
        <v>-0.05677917097989538</v>
      </c>
      <c r="AB255" s="1">
        <v>-0.07552934318039961</v>
      </c>
      <c r="AC255" s="1">
        <v>-0.02876441728448398</v>
      </c>
      <c r="AD255" s="1">
        <v>-0.06053429145018063</v>
      </c>
      <c r="AE255" s="1">
        <v>0.002720029367317522</v>
      </c>
    </row>
    <row r="256" spans="1:31">
      <c r="A256" s="11">
        <v>43914</v>
      </c>
      <c r="B256" s="1">
        <v>0.1003254025183866</v>
      </c>
      <c r="C256" s="1">
        <v>0.08825912349233156</v>
      </c>
      <c r="D256" s="1">
        <v>0.2188228236939265</v>
      </c>
      <c r="E256" s="1">
        <v>0.2088619294161838</v>
      </c>
      <c r="F256" s="1">
        <v>0.1033206046077058</v>
      </c>
      <c r="G256" s="1">
        <v>0.09336745458496076</v>
      </c>
      <c r="H256" s="1">
        <v>0.1156067622714125</v>
      </c>
      <c r="I256" s="1">
        <v>0.2274066042805472</v>
      </c>
      <c r="J256" s="1">
        <v>0.1441231378553094</v>
      </c>
      <c r="K256" s="1">
        <v>0.07110606772959915</v>
      </c>
      <c r="L256" s="1">
        <v>0.1380308230300158</v>
      </c>
      <c r="M256" s="1">
        <v>0.1375086643304697</v>
      </c>
      <c r="N256" s="1">
        <v>0.1506837263549785</v>
      </c>
      <c r="O256" s="1">
        <v>0.1130103298324709</v>
      </c>
      <c r="P256" s="1">
        <v>0.05687757751891098</v>
      </c>
      <c r="Q256" s="1">
        <v>0.07234103363315048</v>
      </c>
      <c r="R256" s="1">
        <v>0.1189423365638649</v>
      </c>
      <c r="S256" s="1">
        <v>0.05031947715312035</v>
      </c>
      <c r="T256" s="1">
        <v>0.1812545897158064</v>
      </c>
      <c r="U256" s="1">
        <v>0.1259861778087854</v>
      </c>
      <c r="V256" s="1">
        <v>0.03990949371919883</v>
      </c>
      <c r="W256" s="1">
        <v>0.0908956817698412</v>
      </c>
      <c r="X256" s="1">
        <v>0.1517517105239714</v>
      </c>
      <c r="Y256" s="1">
        <v>0.05701137987073346</v>
      </c>
      <c r="Z256" s="1">
        <v>0.06088748898417751</v>
      </c>
      <c r="AA256" s="1">
        <v>0.1279894212566948</v>
      </c>
      <c r="AB256" s="1">
        <v>0.1384261193375964</v>
      </c>
      <c r="AC256" s="1">
        <v>-0.006360511174652528</v>
      </c>
      <c r="AD256" s="1">
        <v>0.03760602338723662</v>
      </c>
      <c r="AE256" s="1">
        <v>0.006562629731248215</v>
      </c>
    </row>
    <row r="257" spans="1:31">
      <c r="A257" s="11">
        <v>43915</v>
      </c>
      <c r="B257" s="1">
        <v>-0.005508745565576012</v>
      </c>
      <c r="C257" s="1">
        <v>-0.04546814075814831</v>
      </c>
      <c r="D257" s="1">
        <v>0.07281360386662339</v>
      </c>
      <c r="E257" s="1">
        <v>0.2431860537918922</v>
      </c>
      <c r="F257" s="1">
        <v>0.03285965224307419</v>
      </c>
      <c r="G257" s="1">
        <v>-0.04282740078882097</v>
      </c>
      <c r="H257" s="1">
        <v>-0.02409301103290784</v>
      </c>
      <c r="I257" s="1">
        <v>0.04087164214450612</v>
      </c>
      <c r="J257" s="1">
        <v>0.02660008700868577</v>
      </c>
      <c r="K257" s="1">
        <v>0.06708821103722595</v>
      </c>
      <c r="L257" s="1">
        <v>0.009960713834196611</v>
      </c>
      <c r="M257" s="1">
        <v>-0.01602453007197713</v>
      </c>
      <c r="N257" s="1">
        <v>0.08484646173865951</v>
      </c>
      <c r="O257" s="1">
        <v>0.003507765846757271</v>
      </c>
      <c r="P257" s="1">
        <v>-0.02175571418603361</v>
      </c>
      <c r="Q257" s="1">
        <v>0.00184601542836127</v>
      </c>
      <c r="R257" s="1">
        <v>0.03731766036167361</v>
      </c>
      <c r="S257" s="1">
        <v>0.0547525259885715</v>
      </c>
      <c r="T257" s="1">
        <v>0.006359951180326062</v>
      </c>
      <c r="U257" s="1">
        <v>-0.008890950629001693</v>
      </c>
      <c r="V257" s="1">
        <v>-0.01202021230907113</v>
      </c>
      <c r="W257" s="1">
        <v>-0.009572481289131463</v>
      </c>
      <c r="X257" s="1">
        <v>0.09235428693775294</v>
      </c>
      <c r="Y257" s="1">
        <v>-0.02275592406904126</v>
      </c>
      <c r="Z257" s="1">
        <v>-0.01664180763643508</v>
      </c>
      <c r="AA257" s="1">
        <v>0.06683344760676468</v>
      </c>
      <c r="AB257" s="1">
        <v>0.04691647644959263</v>
      </c>
      <c r="AC257" s="1">
        <v>-0.001000333159488664</v>
      </c>
      <c r="AD257" s="1">
        <v>-0.08419887883724497</v>
      </c>
      <c r="AE257" s="1">
        <v>-0.04894367786471054</v>
      </c>
    </row>
    <row r="258" spans="1:31">
      <c r="A258" s="11">
        <v>43916</v>
      </c>
      <c r="B258" s="1">
        <v>0.05262315897164238</v>
      </c>
      <c r="C258" s="1">
        <v>0.02770010644324339</v>
      </c>
      <c r="D258" s="1">
        <v>0.03460130364479941</v>
      </c>
      <c r="E258" s="1">
        <v>0.1374661873088745</v>
      </c>
      <c r="F258" s="1">
        <v>0.0556987691985027</v>
      </c>
      <c r="G258" s="1">
        <v>0.05215557117012271</v>
      </c>
      <c r="H258" s="1">
        <v>0.07724952643534744</v>
      </c>
      <c r="I258" s="1">
        <v>0.1026417153865087</v>
      </c>
      <c r="J258" s="1">
        <v>0.04596443064745781</v>
      </c>
      <c r="K258" s="1">
        <v>-0.02304161827550189</v>
      </c>
      <c r="L258" s="1">
        <v>0.06871675508430886</v>
      </c>
      <c r="M258" s="1">
        <v>0.07399889819217553</v>
      </c>
      <c r="N258" s="1">
        <v>0.05977627657524698</v>
      </c>
      <c r="O258" s="1">
        <v>0.0665092862703498</v>
      </c>
      <c r="P258" s="1">
        <v>0.08349580541275037</v>
      </c>
      <c r="Q258" s="1">
        <v>0.06005028769281018</v>
      </c>
      <c r="R258" s="1">
        <v>0.06966084695000307</v>
      </c>
      <c r="S258" s="1">
        <v>0.0644079230574881</v>
      </c>
      <c r="T258" s="1">
        <v>0.02681322752833948</v>
      </c>
      <c r="U258" s="1">
        <v>0.03527433449175121</v>
      </c>
      <c r="V258" s="1">
        <v>0.07783648945222521</v>
      </c>
      <c r="W258" s="1">
        <v>0.06255105454561671</v>
      </c>
      <c r="X258" s="1">
        <v>0.06695371936486527</v>
      </c>
      <c r="Y258" s="1">
        <v>0.06401108554504109</v>
      </c>
      <c r="Z258" s="1">
        <v>0.07040563760675655</v>
      </c>
      <c r="AA258" s="1">
        <v>0.08912952416710218</v>
      </c>
      <c r="AB258" s="1">
        <v>0.04388680089129493</v>
      </c>
      <c r="AC258" s="1">
        <v>0.07208661101375902</v>
      </c>
      <c r="AD258" s="1">
        <v>0.1020751175149739</v>
      </c>
      <c r="AE258" s="1">
        <v>0.003839064923838675</v>
      </c>
    </row>
    <row r="259" spans="1:31">
      <c r="A259" s="11">
        <v>43917</v>
      </c>
      <c r="B259" s="1">
        <v>-0.04140224918624924</v>
      </c>
      <c r="C259" s="1">
        <v>-0.001108404127558416</v>
      </c>
      <c r="D259" s="1">
        <v>-0.04887984327637929</v>
      </c>
      <c r="E259" s="1">
        <v>-0.1027416379851299</v>
      </c>
      <c r="F259" s="1">
        <v>-0.04579174196993419</v>
      </c>
      <c r="G259" s="1">
        <v>-0.05642083609251525</v>
      </c>
      <c r="H259" s="1">
        <v>-0.04337094223627869</v>
      </c>
      <c r="I259" s="1">
        <v>-0.09950240023623091</v>
      </c>
      <c r="J259" s="1">
        <v>-0.08504175239718381</v>
      </c>
      <c r="K259" s="1">
        <v>-0.03773569651967768</v>
      </c>
      <c r="L259" s="1">
        <v>-0.04493645902499188</v>
      </c>
      <c r="M259" s="1">
        <v>-0.02387168732425338</v>
      </c>
      <c r="N259" s="1">
        <v>-0.04461408577013526</v>
      </c>
      <c r="O259" s="1">
        <v>-0.04305076536806274</v>
      </c>
      <c r="P259" s="1">
        <v>-0.05707589871521546</v>
      </c>
      <c r="Q259" s="1">
        <v>-0.02694164006031141</v>
      </c>
      <c r="R259" s="1">
        <v>-0.07123926926078528</v>
      </c>
      <c r="S259" s="1">
        <v>-0.03341609639986709</v>
      </c>
      <c r="T259" s="1">
        <v>-0.01995822607024689</v>
      </c>
      <c r="U259" s="1">
        <v>-0.02158889803370645</v>
      </c>
      <c r="V259" s="1">
        <v>-0.02447984591355223</v>
      </c>
      <c r="W259" s="1">
        <v>-0.04106082855746784</v>
      </c>
      <c r="X259" s="1">
        <v>-0.01269285799650055</v>
      </c>
      <c r="Y259" s="1">
        <v>0.02598256649608555</v>
      </c>
      <c r="Z259" s="1">
        <v>0.01297241855859399</v>
      </c>
      <c r="AA259" s="1">
        <v>-0.05066743768997617</v>
      </c>
      <c r="AB259" s="1">
        <v>-0.04334420247005355</v>
      </c>
      <c r="AC259" s="1">
        <v>-0.01438188169715449</v>
      </c>
      <c r="AD259" s="1">
        <v>-0.03656658160968407</v>
      </c>
      <c r="AE259" s="1">
        <v>-0.002185299677742392</v>
      </c>
    </row>
    <row r="260" spans="1:31">
      <c r="A260" s="11">
        <v>43920</v>
      </c>
      <c r="B260" s="1">
        <v>0.0285378927604556</v>
      </c>
      <c r="C260" s="1">
        <v>0.05149554665817102</v>
      </c>
      <c r="D260" s="1">
        <v>0.01735615742515328</v>
      </c>
      <c r="E260" s="1">
        <v>-0.06000000753520451</v>
      </c>
      <c r="F260" s="1">
        <v>0.05946500966863888</v>
      </c>
      <c r="G260" s="1">
        <v>0.02636990481860013</v>
      </c>
      <c r="H260" s="1">
        <v>0.03863975053298097</v>
      </c>
      <c r="I260" s="1">
        <v>0.04608910159773782</v>
      </c>
      <c r="J260" s="1">
        <v>0.03526972481391688</v>
      </c>
      <c r="K260" s="1">
        <v>0.003151241184392584</v>
      </c>
      <c r="L260" s="1">
        <v>0.00808398576150271</v>
      </c>
      <c r="M260" s="1">
        <v>0.02912628431423547</v>
      </c>
      <c r="N260" s="1">
        <v>0.003656429129551997</v>
      </c>
      <c r="O260" s="1">
        <v>0.04535775391943231</v>
      </c>
      <c r="P260" s="1">
        <v>0.05957630120032609</v>
      </c>
      <c r="Q260" s="1">
        <v>0.07997718831583311</v>
      </c>
      <c r="R260" s="1">
        <v>0.02600679107422166</v>
      </c>
      <c r="S260" s="1">
        <v>0.05115607732757388</v>
      </c>
      <c r="T260" s="1">
        <v>0.0251205704204378</v>
      </c>
      <c r="U260" s="1">
        <v>0.03377358991127788</v>
      </c>
      <c r="V260" s="1">
        <v>0.07277291045887302</v>
      </c>
      <c r="W260" s="1">
        <v>0.07034070971728945</v>
      </c>
      <c r="X260" s="1">
        <v>0.02583181057084483</v>
      </c>
      <c r="Y260" s="1">
        <v>0.04384120844877404</v>
      </c>
      <c r="Z260" s="1">
        <v>0.0264131958199223</v>
      </c>
      <c r="AA260" s="1">
        <v>0.0364196818303657</v>
      </c>
      <c r="AB260" s="1">
        <v>0.02482031388872574</v>
      </c>
      <c r="AC260" s="1">
        <v>0.03790051394424765</v>
      </c>
      <c r="AD260" s="1">
        <v>0.02636370398118082</v>
      </c>
      <c r="AE260" s="1">
        <v>0.05119548032389498</v>
      </c>
    </row>
    <row r="261" spans="1:31">
      <c r="A261" s="11">
        <v>43921</v>
      </c>
      <c r="B261" s="1">
        <v>-0.002040802783946694</v>
      </c>
      <c r="C261" s="1">
        <v>-0.02758066553080996</v>
      </c>
      <c r="D261" s="1">
        <v>-0.05162302893284854</v>
      </c>
      <c r="E261" s="1">
        <v>-0.02061990684803794</v>
      </c>
      <c r="F261" s="1">
        <v>0.03876108793665134</v>
      </c>
      <c r="G261" s="1">
        <v>-0.0391725734860604</v>
      </c>
      <c r="H261" s="1">
        <v>-0.02504948104300486</v>
      </c>
      <c r="I261" s="1">
        <v>0.007088177124742634</v>
      </c>
      <c r="J261" s="1">
        <v>-0.03206417314413457</v>
      </c>
      <c r="K261" s="1">
        <v>0.02059339328245957</v>
      </c>
      <c r="L261" s="1">
        <v>-0.03151226907398597</v>
      </c>
      <c r="M261" s="1">
        <v>-0.04788372386640494</v>
      </c>
      <c r="N261" s="1">
        <v>0.01548381942818211</v>
      </c>
      <c r="O261" s="1">
        <v>-0.01770997478663583</v>
      </c>
      <c r="P261" s="1">
        <v>-0.02468937582382036</v>
      </c>
      <c r="Q261" s="1">
        <v>-0.01413403491544896</v>
      </c>
      <c r="R261" s="1">
        <v>-0.03711234985381662</v>
      </c>
      <c r="S261" s="1">
        <v>-0.01666655362917258</v>
      </c>
      <c r="T261" s="1">
        <v>-0.01653485815584088</v>
      </c>
      <c r="U261" s="1">
        <v>-0.008929890571949928</v>
      </c>
      <c r="V261" s="1">
        <v>-0.000130155284745137</v>
      </c>
      <c r="W261" s="1">
        <v>-0.01572740196030198</v>
      </c>
      <c r="X261" s="1">
        <v>-0.03092023582873138</v>
      </c>
      <c r="Y261" s="1">
        <v>-0.04347810454583489</v>
      </c>
      <c r="Z261" s="1">
        <v>-0.03158189463755345</v>
      </c>
      <c r="AA261" s="1">
        <v>-0.007561211734505302</v>
      </c>
      <c r="AB261" s="1">
        <v>-0.02687696912708437</v>
      </c>
      <c r="AC261" s="1">
        <v>-0.01898866794353571</v>
      </c>
      <c r="AD261" s="1">
        <v>0.01306465198523554</v>
      </c>
      <c r="AE261" s="1">
        <v>-0.0136297129451397</v>
      </c>
    </row>
    <row r="262" spans="1:31">
      <c r="A262" s="11">
        <v>43922</v>
      </c>
      <c r="B262" s="1">
        <v>-0.05261698935852277</v>
      </c>
      <c r="C262" s="1">
        <v>-0.02426873020623044</v>
      </c>
      <c r="D262" s="1">
        <v>-0.09076053157763742</v>
      </c>
      <c r="E262" s="1">
        <v>-0.1236422322440088</v>
      </c>
      <c r="F262" s="1">
        <v>-0.04041702906131039</v>
      </c>
      <c r="G262" s="1">
        <v>-0.06889844744625118</v>
      </c>
      <c r="H262" s="1">
        <v>-0.02493005140481519</v>
      </c>
      <c r="I262" s="1">
        <v>-0.05382292350083728</v>
      </c>
      <c r="J262" s="1">
        <v>-0.01739130778170617</v>
      </c>
      <c r="K262" s="1">
        <v>-0.07523937998183861</v>
      </c>
      <c r="L262" s="1">
        <v>-0.06015931985499923</v>
      </c>
      <c r="M262" s="1">
        <v>-0.04327574897641706</v>
      </c>
      <c r="N262" s="1">
        <v>-0.03049539281171421</v>
      </c>
      <c r="O262" s="1">
        <v>-0.05219521154583973</v>
      </c>
      <c r="P262" s="1">
        <v>-0.04138944586908988</v>
      </c>
      <c r="Q262" s="1">
        <v>-0.01769261417865031</v>
      </c>
      <c r="R262" s="1">
        <v>-0.06297900882618679</v>
      </c>
      <c r="S262" s="1">
        <v>-0.04813557438968152</v>
      </c>
      <c r="T262" s="1">
        <v>-0.04342308687862706</v>
      </c>
      <c r="U262" s="1">
        <v>-0.02468664723334046</v>
      </c>
      <c r="V262" s="1">
        <v>-0.04081091421808414</v>
      </c>
      <c r="W262" s="1">
        <v>-0.03550827839639903</v>
      </c>
      <c r="X262" s="1">
        <v>-0.04242208394941471</v>
      </c>
      <c r="Y262" s="1">
        <v>-0.006091145631992423</v>
      </c>
      <c r="Z262" s="1">
        <v>-0.04177150955759024</v>
      </c>
      <c r="AA262" s="1">
        <v>-0.04835988780849432</v>
      </c>
      <c r="AB262" s="1">
        <v>-0.04971432135176246</v>
      </c>
      <c r="AC262" s="1">
        <v>-0.01507541324786732</v>
      </c>
      <c r="AD262" s="1">
        <v>-0.05945352515737756</v>
      </c>
      <c r="AE262" s="1">
        <v>0.004576647047241256</v>
      </c>
    </row>
    <row r="263" spans="1:31">
      <c r="A263" s="11">
        <v>43923</v>
      </c>
      <c r="B263" s="1">
        <v>0.01668657456446776</v>
      </c>
      <c r="C263" s="1">
        <v>0.05596297584620746</v>
      </c>
      <c r="D263" s="1">
        <v>-0.009688412250126843</v>
      </c>
      <c r="E263" s="1">
        <v>-0.05684774658501401</v>
      </c>
      <c r="F263" s="1">
        <v>0.04840575925085955</v>
      </c>
      <c r="G263" s="1">
        <v>0.001939502986424868</v>
      </c>
      <c r="H263" s="1">
        <v>0.04819597898717198</v>
      </c>
      <c r="I263" s="1">
        <v>0.1102684691494598</v>
      </c>
      <c r="J263" s="1">
        <v>0.02159716699645386</v>
      </c>
      <c r="K263" s="1">
        <v>0.03661236054896166</v>
      </c>
      <c r="L263" s="1">
        <v>0.03193623821955582</v>
      </c>
      <c r="M263" s="1">
        <v>0.0150031181200998</v>
      </c>
      <c r="N263" s="1">
        <v>0.02389949732955743</v>
      </c>
      <c r="O263" s="1">
        <v>0.04622417931161715</v>
      </c>
      <c r="P263" s="1">
        <v>0.04760992293118771</v>
      </c>
      <c r="Q263" s="1">
        <v>0.0336930617875506</v>
      </c>
      <c r="R263" s="1">
        <v>0.0373401353798295</v>
      </c>
      <c r="S263" s="1">
        <v>0.04344726317894221</v>
      </c>
      <c r="T263" s="1">
        <v>0.02105322104349283</v>
      </c>
      <c r="U263" s="1">
        <v>0.03582687369000892</v>
      </c>
      <c r="V263" s="1">
        <v>0.04159886530771395</v>
      </c>
      <c r="W263" s="1">
        <v>0.0207086869335309</v>
      </c>
      <c r="X263" s="1">
        <v>0.01148542455640245</v>
      </c>
      <c r="Y263" s="1">
        <v>0.04637356660949554</v>
      </c>
      <c r="Z263" s="1">
        <v>0.02090345281811157</v>
      </c>
      <c r="AA263" s="1">
        <v>0.01314674082182354</v>
      </c>
      <c r="AB263" s="1">
        <v>0.02795368387662811</v>
      </c>
      <c r="AC263" s="1">
        <v>0.04402890618118405</v>
      </c>
      <c r="AD263" s="1">
        <v>-0.06297927829179051</v>
      </c>
      <c r="AE263" s="1">
        <v>0.03951290025454335</v>
      </c>
    </row>
    <row r="264" spans="1:31">
      <c r="A264" s="11">
        <v>43924</v>
      </c>
      <c r="B264" s="1">
        <v>-0.01437147024603858</v>
      </c>
      <c r="C264" s="1">
        <v>-0.01661242983348366</v>
      </c>
      <c r="D264" s="1">
        <v>-0.03991661167332039</v>
      </c>
      <c r="E264" s="1">
        <v>0.0101403426141029</v>
      </c>
      <c r="F264" s="1">
        <v>-0.0177315454264424</v>
      </c>
      <c r="G264" s="1">
        <v>-7.45217769445583E-05</v>
      </c>
      <c r="H264" s="1">
        <v>-0.01859282465684586</v>
      </c>
      <c r="I264" s="1">
        <v>-0.01326870217733167</v>
      </c>
      <c r="J264" s="1">
        <v>-0.03186556593159495</v>
      </c>
      <c r="K264" s="1">
        <v>-0.002140473520094499</v>
      </c>
      <c r="L264" s="1">
        <v>-0.02000943719695902</v>
      </c>
      <c r="M264" s="1">
        <v>-0.01439545635091255</v>
      </c>
      <c r="N264" s="1">
        <v>-0.04035855208020311</v>
      </c>
      <c r="O264" s="1">
        <v>-0.03327283577155216</v>
      </c>
      <c r="P264" s="1">
        <v>-0.004047903163109434</v>
      </c>
      <c r="Q264" s="1">
        <v>0.007660548991949234</v>
      </c>
      <c r="R264" s="1">
        <v>-0.02955773714884879</v>
      </c>
      <c r="S264" s="1">
        <v>-0.002730416678514147</v>
      </c>
      <c r="T264" s="1">
        <v>-0.007244475269443496</v>
      </c>
      <c r="U264" s="1">
        <v>-0.02987473014485131</v>
      </c>
      <c r="V264" s="1">
        <v>-0.008065359815683792</v>
      </c>
      <c r="W264" s="1">
        <v>-0.009210474065413421</v>
      </c>
      <c r="X264" s="1">
        <v>-0.01597206897209347</v>
      </c>
      <c r="Y264" s="1">
        <v>0.005943968671508593</v>
      </c>
      <c r="Z264" s="1">
        <v>-0.03395419327583227</v>
      </c>
      <c r="AA264" s="1">
        <v>-0.04554146270118997</v>
      </c>
      <c r="AB264" s="1">
        <v>-0.03519899789217651</v>
      </c>
      <c r="AC264" s="1">
        <v>-0.009954993345937968</v>
      </c>
      <c r="AD264" s="1">
        <v>0.009920669967213191</v>
      </c>
      <c r="AE264" s="1">
        <v>0.006995434911830856</v>
      </c>
    </row>
    <row r="265" spans="1:31">
      <c r="A265" s="11">
        <v>43927</v>
      </c>
      <c r="B265" s="1">
        <v>0.08723738004414439</v>
      </c>
      <c r="C265" s="1">
        <v>0.03003740795324927</v>
      </c>
      <c r="D265" s="1">
        <v>0.1395381929414328</v>
      </c>
      <c r="E265" s="1">
        <v>0.1947478981942683</v>
      </c>
      <c r="F265" s="1">
        <v>0.05023096299300978</v>
      </c>
      <c r="G265" s="1">
        <v>0.09857795945076986</v>
      </c>
      <c r="H265" s="1">
        <v>0.060675791364873</v>
      </c>
      <c r="I265" s="1">
        <v>0.07029722711308528</v>
      </c>
      <c r="J265" s="1">
        <v>0.06071585795055179</v>
      </c>
      <c r="K265" s="1">
        <v>0.09188405720935822</v>
      </c>
      <c r="L265" s="1">
        <v>0.07690735896550027</v>
      </c>
      <c r="M265" s="1">
        <v>0.07067729380889509</v>
      </c>
      <c r="N265" s="1">
        <v>0.05139274591309295</v>
      </c>
      <c r="O265" s="1">
        <v>0.07974420040785413</v>
      </c>
      <c r="P265" s="1">
        <v>0.07943839237514161</v>
      </c>
      <c r="Q265" s="1">
        <v>0.04166369617646182</v>
      </c>
      <c r="R265" s="1">
        <v>0.06436638225955837</v>
      </c>
      <c r="S265" s="1">
        <v>0.06479599945535752</v>
      </c>
      <c r="T265" s="1">
        <v>0.1042225498371694</v>
      </c>
      <c r="U265" s="1">
        <v>0.05164838465370236</v>
      </c>
      <c r="V265" s="1">
        <v>0.05324560846414861</v>
      </c>
      <c r="W265" s="1">
        <v>0.07436805382779932</v>
      </c>
      <c r="X265" s="1">
        <v>0.07316759163253139</v>
      </c>
      <c r="Y265" s="1">
        <v>0.02372260369683166</v>
      </c>
      <c r="Z265" s="1">
        <v>0.05421228572164982</v>
      </c>
      <c r="AA265" s="1">
        <v>0.08213855381840718</v>
      </c>
      <c r="AB265" s="1">
        <v>0.1158376327783295</v>
      </c>
      <c r="AC265" s="1">
        <v>0.03656333789990041</v>
      </c>
      <c r="AD265" s="1">
        <v>0.04690568714265941</v>
      </c>
      <c r="AE265" s="1">
        <v>0.05515557813191951</v>
      </c>
    </row>
    <row r="266" spans="1:31">
      <c r="A266" s="11">
        <v>43928</v>
      </c>
      <c r="B266" s="1">
        <v>-0.01158231535666698</v>
      </c>
      <c r="C266" s="1">
        <v>-0.0132336916876834</v>
      </c>
      <c r="D266" s="1">
        <v>0.04423515441699544</v>
      </c>
      <c r="E266" s="1">
        <v>-0.04832965137406531</v>
      </c>
      <c r="F266" s="1">
        <v>0.01237227653829986</v>
      </c>
      <c r="G266" s="1">
        <v>-0.01680783243812689</v>
      </c>
      <c r="H266" s="1">
        <v>-0.01906841211531796</v>
      </c>
      <c r="I266" s="1">
        <v>0.006592708896381971</v>
      </c>
      <c r="J266" s="1">
        <v>0.01666997391234393</v>
      </c>
      <c r="K266" s="1">
        <v>0.05861165396955959</v>
      </c>
      <c r="L266" s="1">
        <v>0.04923233328740029</v>
      </c>
      <c r="M266" s="1">
        <v>0.005017447903244321</v>
      </c>
      <c r="N266" s="1">
        <v>0.00925363568186488</v>
      </c>
      <c r="O266" s="1">
        <v>0.001045199083492987</v>
      </c>
      <c r="P266" s="1">
        <v>-0.0005133571666721126</v>
      </c>
      <c r="Q266" s="1">
        <v>-0.01631371863760134</v>
      </c>
      <c r="R266" s="1">
        <v>0.01319020383237368</v>
      </c>
      <c r="S266" s="1">
        <v>-0.003428584053200234</v>
      </c>
      <c r="T266" s="1">
        <v>-0.008190287163550081</v>
      </c>
      <c r="U266" s="1">
        <v>0.02771829465040554</v>
      </c>
      <c r="V266" s="1">
        <v>-0.02179023861483687</v>
      </c>
      <c r="W266" s="1">
        <v>-0.01077041508895105</v>
      </c>
      <c r="X266" s="1">
        <v>-0.005553609366963697</v>
      </c>
      <c r="Y266" s="1">
        <v>-0.04278074866310155</v>
      </c>
      <c r="Z266" s="1">
        <v>0.01818552460109024</v>
      </c>
      <c r="AA266" s="1">
        <v>-0.001208022753334315</v>
      </c>
      <c r="AB266" s="1">
        <v>-0.005016341340736696</v>
      </c>
      <c r="AC266" s="1">
        <v>0.004937994374017096</v>
      </c>
      <c r="AD266" s="1">
        <v>0.004222328780391305</v>
      </c>
      <c r="AE266" s="1">
        <v>-0.03236295638829478</v>
      </c>
    </row>
    <row r="267" spans="1:31">
      <c r="A267" s="11">
        <v>43929</v>
      </c>
      <c r="B267" s="1">
        <v>0.02559498627845924</v>
      </c>
      <c r="C267" s="1">
        <v>0.04986108257914412</v>
      </c>
      <c r="D267" s="1">
        <v>0.05138137312975455</v>
      </c>
      <c r="E267" s="1">
        <v>0.03736398656390238</v>
      </c>
      <c r="F267" s="1">
        <v>0.04494760816473731</v>
      </c>
      <c r="G267" s="1">
        <v>0.04170391871179513</v>
      </c>
      <c r="H267" s="1">
        <v>0.02706688657993128</v>
      </c>
      <c r="I267" s="1">
        <v>0.06253079148390661</v>
      </c>
      <c r="J267" s="1">
        <v>-0.001679160139592906</v>
      </c>
      <c r="K267" s="1">
        <v>0.07609039051951827</v>
      </c>
      <c r="L267" s="1">
        <v>0.06589546695781934</v>
      </c>
      <c r="M267" s="1">
        <v>0.01315722325294999</v>
      </c>
      <c r="N267" s="1">
        <v>0.02965112195807151</v>
      </c>
      <c r="O267" s="1">
        <v>0.0378457361278941</v>
      </c>
      <c r="P267" s="1">
        <v>0.009931405046748942</v>
      </c>
      <c r="Q267" s="1">
        <v>0.04204256091186176</v>
      </c>
      <c r="R267" s="1">
        <v>0.04037951767583325</v>
      </c>
      <c r="S267" s="1">
        <v>0.02816611898621901</v>
      </c>
      <c r="T267" s="1">
        <v>0.01082069352699722</v>
      </c>
      <c r="U267" s="1">
        <v>0.03035965062688439</v>
      </c>
      <c r="V267" s="1">
        <v>0.03895108903091837</v>
      </c>
      <c r="W267" s="1">
        <v>0.01003129941850145</v>
      </c>
      <c r="X267" s="1">
        <v>0.01354572954237843</v>
      </c>
      <c r="Y267" s="1">
        <v>0.02066169919335303</v>
      </c>
      <c r="Z267" s="1">
        <v>0.04127806472882023</v>
      </c>
      <c r="AA267" s="1">
        <v>0.07978570850744671</v>
      </c>
      <c r="AB267" s="1">
        <v>0.03766539506028055</v>
      </c>
      <c r="AC267" s="1">
        <v>0.01439116383350458</v>
      </c>
      <c r="AD267" s="1">
        <v>0.006540561084087404</v>
      </c>
      <c r="AE267" s="1">
        <v>-0.001229637044594223</v>
      </c>
    </row>
    <row r="268" spans="1:31">
      <c r="A268" s="11">
        <v>43930</v>
      </c>
      <c r="B268" s="1">
        <v>0.007216174118229723</v>
      </c>
      <c r="C268" s="1">
        <v>-0.004471083139247822</v>
      </c>
      <c r="D268" s="1">
        <v>0.02975676900666624</v>
      </c>
      <c r="E268" s="1">
        <v>0.03383945929008547</v>
      </c>
      <c r="F268" s="1">
        <v>-0.01860278267922422</v>
      </c>
      <c r="G268" s="1">
        <v>0.02269724752115354</v>
      </c>
      <c r="H268" s="1">
        <v>-0.01293722133799613</v>
      </c>
      <c r="I268" s="1">
        <v>-0.01942300349116299</v>
      </c>
      <c r="J268" s="1">
        <v>0.03393687855478866</v>
      </c>
      <c r="K268" s="1">
        <v>0.0508764378770088</v>
      </c>
      <c r="L268" s="1">
        <v>0.04125216671635901</v>
      </c>
      <c r="M268" s="1">
        <v>0.03444209292179901</v>
      </c>
      <c r="N268" s="1">
        <v>0.03001788083064105</v>
      </c>
      <c r="O268" s="1">
        <v>0.01852633864234421</v>
      </c>
      <c r="P268" s="1">
        <v>-0.03119694585860444</v>
      </c>
      <c r="Q268" s="1">
        <v>-0.01417031770419164</v>
      </c>
      <c r="R268" s="1">
        <v>0.08971375254487834</v>
      </c>
      <c r="S268" s="1">
        <v>0.02467592403727226</v>
      </c>
      <c r="T268" s="1">
        <v>0.03498785786337555</v>
      </c>
      <c r="U268" s="1">
        <v>-0.008121314889998676</v>
      </c>
      <c r="V268" s="1">
        <v>0.01065910846270524</v>
      </c>
      <c r="W268" s="1">
        <v>6.049499843419071E-05</v>
      </c>
      <c r="X268" s="1">
        <v>0.01746770399061348</v>
      </c>
      <c r="Y268" s="1">
        <v>-0.003822793462369467</v>
      </c>
      <c r="Z268" s="1">
        <v>0.04574047641248913</v>
      </c>
      <c r="AA268" s="1">
        <v>-0.01381490531243601</v>
      </c>
      <c r="AB268" s="1">
        <v>-0.0071453669239121</v>
      </c>
      <c r="AC268" s="1">
        <v>0.004459188490379518</v>
      </c>
      <c r="AD268" s="1">
        <v>0.02065438662837948</v>
      </c>
      <c r="AE268" s="1">
        <v>-0.0003281331569041646</v>
      </c>
    </row>
    <row r="269" spans="1:31">
      <c r="A269" s="11">
        <v>43934</v>
      </c>
      <c r="B269" s="1">
        <v>0.0196273130565463</v>
      </c>
      <c r="C269" s="1">
        <v>0.0002750830110089808</v>
      </c>
      <c r="D269" s="1">
        <v>-0.0473528321432235</v>
      </c>
      <c r="E269" s="1">
        <v>-0.02970228276876286</v>
      </c>
      <c r="F269" s="1">
        <v>-0.08709904411808056</v>
      </c>
      <c r="G269" s="1">
        <v>-0.0132643352395877</v>
      </c>
      <c r="H269" s="1">
        <v>0.000485711724197424</v>
      </c>
      <c r="I269" s="1">
        <v>0.00711664183431493</v>
      </c>
      <c r="J269" s="1">
        <v>-0.009569377990430672</v>
      </c>
      <c r="K269" s="1">
        <v>-0.0363783998302819</v>
      </c>
      <c r="L269" s="1">
        <v>-0.02756962461063117</v>
      </c>
      <c r="M269" s="1">
        <v>-0.013596067082559</v>
      </c>
      <c r="N269" s="1">
        <v>-0.03827641690015815</v>
      </c>
      <c r="O269" s="1">
        <v>-0.002880550967045314</v>
      </c>
      <c r="P269" s="1">
        <v>0.02730131578485384</v>
      </c>
      <c r="Q269" s="1">
        <v>-0.01033753185086572</v>
      </c>
      <c r="R269" s="1">
        <v>-0.04447261274815584</v>
      </c>
      <c r="S269" s="1">
        <v>-0.04224502823405518</v>
      </c>
      <c r="T269" s="1">
        <v>-0.01948820229558357</v>
      </c>
      <c r="U269" s="1">
        <v>-0.009338204341100109</v>
      </c>
      <c r="V269" s="1">
        <v>-0.02363928209700694</v>
      </c>
      <c r="W269" s="1">
        <v>0.002240258933176698</v>
      </c>
      <c r="X269" s="1">
        <v>-0.02684641906537433</v>
      </c>
      <c r="Y269" s="1">
        <v>0.01125041682352057</v>
      </c>
      <c r="Z269" s="1">
        <v>-0.03025332104319822</v>
      </c>
      <c r="AA269" s="1">
        <v>-0.002347399712447684</v>
      </c>
      <c r="AB269" s="1">
        <v>-0.02705963280842316</v>
      </c>
      <c r="AC269" s="1">
        <v>-0.01340531069785833</v>
      </c>
      <c r="AD269" s="1">
        <v>0.002955993605484153</v>
      </c>
      <c r="AE269" s="1">
        <v>0.02873561045761308</v>
      </c>
    </row>
    <row r="270" spans="1:31">
      <c r="A270" s="11">
        <v>43935</v>
      </c>
      <c r="B270" s="1">
        <v>0.05050313404967133</v>
      </c>
      <c r="C270" s="1">
        <v>0.03907990222094448</v>
      </c>
      <c r="D270" s="1">
        <v>-0.02147662681621099</v>
      </c>
      <c r="E270" s="1">
        <v>-0.04296478485294108</v>
      </c>
      <c r="F270" s="1">
        <v>0.02050119003819928</v>
      </c>
      <c r="G270" s="1">
        <v>0.03416397845158814</v>
      </c>
      <c r="H270" s="1">
        <v>0.03784543745707647</v>
      </c>
      <c r="I270" s="1">
        <v>-0.003533227334144073</v>
      </c>
      <c r="J270" s="1">
        <v>0.02444443265021135</v>
      </c>
      <c r="K270" s="1">
        <v>0.003973861753126862</v>
      </c>
      <c r="L270" s="1">
        <v>-0.005301807951677673</v>
      </c>
      <c r="M270" s="1">
        <v>0.0421550067351979</v>
      </c>
      <c r="N270" s="1">
        <v>0.01921133150907739</v>
      </c>
      <c r="O270" s="1">
        <v>0.02278158135610631</v>
      </c>
      <c r="P270" s="1">
        <v>0.03339015715600024</v>
      </c>
      <c r="Q270" s="1">
        <v>0.0447878496946732</v>
      </c>
      <c r="R270" s="1">
        <v>-0.02739577207368304</v>
      </c>
      <c r="S270" s="1">
        <v>0.04240363736454178</v>
      </c>
      <c r="T270" s="1">
        <v>0.02148565968568628</v>
      </c>
      <c r="U270" s="1">
        <v>0.02554654243687682</v>
      </c>
      <c r="V270" s="1">
        <v>0.02855731541027673</v>
      </c>
      <c r="W270" s="1">
        <v>0.04948362976835785</v>
      </c>
      <c r="X270" s="1">
        <v>0.03563821993642335</v>
      </c>
      <c r="Y270" s="1">
        <v>0.04320844660880496</v>
      </c>
      <c r="Z270" s="1">
        <v>0.01503463247383263</v>
      </c>
      <c r="AA270" s="1">
        <v>0.02652666819039817</v>
      </c>
      <c r="AB270" s="1">
        <v>0.03331549804544398</v>
      </c>
      <c r="AC270" s="1">
        <v>0.02593965921712282</v>
      </c>
      <c r="AD270" s="1">
        <v>0.05146214645740943</v>
      </c>
      <c r="AE270" s="1">
        <v>0.02952899796081487</v>
      </c>
    </row>
    <row r="271" spans="1:31">
      <c r="A271" s="11">
        <v>43936</v>
      </c>
      <c r="B271" s="1">
        <v>-0.009127234049038258</v>
      </c>
      <c r="C271" s="1">
        <v>-0.02204573906782326</v>
      </c>
      <c r="D271" s="1">
        <v>-0.05204231380158453</v>
      </c>
      <c r="E271" s="1">
        <v>0.03531911863502879</v>
      </c>
      <c r="F271" s="1">
        <v>-0.04249681414201045</v>
      </c>
      <c r="G271" s="1">
        <v>-0.0131887752362374</v>
      </c>
      <c r="H271" s="1">
        <v>-0.02945299388460698</v>
      </c>
      <c r="I271" s="1">
        <v>-0.02505618163005907</v>
      </c>
      <c r="J271" s="1">
        <v>-0.02508720233272532</v>
      </c>
      <c r="K271" s="1">
        <v>-0.08877575049071762</v>
      </c>
      <c r="L271" s="1">
        <v>0.001627076873889299</v>
      </c>
      <c r="M271" s="1">
        <v>-0.04194604376322031</v>
      </c>
      <c r="N271" s="1">
        <v>-0.04089917122075104</v>
      </c>
      <c r="O271" s="1">
        <v>-0.04212744857664752</v>
      </c>
      <c r="P271" s="1">
        <v>-0.02950872452779751</v>
      </c>
      <c r="Q271" s="1">
        <v>0.01116204945552179</v>
      </c>
      <c r="R271" s="1">
        <v>-0.049319452886319</v>
      </c>
      <c r="S271" s="1">
        <v>-0.02677828465537901</v>
      </c>
      <c r="T271" s="1">
        <v>-0.03342580186539412</v>
      </c>
      <c r="U271" s="1">
        <v>-0.03316895797856068</v>
      </c>
      <c r="V271" s="1">
        <v>-0.009295217857094862</v>
      </c>
      <c r="W271" s="1">
        <v>-0.01047756918310205</v>
      </c>
      <c r="X271" s="1">
        <v>-0.02778094252375563</v>
      </c>
      <c r="Y271" s="1">
        <v>0.002149500544412764</v>
      </c>
      <c r="Z271" s="1">
        <v>-0.05415669794393618</v>
      </c>
      <c r="AA271" s="1">
        <v>0.04133065517870671</v>
      </c>
      <c r="AB271" s="1">
        <v>-0.04959337760376825</v>
      </c>
      <c r="AC271" s="1">
        <v>-0.02081170620030248</v>
      </c>
      <c r="AD271" s="1">
        <v>-0.06338925777295779</v>
      </c>
      <c r="AE271" s="1">
        <v>-0.001860569134885526</v>
      </c>
    </row>
    <row r="272" spans="1:31">
      <c r="A272" s="11">
        <v>43937</v>
      </c>
      <c r="B272" s="1">
        <v>0.007945770151440268</v>
      </c>
      <c r="C272" s="1">
        <v>0.04102788896080156</v>
      </c>
      <c r="D272" s="1">
        <v>-0.02912034815281983</v>
      </c>
      <c r="E272" s="1">
        <v>-0.08042191106983476</v>
      </c>
      <c r="F272" s="1">
        <v>0.01515306792809445</v>
      </c>
      <c r="G272" s="1">
        <v>0.00918841245849733</v>
      </c>
      <c r="H272" s="1">
        <v>-0.0004815750600937196</v>
      </c>
      <c r="I272" s="1">
        <v>-0.03030661555640934</v>
      </c>
      <c r="J272" s="1">
        <v>-0.01305994067568372</v>
      </c>
      <c r="K272" s="1">
        <v>-0.01861628367969315</v>
      </c>
      <c r="L272" s="1">
        <v>-0.008290434860791618</v>
      </c>
      <c r="M272" s="1">
        <v>0.00690241557710336</v>
      </c>
      <c r="N272" s="1">
        <v>-0.01861460292408779</v>
      </c>
      <c r="O272" s="1">
        <v>-0.02493893648975321</v>
      </c>
      <c r="P272" s="1">
        <v>0.03261423467184521</v>
      </c>
      <c r="Q272" s="1">
        <v>0.01361233764816117</v>
      </c>
      <c r="R272" s="1">
        <v>-0.03810977976853347</v>
      </c>
      <c r="S272" s="1">
        <v>-0.01071210919582299</v>
      </c>
      <c r="T272" s="1">
        <v>0.009334321563488013</v>
      </c>
      <c r="U272" s="1">
        <v>-0.001791194751250336</v>
      </c>
      <c r="V272" s="1">
        <v>0.01133192491132573</v>
      </c>
      <c r="W272" s="1">
        <v>0.03002059328680828</v>
      </c>
      <c r="X272" s="1">
        <v>0.01481665279319011</v>
      </c>
      <c r="Y272" s="1">
        <v>0.002309753029983375</v>
      </c>
      <c r="Z272" s="1">
        <v>-0.02309868219153211</v>
      </c>
      <c r="AA272" s="1">
        <v>0.05946473064030711</v>
      </c>
      <c r="AB272" s="1">
        <v>-0.02133049461194525</v>
      </c>
      <c r="AC272" s="1">
        <v>0.0128226061482366</v>
      </c>
      <c r="AD272" s="1">
        <v>-0.004834424451322206</v>
      </c>
      <c r="AE272" s="1">
        <v>0.02772602122831014</v>
      </c>
    </row>
    <row r="273" spans="1:31">
      <c r="A273" s="11">
        <v>43938</v>
      </c>
      <c r="B273" s="1">
        <v>-0.01356876243237781</v>
      </c>
      <c r="C273" s="1">
        <v>0.01762660728549426</v>
      </c>
      <c r="D273" s="1">
        <v>0.07424701190755689</v>
      </c>
      <c r="E273" s="1">
        <v>0.1471989995399858</v>
      </c>
      <c r="F273" s="1">
        <v>0.03663431480263046</v>
      </c>
      <c r="G273" s="1">
        <v>0.03540046889736836</v>
      </c>
      <c r="H273" s="1">
        <v>0.0236143497669643</v>
      </c>
      <c r="I273" s="1">
        <v>0.08976115571678078</v>
      </c>
      <c r="J273" s="1">
        <v>0.04518722566204736</v>
      </c>
      <c r="K273" s="1">
        <v>0.05659184454808552</v>
      </c>
      <c r="L273" s="1">
        <v>0.03643253645797828</v>
      </c>
      <c r="M273" s="1">
        <v>0.04788587207756612</v>
      </c>
      <c r="N273" s="1">
        <v>0.04526565807692218</v>
      </c>
      <c r="O273" s="1">
        <v>0.03793324045133573</v>
      </c>
      <c r="P273" s="1">
        <v>-0.007073403772814291</v>
      </c>
      <c r="Q273" s="1">
        <v>0.01570130801265024</v>
      </c>
      <c r="R273" s="1">
        <v>0.08988875812441188</v>
      </c>
      <c r="S273" s="1">
        <v>0.02038212232425751</v>
      </c>
      <c r="T273" s="1">
        <v>0.03676867912489423</v>
      </c>
      <c r="U273" s="1">
        <v>0.0107659930403079</v>
      </c>
      <c r="V273" s="1">
        <v>0.00554203684544774</v>
      </c>
      <c r="W273" s="1">
        <v>0.008811873794514646</v>
      </c>
      <c r="X273" s="1">
        <v>0.04183075383960366</v>
      </c>
      <c r="Y273" s="1">
        <v>0.02625529231600754</v>
      </c>
      <c r="Z273" s="1">
        <v>0.05270027514714415</v>
      </c>
      <c r="AA273" s="1">
        <v>-0.02637142806883908</v>
      </c>
      <c r="AB273" s="1">
        <v>0.04383693160955193</v>
      </c>
      <c r="AC273" s="1">
        <v>0.01387445666876097</v>
      </c>
      <c r="AD273" s="1">
        <v>0.02937790436098853</v>
      </c>
      <c r="AE273" s="1">
        <v>-0.001586858119909995</v>
      </c>
    </row>
    <row r="274" spans="1:31">
      <c r="A274" s="11">
        <v>43941</v>
      </c>
      <c r="B274" s="1">
        <v>-0.02075686001272392</v>
      </c>
      <c r="C274" s="1">
        <v>0.006937013402087411</v>
      </c>
      <c r="D274" s="1">
        <v>-0.03867706654746561</v>
      </c>
      <c r="E274" s="1">
        <v>-0.06746752850421067</v>
      </c>
      <c r="F274" s="1">
        <v>-0.01461739997073597</v>
      </c>
      <c r="G274" s="1">
        <v>0.0008608989906040421</v>
      </c>
      <c r="H274" s="1">
        <v>0.001412556398490361</v>
      </c>
      <c r="I274" s="1">
        <v>-0.04129839928930268</v>
      </c>
      <c r="J274" s="1">
        <v>-0.04098279311404018</v>
      </c>
      <c r="K274" s="1">
        <v>-0.05655288083551391</v>
      </c>
      <c r="L274" s="1">
        <v>-0.01684034319007988</v>
      </c>
      <c r="M274" s="1">
        <v>-0.01609193931771968</v>
      </c>
      <c r="N274" s="1">
        <v>-0.0189417599458449</v>
      </c>
      <c r="O274" s="1">
        <v>0.002414216171290562</v>
      </c>
      <c r="P274" s="1">
        <v>-0.0195495282708501</v>
      </c>
      <c r="Q274" s="1">
        <v>-0.002302310986019296</v>
      </c>
      <c r="R274" s="1">
        <v>-0.03645726221382328</v>
      </c>
      <c r="S274" s="1">
        <v>-0.03183525773953189</v>
      </c>
      <c r="T274" s="1">
        <v>-0.02391184549076653</v>
      </c>
      <c r="U274" s="1">
        <v>-0.0190495392301836</v>
      </c>
      <c r="V274" s="1">
        <v>-0.004313441169362608</v>
      </c>
      <c r="W274" s="1">
        <v>-0.01982106680512286</v>
      </c>
      <c r="X274" s="1">
        <v>-0.02235564720633332</v>
      </c>
      <c r="Y274" s="1">
        <v>-0.03280135705090459</v>
      </c>
      <c r="Z274" s="1">
        <v>-0.03131257778170804</v>
      </c>
      <c r="AA274" s="1">
        <v>-0.02897829870965096</v>
      </c>
      <c r="AB274" s="1">
        <v>-0.0313789805089717</v>
      </c>
      <c r="AC274" s="1">
        <v>-0.005644758870492872</v>
      </c>
      <c r="AD274" s="1">
        <v>-0.03707881545329317</v>
      </c>
      <c r="AE274" s="1">
        <v>-0.01718112168868602</v>
      </c>
    </row>
    <row r="275" spans="1:31">
      <c r="A275" s="11">
        <v>43942</v>
      </c>
      <c r="B275" s="1">
        <v>-0.03091013954213728</v>
      </c>
      <c r="C275" s="1">
        <v>-0.02472516091650745</v>
      </c>
      <c r="D275" s="1">
        <v>-0.02963934892303144</v>
      </c>
      <c r="E275" s="1">
        <v>-0.05069283997184337</v>
      </c>
      <c r="F275" s="1">
        <v>-0.04144856486375403</v>
      </c>
      <c r="G275" s="1">
        <v>-0.07495697566965565</v>
      </c>
      <c r="H275" s="1">
        <v>-0.04677964098260901</v>
      </c>
      <c r="I275" s="1">
        <v>-0.02309451453051925</v>
      </c>
      <c r="J275" s="1">
        <v>-0.01681988250314859</v>
      </c>
      <c r="K275" s="1">
        <v>-0.02061536691648158</v>
      </c>
      <c r="L275" s="1">
        <v>-0.03652990022479174</v>
      </c>
      <c r="M275" s="1">
        <v>-0.02640153019745417</v>
      </c>
      <c r="N275" s="1">
        <v>-0.027265929939986</v>
      </c>
      <c r="O275" s="1">
        <v>-0.03031307342899259</v>
      </c>
      <c r="P275" s="1">
        <v>-0.04765121547447537</v>
      </c>
      <c r="Q275" s="1">
        <v>-0.01312083341965764</v>
      </c>
      <c r="R275" s="1">
        <v>-0.02900440432182627</v>
      </c>
      <c r="S275" s="1">
        <v>-0.02471519844833314</v>
      </c>
      <c r="T275" s="1">
        <v>-0.02240572343940594</v>
      </c>
      <c r="U275" s="1">
        <v>-0.0141991732661696</v>
      </c>
      <c r="V275" s="1">
        <v>-0.05463274422201647</v>
      </c>
      <c r="W275" s="1">
        <v>-0.04135723450905893</v>
      </c>
      <c r="X275" s="1">
        <v>-0.03071676805670454</v>
      </c>
      <c r="Y275" s="1">
        <v>-0.007628597715602092</v>
      </c>
      <c r="Z275" s="1">
        <v>0</v>
      </c>
      <c r="AA275" s="1">
        <v>-0.02817784045622562</v>
      </c>
      <c r="AB275" s="1">
        <v>-0.02246989002442901</v>
      </c>
      <c r="AC275" s="1">
        <v>-0.02253574098914324</v>
      </c>
      <c r="AD275" s="1">
        <v>-0.007001118030082631</v>
      </c>
      <c r="AE275" s="1">
        <v>-0.004928956869609813</v>
      </c>
    </row>
    <row r="276" spans="1:31">
      <c r="A276" s="11">
        <v>43943</v>
      </c>
      <c r="B276" s="1">
        <v>0.02880368277243761</v>
      </c>
      <c r="C276" s="1">
        <v>-0.006327307828158379</v>
      </c>
      <c r="D276" s="1">
        <v>0.01251226529684057</v>
      </c>
      <c r="E276" s="1">
        <v>-0.009975798372224287</v>
      </c>
      <c r="F276" s="1">
        <v>0.007191631375531582</v>
      </c>
      <c r="G276" s="1">
        <v>0.02377790840267147</v>
      </c>
      <c r="H276" s="1">
        <v>0.02983983828018499</v>
      </c>
      <c r="I276" s="1">
        <v>0.03429689697909777</v>
      </c>
      <c r="J276" s="1">
        <v>0.004475800120792517</v>
      </c>
      <c r="K276" s="1">
        <v>0.03108817575480716</v>
      </c>
      <c r="L276" s="1">
        <v>0.0124849855383673</v>
      </c>
      <c r="M276" s="1">
        <v>0.01774590461022152</v>
      </c>
      <c r="N276" s="1">
        <v>0.007803152729681351</v>
      </c>
      <c r="O276" s="1">
        <v>0.0218397205982479</v>
      </c>
      <c r="P276" s="1">
        <v>0.06635909870081047</v>
      </c>
      <c r="Q276" s="1">
        <v>0.02211398290123778</v>
      </c>
      <c r="R276" s="1">
        <v>0.003256453515761759</v>
      </c>
      <c r="S276" s="1">
        <v>0.006610941717468899</v>
      </c>
      <c r="T276" s="1">
        <v>0.05011819237883741</v>
      </c>
      <c r="U276" s="1">
        <v>0.0139801111580713</v>
      </c>
      <c r="V276" s="1">
        <v>0.01807505915404484</v>
      </c>
      <c r="W276" s="1">
        <v>0.03396515126966593</v>
      </c>
      <c r="X276" s="1">
        <v>0.04190140397123576</v>
      </c>
      <c r="Y276" s="1">
        <v>-0.002339541944025525</v>
      </c>
      <c r="Z276" s="1">
        <v>9.844657194002515E-05</v>
      </c>
      <c r="AA276" s="1">
        <v>0.01032151940663861</v>
      </c>
      <c r="AB276" s="1">
        <v>0.03774987565563936</v>
      </c>
      <c r="AC276" s="1">
        <v>0.02059133102151844</v>
      </c>
      <c r="AD276" s="1">
        <v>0.01786137355176098</v>
      </c>
      <c r="AE276" s="1">
        <v>0.01841969866639892</v>
      </c>
    </row>
    <row r="277" spans="1:31">
      <c r="A277" s="11">
        <v>43944</v>
      </c>
      <c r="B277" s="1">
        <v>-0.00387553562657672</v>
      </c>
      <c r="C277" s="1">
        <v>0.01395628491491885</v>
      </c>
      <c r="D277" s="1">
        <v>-0.0009694788820180378</v>
      </c>
      <c r="E277" s="1">
        <v>0.02052311067206269</v>
      </c>
      <c r="F277" s="1">
        <v>0.0205169450633147</v>
      </c>
      <c r="G277" s="1">
        <v>-0.01570000115821868</v>
      </c>
      <c r="H277" s="1">
        <v>-0.003352628646361211</v>
      </c>
      <c r="I277" s="1">
        <v>0.02794877551935171</v>
      </c>
      <c r="J277" s="1">
        <v>9.904085990730671E-05</v>
      </c>
      <c r="K277" s="1">
        <v>0.02261313083048089</v>
      </c>
      <c r="L277" s="1">
        <v>-0.005284662920849281</v>
      </c>
      <c r="M277" s="1">
        <v>-0.009061046291478525</v>
      </c>
      <c r="N277" s="1">
        <v>0.01240301756628814</v>
      </c>
      <c r="O277" s="1">
        <v>0.01709826214496735</v>
      </c>
      <c r="P277" s="1">
        <v>-0.017637258269532</v>
      </c>
      <c r="Q277" s="1">
        <v>0.01647149743894594</v>
      </c>
      <c r="R277" s="1">
        <v>0.0005597860535466737</v>
      </c>
      <c r="S277" s="1">
        <v>-0.01335381538936864</v>
      </c>
      <c r="T277" s="1">
        <v>-0.0238093814152861</v>
      </c>
      <c r="U277" s="1">
        <v>0.005013491296836481</v>
      </c>
      <c r="V277" s="1">
        <v>0.01125302489857583</v>
      </c>
      <c r="W277" s="1">
        <v>-0.01210246372418233</v>
      </c>
      <c r="X277" s="1">
        <v>-0.01599642306403393</v>
      </c>
      <c r="Y277" s="1">
        <v>0.00666896262512795</v>
      </c>
      <c r="Z277" s="1">
        <v>-0.013164541381537</v>
      </c>
      <c r="AA277" s="1">
        <v>0.02999798055280345</v>
      </c>
      <c r="AB277" s="1">
        <v>-0.001260437283587823</v>
      </c>
      <c r="AC277" s="1">
        <v>-0.006897859803193573</v>
      </c>
      <c r="AD277" s="1">
        <v>0.00438683897409553</v>
      </c>
      <c r="AE277" s="1">
        <v>-0.02325409245180421</v>
      </c>
    </row>
    <row r="278" spans="1:31">
      <c r="A278" s="11">
        <v>43945</v>
      </c>
      <c r="B278" s="1">
        <v>0.02886966550805958</v>
      </c>
      <c r="C278" s="1">
        <v>0.016301634096338</v>
      </c>
      <c r="D278" s="1">
        <v>0.008610485734830586</v>
      </c>
      <c r="E278" s="1">
        <v>-0.06359815170807259</v>
      </c>
      <c r="F278" s="1">
        <v>0.0100080837858707</v>
      </c>
      <c r="G278" s="1">
        <v>0.01489582447042292</v>
      </c>
      <c r="H278" s="1">
        <v>0.02162420310334912</v>
      </c>
      <c r="I278" s="1">
        <v>0.002419515284445284</v>
      </c>
      <c r="J278" s="1">
        <v>0.001881212291150902</v>
      </c>
      <c r="K278" s="1">
        <v>0.01719891100651028</v>
      </c>
      <c r="L278" s="1">
        <v>0.01113963769640947</v>
      </c>
      <c r="M278" s="1">
        <v>0.04873465061052928</v>
      </c>
      <c r="N278" s="1">
        <v>0.006237097626731636</v>
      </c>
      <c r="O278" s="1">
        <v>0.02777097273361617</v>
      </c>
      <c r="P278" s="1">
        <v>0.003726347285747167</v>
      </c>
      <c r="Q278" s="1">
        <v>-0.004179659833355887</v>
      </c>
      <c r="R278" s="1">
        <v>0.01476663773124409</v>
      </c>
      <c r="S278" s="1">
        <v>0.007987603735351234</v>
      </c>
      <c r="T278" s="1">
        <v>0.01087662295862435</v>
      </c>
      <c r="U278" s="1">
        <v>0.01849923655356345</v>
      </c>
      <c r="V278" s="1">
        <v>0.006800061571509586</v>
      </c>
      <c r="W278" s="1">
        <v>0.01825926794658495</v>
      </c>
      <c r="X278" s="1">
        <v>0.01167726200307606</v>
      </c>
      <c r="Y278" s="1">
        <v>-0.005192659372229458</v>
      </c>
      <c r="Z278" s="1">
        <v>0.003683500037305443</v>
      </c>
      <c r="AA278" s="1">
        <v>0.02088821404029884</v>
      </c>
      <c r="AB278" s="1">
        <v>0.005649814400521258</v>
      </c>
      <c r="AC278" s="1">
        <v>0.005903919822839887</v>
      </c>
      <c r="AD278" s="1">
        <v>0.005517632000511474</v>
      </c>
      <c r="AE278" s="1">
        <v>0.007079993875279689</v>
      </c>
    </row>
    <row r="279" spans="1:31">
      <c r="A279" s="11">
        <v>43948</v>
      </c>
      <c r="B279" s="1">
        <v>0.0007067526786650458</v>
      </c>
      <c r="C279" s="1">
        <v>0.02602852575805437</v>
      </c>
      <c r="D279" s="1">
        <v>0.02272443445624961</v>
      </c>
      <c r="E279" s="1">
        <v>-0.002325965744265912</v>
      </c>
      <c r="F279" s="1">
        <v>0.01017180927961414</v>
      </c>
      <c r="G279" s="1">
        <v>0.02370443730711602</v>
      </c>
      <c r="H279" s="1">
        <v>0.01269999270484967</v>
      </c>
      <c r="I279" s="1">
        <v>0.0310307748315064</v>
      </c>
      <c r="J279" s="1">
        <v>0.04812723588980505</v>
      </c>
      <c r="K279" s="1">
        <v>0.03985515688672159</v>
      </c>
      <c r="L279" s="1">
        <v>0.0369490826370924</v>
      </c>
      <c r="M279" s="1">
        <v>0.02629851019202567</v>
      </c>
      <c r="N279" s="1">
        <v>0.03217230036304364</v>
      </c>
      <c r="O279" s="1">
        <v>0.009621462487274135</v>
      </c>
      <c r="P279" s="1">
        <v>0.003543514471014753</v>
      </c>
      <c r="Q279" s="1">
        <v>-0.00368056892377322</v>
      </c>
      <c r="R279" s="1">
        <v>0.04310474859343971</v>
      </c>
      <c r="S279" s="1">
        <v>0.0297161304555249</v>
      </c>
      <c r="T279" s="1">
        <v>0.01016206409257925</v>
      </c>
      <c r="U279" s="1">
        <v>0.04523793671089815</v>
      </c>
      <c r="V279" s="1">
        <v>0.03131547100151444</v>
      </c>
      <c r="W279" s="1">
        <v>-0.002864642063264866</v>
      </c>
      <c r="X279" s="1">
        <v>0.01131605403066804</v>
      </c>
      <c r="Y279" s="1">
        <v>-0.01119709313994044</v>
      </c>
      <c r="Z279" s="1">
        <v>0.02053161911248358</v>
      </c>
      <c r="AA279" s="1">
        <v>0.009234544622739538</v>
      </c>
      <c r="AB279" s="1">
        <v>0.02653589709750803</v>
      </c>
      <c r="AC279" s="1">
        <v>-0.002071326121563355</v>
      </c>
      <c r="AD279" s="1">
        <v>0.01577481240375955</v>
      </c>
      <c r="AE279" s="1">
        <v>-0.008807186468878125</v>
      </c>
    </row>
    <row r="280" spans="1:31">
      <c r="A280" s="11">
        <v>43949</v>
      </c>
      <c r="B280" s="1">
        <v>-0.01620942794778679</v>
      </c>
      <c r="C280" s="1">
        <v>-0.01963460769959791</v>
      </c>
      <c r="D280" s="1">
        <v>0.03679768698458674</v>
      </c>
      <c r="E280" s="1">
        <v>0.02036066618823851</v>
      </c>
      <c r="F280" s="1">
        <v>0.002257011703126865</v>
      </c>
      <c r="G280" s="1">
        <v>-0.02011037283987904</v>
      </c>
      <c r="H280" s="1">
        <v>-0.01323739569734639</v>
      </c>
      <c r="I280" s="1">
        <v>0.002229549084053151</v>
      </c>
      <c r="J280" s="1">
        <v>0.00141430821546118</v>
      </c>
      <c r="K280" s="1">
        <v>0.04152135677272262</v>
      </c>
      <c r="L280" s="1">
        <v>0.01890613844980127</v>
      </c>
      <c r="M280" s="1">
        <v>-0.0005970952383952399</v>
      </c>
      <c r="N280" s="1">
        <v>0.02058911544822539</v>
      </c>
      <c r="O280" s="1">
        <v>0.002779582795064295</v>
      </c>
      <c r="P280" s="1">
        <v>-0.01210683459312367</v>
      </c>
      <c r="Q280" s="1">
        <v>-0.01879584005385915</v>
      </c>
      <c r="R280" s="1">
        <v>0.007080673724201514</v>
      </c>
      <c r="S280" s="1">
        <v>-0.00085519661102329</v>
      </c>
      <c r="T280" s="1">
        <v>0.0002151138990706958</v>
      </c>
      <c r="U280" s="1">
        <v>0.02577301631897111</v>
      </c>
      <c r="V280" s="1">
        <v>-0.03334142892843928</v>
      </c>
      <c r="W280" s="1">
        <v>-0.02436053604102206</v>
      </c>
      <c r="X280" s="1">
        <v>-0.006377982497325019</v>
      </c>
      <c r="Y280" s="1">
        <v>-0.004767880563535942</v>
      </c>
      <c r="Z280" s="1">
        <v>0.01360684900957687</v>
      </c>
      <c r="AA280" s="1">
        <v>-0.01911699561731417</v>
      </c>
      <c r="AB280" s="1">
        <v>-0.002969348719537246</v>
      </c>
      <c r="AC280" s="1">
        <v>0.0003457913268896107</v>
      </c>
      <c r="AD280" s="1">
        <v>0.004951688666379628</v>
      </c>
      <c r="AE280" s="1">
        <v>-0.002338199363733584</v>
      </c>
    </row>
    <row r="281" spans="1:31">
      <c r="A281" s="11">
        <v>43950</v>
      </c>
      <c r="B281" s="1">
        <v>0.0328453106049722</v>
      </c>
      <c r="C281" s="1">
        <v>-0.008330803123271058</v>
      </c>
      <c r="D281" s="1">
        <v>0.08991941306964524</v>
      </c>
      <c r="E281" s="1">
        <v>0.05864430136537679</v>
      </c>
      <c r="F281" s="1">
        <v>0.03984055463416869</v>
      </c>
      <c r="G281" s="1">
        <v>0.03865069080939043</v>
      </c>
      <c r="H281" s="1">
        <v>0.02000474519548967</v>
      </c>
      <c r="I281" s="1">
        <v>0.05238558166215057</v>
      </c>
      <c r="J281" s="1">
        <v>0.05686847723935595</v>
      </c>
      <c r="K281" s="1">
        <v>0.04460561270690411</v>
      </c>
      <c r="L281" s="1">
        <v>0.01614885626199469</v>
      </c>
      <c r="M281" s="1">
        <v>0.0192070130301043</v>
      </c>
      <c r="N281" s="1">
        <v>0.02381630176209049</v>
      </c>
      <c r="O281" s="1">
        <v>0.0191652008385339</v>
      </c>
      <c r="P281" s="1">
        <v>0.0519149800939751</v>
      </c>
      <c r="Q281" s="1">
        <v>-0.007596323901469582</v>
      </c>
      <c r="R281" s="1">
        <v>0.02697033230094337</v>
      </c>
      <c r="S281" s="1">
        <v>0.008130086322605035</v>
      </c>
      <c r="T281" s="1">
        <v>0.01016511874184922</v>
      </c>
      <c r="U281" s="1">
        <v>-0.008565470424869215</v>
      </c>
      <c r="V281" s="1">
        <v>-0.005050489905767175</v>
      </c>
      <c r="W281" s="1">
        <v>0.04487342936838679</v>
      </c>
      <c r="X281" s="1">
        <v>-0.008220748122589439</v>
      </c>
      <c r="Y281" s="1">
        <v>0.001625339924446134</v>
      </c>
      <c r="Z281" s="1">
        <v>0.01639645020376435</v>
      </c>
      <c r="AA281" s="1">
        <v>-0.002462161174555444</v>
      </c>
      <c r="AB281" s="1">
        <v>0.06154743017525144</v>
      </c>
      <c r="AC281" s="1">
        <v>0.005014689772171677</v>
      </c>
      <c r="AD281" s="1">
        <v>0.01590135127590964</v>
      </c>
      <c r="AE281" s="1">
        <v>-0.03437508024068925</v>
      </c>
    </row>
    <row r="282" spans="1:31">
      <c r="A282" s="11">
        <v>43951</v>
      </c>
      <c r="B282" s="1">
        <v>0.02109583436983198</v>
      </c>
      <c r="C282" s="1">
        <v>0.0149773602181078</v>
      </c>
      <c r="D282" s="1">
        <v>-0.05066577037391717</v>
      </c>
      <c r="E282" s="1">
        <v>0.01453240483784857</v>
      </c>
      <c r="F282" s="1">
        <v>-0.03065122623691907</v>
      </c>
      <c r="G282" s="1">
        <v>0.009474564245183004</v>
      </c>
      <c r="H282" s="1">
        <v>-0.02215035799747433</v>
      </c>
      <c r="I282" s="1">
        <v>-0.02768976254749311</v>
      </c>
      <c r="J282" s="1">
        <v>-0.03652559887858431</v>
      </c>
      <c r="K282" s="1">
        <v>-0.02081675678769157</v>
      </c>
      <c r="L282" s="1">
        <v>-0.0347840223366187</v>
      </c>
      <c r="M282" s="1">
        <v>-0.008926563250955089</v>
      </c>
      <c r="N282" s="1">
        <v>-0.02914626558703959</v>
      </c>
      <c r="O282" s="1">
        <v>-0.02432199314615358</v>
      </c>
      <c r="P282" s="1">
        <v>-0.02944981683263492</v>
      </c>
      <c r="Q282" s="1">
        <v>-0.001331193280833309</v>
      </c>
      <c r="R282" s="1">
        <v>-0.02145915598844061</v>
      </c>
      <c r="S282" s="1">
        <v>-0.026103521470772</v>
      </c>
      <c r="T282" s="1">
        <v>-0.001384302682264971</v>
      </c>
      <c r="U282" s="1">
        <v>-0.02777422687474695</v>
      </c>
      <c r="V282" s="1">
        <v>-0.01770471320190159</v>
      </c>
      <c r="W282" s="1">
        <v>0.01003218851083942</v>
      </c>
      <c r="X282" s="1">
        <v>-0.01010556143660735</v>
      </c>
      <c r="Y282" s="1">
        <v>0.006747525722654579</v>
      </c>
      <c r="Z282" s="1">
        <v>-0.04518869875178178</v>
      </c>
      <c r="AA282" s="1">
        <v>0.01675677809084708</v>
      </c>
      <c r="AB282" s="1">
        <v>-0.0168874531180121</v>
      </c>
      <c r="AC282" s="1">
        <v>-0.01152778875820581</v>
      </c>
      <c r="AD282" s="1">
        <v>-0.04563485054176397</v>
      </c>
      <c r="AE282" s="1">
        <v>-0.0165855831066668</v>
      </c>
    </row>
    <row r="283" spans="1:31">
      <c r="A283" s="11">
        <v>43952</v>
      </c>
      <c r="B283" s="1">
        <v>-0.01609900425084165</v>
      </c>
      <c r="C283" s="1">
        <v>-0.03444543660334898</v>
      </c>
      <c r="D283" s="1">
        <v>-0.03210961226245557</v>
      </c>
      <c r="E283" s="1">
        <v>-0.05424768772870736</v>
      </c>
      <c r="F283" s="1">
        <v>-0.04725904557000071</v>
      </c>
      <c r="G283" s="1">
        <v>-0.03445509068356456</v>
      </c>
      <c r="H283" s="1">
        <v>-0.03445044965223942</v>
      </c>
      <c r="I283" s="1">
        <v>-0.02782598281262216</v>
      </c>
      <c r="J283" s="1">
        <v>-0.02450301884873107</v>
      </c>
      <c r="K283" s="1">
        <v>-0.07522487617905627</v>
      </c>
      <c r="L283" s="1">
        <v>-0.03445651579904208</v>
      </c>
      <c r="M283" s="1">
        <v>-0.005731691325804977</v>
      </c>
      <c r="N283" s="1">
        <v>-0.03276937279907555</v>
      </c>
      <c r="O283" s="1">
        <v>-0.02938829626116624</v>
      </c>
      <c r="P283" s="1">
        <v>-0.04184742856928314</v>
      </c>
      <c r="Q283" s="1">
        <v>-0.01166368456193556</v>
      </c>
      <c r="R283" s="1">
        <v>-0.02621136774512867</v>
      </c>
      <c r="S283" s="1">
        <v>-0.006319524657425357</v>
      </c>
      <c r="T283" s="1">
        <v>-0.02612501244161058</v>
      </c>
      <c r="U283" s="1">
        <v>-0.02185351717440709</v>
      </c>
      <c r="V283" s="1">
        <v>-0.02104851834367971</v>
      </c>
      <c r="W283" s="1">
        <v>-0.02589124195985704</v>
      </c>
      <c r="X283" s="1">
        <v>-0.01881174843859301</v>
      </c>
      <c r="Y283" s="1">
        <v>-0.008908092333137163</v>
      </c>
      <c r="Z283" s="1">
        <v>-0.05098304083919591</v>
      </c>
      <c r="AA283" s="1">
        <v>-0.02721687473914347</v>
      </c>
      <c r="AB283" s="1">
        <v>-0.01762533380788178</v>
      </c>
      <c r="AC283" s="1">
        <v>-0.01079207544151661</v>
      </c>
      <c r="AD283" s="1">
        <v>-0.03765318993774913</v>
      </c>
      <c r="AE283" s="1">
        <v>0.01127085858631061</v>
      </c>
    </row>
    <row r="284" spans="1:31">
      <c r="A284" s="11">
        <v>43955</v>
      </c>
      <c r="B284" s="1">
        <v>0.01414856090916561</v>
      </c>
      <c r="C284" s="1">
        <v>-0.0003028074731147301</v>
      </c>
      <c r="D284" s="1">
        <v>-0.02196566079122919</v>
      </c>
      <c r="E284" s="1">
        <v>-0.01432097528114984</v>
      </c>
      <c r="F284" s="1">
        <v>-0.02849923021130518</v>
      </c>
      <c r="G284" s="1">
        <v>0.03261499176804072</v>
      </c>
      <c r="H284" s="1">
        <v>0.01050842416426878</v>
      </c>
      <c r="I284" s="1">
        <v>0.02236125239747677</v>
      </c>
      <c r="J284" s="1">
        <v>-0.02199051843435273</v>
      </c>
      <c r="K284" s="1">
        <v>-0.02564093579352644</v>
      </c>
      <c r="L284" s="1">
        <v>-0.006041717661896429</v>
      </c>
      <c r="M284" s="1">
        <v>0.01496089511792453</v>
      </c>
      <c r="N284" s="1">
        <v>-0.01493639643260314</v>
      </c>
      <c r="O284" s="1">
        <v>-0.001559022626112738</v>
      </c>
      <c r="P284" s="1">
        <v>0.009048325990228978</v>
      </c>
      <c r="Q284" s="1">
        <v>-0.00013482593400993</v>
      </c>
      <c r="R284" s="1">
        <v>-0.01190351347260543</v>
      </c>
      <c r="S284" s="1">
        <v>-0.01008754003255874</v>
      </c>
      <c r="T284" s="1">
        <v>-0.00432508675082699</v>
      </c>
      <c r="U284" s="1">
        <v>-0.00134590287305103</v>
      </c>
      <c r="V284" s="1">
        <v>-0.01042861802537831</v>
      </c>
      <c r="W284" s="1">
        <v>0.02445981516214735</v>
      </c>
      <c r="X284" s="1">
        <v>0.002455098865314476</v>
      </c>
      <c r="Y284" s="1">
        <v>-0.008988297571201009</v>
      </c>
      <c r="Z284" s="1">
        <v>0.008953531797740721</v>
      </c>
      <c r="AA284" s="1">
        <v>0.01065016515003103</v>
      </c>
      <c r="AB284" s="1">
        <v>0.003303508751476336</v>
      </c>
      <c r="AC284" s="1">
        <v>-0.01038192311374231</v>
      </c>
      <c r="AD284" s="1">
        <v>0.01896319681017444</v>
      </c>
      <c r="AE284" s="1">
        <v>0.006345735981112322</v>
      </c>
    </row>
    <row r="285" spans="1:31">
      <c r="A285" s="11">
        <v>43956</v>
      </c>
      <c r="B285" s="1">
        <v>0.01500895277365588</v>
      </c>
      <c r="C285" s="1">
        <v>0.02360227833181106</v>
      </c>
      <c r="D285" s="1">
        <v>0.004167668692304671</v>
      </c>
      <c r="E285" s="1">
        <v>-0.04609770940586022</v>
      </c>
      <c r="F285" s="1">
        <v>0.0110471379126571</v>
      </c>
      <c r="G285" s="1">
        <v>0.0110237119331158</v>
      </c>
      <c r="H285" s="1">
        <v>0.002660193735856131</v>
      </c>
      <c r="I285" s="1">
        <v>0.01585739863119606</v>
      </c>
      <c r="J285" s="1">
        <v>-0.02054664412009777</v>
      </c>
      <c r="K285" s="1">
        <v>0.00937683348166285</v>
      </c>
      <c r="L285" s="1">
        <v>0.01289558713321393</v>
      </c>
      <c r="M285" s="1">
        <v>0.01699416811073062</v>
      </c>
      <c r="N285" s="1">
        <v>-0.002440813129694908</v>
      </c>
      <c r="O285" s="1">
        <v>0.00739649263811204</v>
      </c>
      <c r="P285" s="1">
        <v>0.01310562938602677</v>
      </c>
      <c r="Q285" s="1">
        <v>0.008295877854950673</v>
      </c>
      <c r="R285" s="1">
        <v>-0.001519539763678468</v>
      </c>
      <c r="S285" s="1">
        <v>0.005759639616394363</v>
      </c>
      <c r="T285" s="1">
        <v>-0.01446068121811561</v>
      </c>
      <c r="U285" s="1">
        <v>-0.00653667913150191</v>
      </c>
      <c r="V285" s="1">
        <v>0.01496208125792164</v>
      </c>
      <c r="W285" s="1">
        <v>0.01073597036205376</v>
      </c>
      <c r="X285" s="1">
        <v>0.01690944283108964</v>
      </c>
      <c r="Y285" s="1">
        <v>0.002073069869341637</v>
      </c>
      <c r="Z285" s="1">
        <v>-0.0006189429963605608</v>
      </c>
      <c r="AA285" s="1">
        <v>0.01912766632308616</v>
      </c>
      <c r="AB285" s="1">
        <v>0.01300009762661691</v>
      </c>
      <c r="AC285" s="1">
        <v>0.004800944284423014</v>
      </c>
      <c r="AD285" s="1">
        <v>-0.01012962168857923</v>
      </c>
      <c r="AE285" s="1">
        <v>0.008326550813831712</v>
      </c>
    </row>
    <row r="286" spans="1:31">
      <c r="A286" s="11">
        <v>43957</v>
      </c>
      <c r="B286" s="1">
        <v>0.01031723266985707</v>
      </c>
      <c r="C286" s="1">
        <v>0.0009728385860261479</v>
      </c>
      <c r="D286" s="1">
        <v>-0.03158869069330794</v>
      </c>
      <c r="E286" s="1">
        <v>-0.02822967202912507</v>
      </c>
      <c r="F286" s="1">
        <v>-0.01138559712124909</v>
      </c>
      <c r="G286" s="1">
        <v>0.002572729978225441</v>
      </c>
      <c r="H286" s="1">
        <v>-0.007476938755098361</v>
      </c>
      <c r="I286" s="1">
        <v>-0.03057373885090731</v>
      </c>
      <c r="J286" s="1">
        <v>-0.001781123189434242</v>
      </c>
      <c r="K286" s="1">
        <v>-0.04225346090948046</v>
      </c>
      <c r="L286" s="1">
        <v>-0.007739838603477711</v>
      </c>
      <c r="M286" s="1">
        <v>-0.007490867129930523</v>
      </c>
      <c r="N286" s="1">
        <v>-0.0135686663021708</v>
      </c>
      <c r="O286" s="1">
        <v>0.00481301396780931</v>
      </c>
      <c r="P286" s="1">
        <v>0.01300926996467044</v>
      </c>
      <c r="Q286" s="1">
        <v>-0.009498428563198491</v>
      </c>
      <c r="R286" s="1">
        <v>-0.01880441102430108</v>
      </c>
      <c r="S286" s="1">
        <v>-0.01431718541909299</v>
      </c>
      <c r="T286" s="1">
        <v>-0.01266464630852393</v>
      </c>
      <c r="U286" s="1">
        <v>-0.008342739135450361</v>
      </c>
      <c r="V286" s="1">
        <v>-0.01140881158788432</v>
      </c>
      <c r="W286" s="1">
        <v>0.009847199931886985</v>
      </c>
      <c r="X286" s="1">
        <v>0.0142203531453573</v>
      </c>
      <c r="Y286" s="1">
        <v>-0.02508397134057783</v>
      </c>
      <c r="Z286" s="1">
        <v>-0.03675794912147756</v>
      </c>
      <c r="AA286" s="1">
        <v>-0.01457135142636812</v>
      </c>
      <c r="AB286" s="1">
        <v>0.001905488897770313</v>
      </c>
      <c r="AC286" s="1">
        <v>-0.01539562877664691</v>
      </c>
      <c r="AD286" s="1">
        <v>-0.01951460064034427</v>
      </c>
      <c r="AE286" s="1">
        <v>-0.01146468591341965</v>
      </c>
    </row>
    <row r="287" spans="1:31">
      <c r="A287" s="11">
        <v>43958</v>
      </c>
      <c r="B287" s="1">
        <v>0.01034500409606065</v>
      </c>
      <c r="C287" s="1">
        <v>-0.01377895834080567</v>
      </c>
      <c r="D287" s="1">
        <v>0.03250011153750498</v>
      </c>
      <c r="E287" s="1">
        <v>0.05571962294538202</v>
      </c>
      <c r="F287" s="1">
        <v>-0.003529396152837427</v>
      </c>
      <c r="G287" s="1">
        <v>0.03806437219549719</v>
      </c>
      <c r="H287" s="1">
        <v>0.005346344494107313</v>
      </c>
      <c r="I287" s="1">
        <v>0.02876182216801504</v>
      </c>
      <c r="J287" s="1">
        <v>0.04649090572063175</v>
      </c>
      <c r="K287" s="1">
        <v>0.02784727489461125</v>
      </c>
      <c r="L287" s="1">
        <v>0.0305223310346725</v>
      </c>
      <c r="M287" s="1">
        <v>0.02469639377395061</v>
      </c>
      <c r="N287" s="1">
        <v>-0.001879084021460531</v>
      </c>
      <c r="O287" s="1">
        <v>-0.002550582109548172</v>
      </c>
      <c r="P287" s="1">
        <v>-0.0001691021713530194</v>
      </c>
      <c r="Q287" s="1">
        <v>-0.003308908941838551</v>
      </c>
      <c r="R287" s="1">
        <v>0.010413334947454</v>
      </c>
      <c r="S287" s="1">
        <v>-0.003351913910677795</v>
      </c>
      <c r="T287" s="1">
        <v>0.02345015882259305</v>
      </c>
      <c r="U287" s="1">
        <v>-0.003146336464805666</v>
      </c>
      <c r="V287" s="1">
        <v>-0.01970944428392518</v>
      </c>
      <c r="W287" s="1">
        <v>0.005807029316981405</v>
      </c>
      <c r="X287" s="1">
        <v>0.001356671815206933</v>
      </c>
      <c r="Y287" s="1">
        <v>-0.008222858287074031</v>
      </c>
      <c r="Z287" s="1">
        <v>0.02690542576529276</v>
      </c>
      <c r="AA287" s="1">
        <v>-0.01305542274123361</v>
      </c>
      <c r="AB287" s="1">
        <v>0.02203828362914728</v>
      </c>
      <c r="AC287" s="1">
        <v>-0.001078060548560411</v>
      </c>
      <c r="AD287" s="1">
        <v>-0.01310684846259846</v>
      </c>
      <c r="AE287" s="1">
        <v>-0.007087026699633125</v>
      </c>
    </row>
    <row r="288" spans="1:31">
      <c r="A288" s="11">
        <v>43959</v>
      </c>
      <c r="B288" s="1">
        <v>0.02380153950357089</v>
      </c>
      <c r="C288" s="1">
        <v>0.006385761841573689</v>
      </c>
      <c r="D288" s="1">
        <v>0.03193810640418993</v>
      </c>
      <c r="E288" s="1">
        <v>0.03723287036279266</v>
      </c>
      <c r="F288" s="1">
        <v>0.04492505171968508</v>
      </c>
      <c r="G288" s="1">
        <v>0.0353148923810771</v>
      </c>
      <c r="H288" s="1">
        <v>0.0391586760179119</v>
      </c>
      <c r="I288" s="1">
        <v>0.03054837992470416</v>
      </c>
      <c r="J288" s="1">
        <v>0.03400591055851976</v>
      </c>
      <c r="K288" s="1">
        <v>0.04505326291537348</v>
      </c>
      <c r="L288" s="1">
        <v>0.01683827863117249</v>
      </c>
      <c r="M288" s="1">
        <v>0.02170392889163497</v>
      </c>
      <c r="N288" s="1">
        <v>0.03102661689758479</v>
      </c>
      <c r="O288" s="1">
        <v>0.01451792176777977</v>
      </c>
      <c r="P288" s="1">
        <v>0.008450277032488351</v>
      </c>
      <c r="Q288" s="1">
        <v>0.007520864754384071</v>
      </c>
      <c r="R288" s="1">
        <v>0.01633589723200801</v>
      </c>
      <c r="S288" s="1">
        <v>0.03385639712035959</v>
      </c>
      <c r="T288" s="1">
        <v>0.000607455180436034</v>
      </c>
      <c r="U288" s="1">
        <v>0.01900636161499558</v>
      </c>
      <c r="V288" s="1">
        <v>0.01058191383635521</v>
      </c>
      <c r="W288" s="1">
        <v>0.005882490964662646</v>
      </c>
      <c r="X288" s="1">
        <v>0.0214546601764023</v>
      </c>
      <c r="Y288" s="1">
        <v>0.03369882255767886</v>
      </c>
      <c r="Z288" s="1">
        <v>0.0160751120939846</v>
      </c>
      <c r="AA288" s="1">
        <v>0.007017515438023647</v>
      </c>
      <c r="AB288" s="1">
        <v>0.01297065150033605</v>
      </c>
      <c r="AC288" s="1">
        <v>0.02554855610626316</v>
      </c>
      <c r="AD288" s="1">
        <v>0.02484028845145336</v>
      </c>
      <c r="AE288" s="1">
        <v>0.008614273302853359</v>
      </c>
    </row>
    <row r="289" spans="1:31">
      <c r="A289" s="11">
        <v>43962</v>
      </c>
      <c r="B289" s="1">
        <v>0.01573541884476959</v>
      </c>
      <c r="C289" s="1">
        <v>0.03372793194688417</v>
      </c>
      <c r="D289" s="1">
        <v>-0.04659216321491411</v>
      </c>
      <c r="E289" s="1">
        <v>-0.03394783195755713</v>
      </c>
      <c r="F289" s="1">
        <v>-0.0312193267374371</v>
      </c>
      <c r="G289" s="1">
        <v>0.03848780277073249</v>
      </c>
      <c r="H289" s="1">
        <v>0.007676134402274881</v>
      </c>
      <c r="I289" s="1">
        <v>-0.02199636026446239</v>
      </c>
      <c r="J289" s="1">
        <v>-0.01273366592534708</v>
      </c>
      <c r="K289" s="1">
        <v>-0.01252541219611625</v>
      </c>
      <c r="L289" s="1">
        <v>-0.01202850345722983</v>
      </c>
      <c r="M289" s="1">
        <v>0.009085893852200488</v>
      </c>
      <c r="N289" s="1">
        <v>-0.01921013509221892</v>
      </c>
      <c r="O289" s="1">
        <v>-0.003252188692330793</v>
      </c>
      <c r="P289" s="1">
        <v>0.007709159875223248</v>
      </c>
      <c r="Q289" s="1">
        <v>0.002757076498170141</v>
      </c>
      <c r="R289" s="1">
        <v>-0.02944969733454494</v>
      </c>
      <c r="S289" s="1">
        <v>-0.0123616632891973</v>
      </c>
      <c r="T289" s="1">
        <v>-0.001931135871412915</v>
      </c>
      <c r="U289" s="1">
        <v>-0.01871922166731743</v>
      </c>
      <c r="V289" s="1">
        <v>0.01976443673619821</v>
      </c>
      <c r="W289" s="1">
        <v>0.01115433888966932</v>
      </c>
      <c r="X289" s="1">
        <v>0.005195428305830641</v>
      </c>
      <c r="Y289" s="1">
        <v>-0.005519558118621481</v>
      </c>
      <c r="Z289" s="1">
        <v>-0.01880006176222393</v>
      </c>
      <c r="AA289" s="1">
        <v>0.00588866152228773</v>
      </c>
      <c r="AB289" s="1">
        <v>-0.008266330186892268</v>
      </c>
      <c r="AC289" s="1">
        <v>-0.01052620103577084</v>
      </c>
      <c r="AD289" s="1">
        <v>0.0009598553594112325</v>
      </c>
      <c r="AE289" s="1">
        <v>0.005937723594453326</v>
      </c>
    </row>
    <row r="290" spans="1:31">
      <c r="A290" s="11">
        <v>43963</v>
      </c>
      <c r="B290" s="1">
        <v>-0.01142830594216115</v>
      </c>
      <c r="C290" s="1">
        <v>-0.02278155061803877</v>
      </c>
      <c r="D290" s="1">
        <v>-0.02566507128925588</v>
      </c>
      <c r="E290" s="1">
        <v>-0.02862463995484976</v>
      </c>
      <c r="F290" s="1">
        <v>-0.03323818696579017</v>
      </c>
      <c r="G290" s="1">
        <v>-0.02808345614624652</v>
      </c>
      <c r="H290" s="1">
        <v>-0.002308390449532682</v>
      </c>
      <c r="I290" s="1">
        <v>-0.02431199069157497</v>
      </c>
      <c r="J290" s="1">
        <v>-0.02978564706746867</v>
      </c>
      <c r="K290" s="1">
        <v>-0.003244881661008003</v>
      </c>
      <c r="L290" s="1">
        <v>-0.03248521507646918</v>
      </c>
      <c r="M290" s="1">
        <v>-0.0154717327677526</v>
      </c>
      <c r="N290" s="1">
        <v>-0.04982115411143018</v>
      </c>
      <c r="O290" s="1">
        <v>-0.0190065895234558</v>
      </c>
      <c r="P290" s="1">
        <v>-0.02893730871579225</v>
      </c>
      <c r="Q290" s="1">
        <v>-0.01321168771072168</v>
      </c>
      <c r="R290" s="1">
        <v>-0.03267762807746222</v>
      </c>
      <c r="S290" s="1">
        <v>-0.01581006297453347</v>
      </c>
      <c r="T290" s="1">
        <v>-0.02399391864064071</v>
      </c>
      <c r="U290" s="1">
        <v>-0.02888878337273981</v>
      </c>
      <c r="V290" s="1">
        <v>-0.009241426578274092</v>
      </c>
      <c r="W290" s="1">
        <v>-0.02265185819811721</v>
      </c>
      <c r="X290" s="1">
        <v>-0.02936314380689831</v>
      </c>
      <c r="Y290" s="1">
        <v>-0.006591002284514813</v>
      </c>
      <c r="Z290" s="1">
        <v>-0.01622874643081551</v>
      </c>
      <c r="AA290" s="1">
        <v>-0.003429238450542882</v>
      </c>
      <c r="AB290" s="1">
        <v>-0.02228146351967475</v>
      </c>
      <c r="AC290" s="1">
        <v>-0.01666666791582483</v>
      </c>
      <c r="AD290" s="1">
        <v>-0.02829056205782654</v>
      </c>
      <c r="AE290" s="1">
        <v>0.0008896578236681218</v>
      </c>
    </row>
    <row r="291" spans="1:31">
      <c r="A291" s="11">
        <v>43964</v>
      </c>
      <c r="B291" s="1">
        <v>-0.01207401317015133</v>
      </c>
      <c r="C291" s="1">
        <v>-0.001601907036147487</v>
      </c>
      <c r="D291" s="1">
        <v>-0.06146251407223069</v>
      </c>
      <c r="E291" s="1">
        <v>-0.02970772388147913</v>
      </c>
      <c r="F291" s="1">
        <v>-0.004952452011486863</v>
      </c>
      <c r="G291" s="1">
        <v>-0.04449698206168307</v>
      </c>
      <c r="H291" s="1">
        <v>-0.02938451211722526</v>
      </c>
      <c r="I291" s="1">
        <v>-0.02634456969813748</v>
      </c>
      <c r="J291" s="1">
        <v>-0.01568476882116809</v>
      </c>
      <c r="K291" s="1">
        <v>-0.04261615552182985</v>
      </c>
      <c r="L291" s="1">
        <v>-0.03052876223227985</v>
      </c>
      <c r="M291" s="1">
        <v>-0.01202236059417205</v>
      </c>
      <c r="N291" s="1">
        <v>-0.03620963797592558</v>
      </c>
      <c r="O291" s="1">
        <v>-0.03766844811075987</v>
      </c>
      <c r="P291" s="1">
        <v>-0.01113205723731192</v>
      </c>
      <c r="Q291" s="1">
        <v>-6.805048527191992E-05</v>
      </c>
      <c r="R291" s="1">
        <v>-0.03447106380703568</v>
      </c>
      <c r="S291" s="1">
        <v>-0.01963423124681496</v>
      </c>
      <c r="T291" s="1">
        <v>-0.02107164127314454</v>
      </c>
      <c r="U291" s="1">
        <v>-0.03815742563222124</v>
      </c>
      <c r="V291" s="1">
        <v>0.009068463832749618</v>
      </c>
      <c r="W291" s="1">
        <v>-0.01512237670286454</v>
      </c>
      <c r="X291" s="1">
        <v>-0.02537963476537208</v>
      </c>
      <c r="Y291" s="1">
        <v>-0.005499695465190912</v>
      </c>
      <c r="Z291" s="1">
        <v>-0.04363556176138572</v>
      </c>
      <c r="AA291" s="1">
        <v>-0.03371580285844178</v>
      </c>
      <c r="AB291" s="1">
        <v>-0.01160907218404617</v>
      </c>
      <c r="AC291" s="1">
        <v>-0.01099897735867383</v>
      </c>
      <c r="AD291" s="1">
        <v>-0.05378733687498882</v>
      </c>
      <c r="AE291" s="1">
        <v>-0.000565631049300519</v>
      </c>
    </row>
    <row r="292" spans="1:31">
      <c r="A292" s="11">
        <v>43965</v>
      </c>
      <c r="B292" s="1">
        <v>0.006143273793066673</v>
      </c>
      <c r="C292" s="1">
        <v>0.004855790089433043</v>
      </c>
      <c r="D292" s="1">
        <v>0.07407386150931772</v>
      </c>
      <c r="E292" s="1">
        <v>0.008395034099311971</v>
      </c>
      <c r="F292" s="1">
        <v>0.01636697374013263</v>
      </c>
      <c r="G292" s="1">
        <v>-0.01556236382425691</v>
      </c>
      <c r="H292" s="1">
        <v>0.04529206602230107</v>
      </c>
      <c r="I292" s="1">
        <v>0.01521972430858698</v>
      </c>
      <c r="J292" s="1">
        <v>0.02905174452350745</v>
      </c>
      <c r="K292" s="1">
        <v>0.0358578544985797</v>
      </c>
      <c r="L292" s="1">
        <v>0.01542486382239083</v>
      </c>
      <c r="M292" s="1">
        <v>0.01903532728301283</v>
      </c>
      <c r="N292" s="1">
        <v>0.04079630161789538</v>
      </c>
      <c r="O292" s="1">
        <v>0.01054195355786791</v>
      </c>
      <c r="P292" s="1">
        <v>0.02320753427801625</v>
      </c>
      <c r="Q292" s="1">
        <v>0.003466273931471031</v>
      </c>
      <c r="R292" s="1">
        <v>0.04153289226005019</v>
      </c>
      <c r="S292" s="1">
        <v>-0.005462169690228613</v>
      </c>
      <c r="T292" s="1">
        <v>0.01498673993093314</v>
      </c>
      <c r="U292" s="1">
        <v>-0.000954892228735349</v>
      </c>
      <c r="V292" s="1">
        <v>0.02773162351605962</v>
      </c>
      <c r="W292" s="1">
        <v>0.004339249396950295</v>
      </c>
      <c r="X292" s="1">
        <v>0.006161242397709321</v>
      </c>
      <c r="Y292" s="1">
        <v>-0.000965634128376136</v>
      </c>
      <c r="Z292" s="1">
        <v>0.004006274936201759</v>
      </c>
      <c r="AA292" s="1">
        <v>0.04535974090223505</v>
      </c>
      <c r="AB292" s="1">
        <v>0.02151460218839407</v>
      </c>
      <c r="AC292" s="1">
        <v>0.001093818794770884</v>
      </c>
      <c r="AD292" s="1">
        <v>0.01303771813126597</v>
      </c>
      <c r="AE292" s="1">
        <v>-0.002344180219604142</v>
      </c>
    </row>
    <row r="293" spans="1:31">
      <c r="A293" s="11">
        <v>43966</v>
      </c>
      <c r="B293" s="1">
        <v>-0.005911841766319426</v>
      </c>
      <c r="C293" s="1">
        <v>0.01616031644240024</v>
      </c>
      <c r="D293" s="1">
        <v>-0.01897145919107646</v>
      </c>
      <c r="E293" s="1">
        <v>-0.0205680436835779</v>
      </c>
      <c r="F293" s="1">
        <v>0.01629140220215097</v>
      </c>
      <c r="G293" s="1">
        <v>0.02592815467697407</v>
      </c>
      <c r="H293" s="1">
        <v>0.009578037306540832</v>
      </c>
      <c r="I293" s="1">
        <v>-0.009883405703516646</v>
      </c>
      <c r="J293" s="1">
        <v>0.02964780739377693</v>
      </c>
      <c r="K293" s="1">
        <v>0.001491953751755926</v>
      </c>
      <c r="L293" s="1">
        <v>-0.01478944864505338</v>
      </c>
      <c r="M293" s="1">
        <v>0.02068403033248445</v>
      </c>
      <c r="N293" s="1">
        <v>-0.01290830404433285</v>
      </c>
      <c r="O293" s="1">
        <v>0.0002565648080947724</v>
      </c>
      <c r="P293" s="1">
        <v>-0.01354100983872264</v>
      </c>
      <c r="Q293" s="1">
        <v>0.01896512804146666</v>
      </c>
      <c r="R293" s="1">
        <v>-0.01850987464269527</v>
      </c>
      <c r="S293" s="1">
        <v>-0.01006848859983056</v>
      </c>
      <c r="T293" s="1">
        <v>-0.009121589931309848</v>
      </c>
      <c r="U293" s="1">
        <v>0.01985451608168898</v>
      </c>
      <c r="V293" s="1">
        <v>-0.003373106550981664</v>
      </c>
      <c r="W293" s="1">
        <v>0.01456828097621843</v>
      </c>
      <c r="X293" s="1">
        <v>0.005083903141680501</v>
      </c>
      <c r="Y293" s="1">
        <v>0.007029356506232487</v>
      </c>
      <c r="Z293" s="1">
        <v>0.000997482475877387</v>
      </c>
      <c r="AA293" s="1">
        <v>0.001204301140794284</v>
      </c>
      <c r="AB293" s="1">
        <v>0.01431727976476749</v>
      </c>
      <c r="AC293" s="1">
        <v>-0.00364230982474445</v>
      </c>
      <c r="AD293" s="1">
        <v>-0.01158287676539305</v>
      </c>
      <c r="AE293" s="1">
        <v>0.02041814461463809</v>
      </c>
    </row>
    <row r="294" spans="1:31">
      <c r="A294" s="11">
        <v>43969</v>
      </c>
      <c r="B294" s="1">
        <v>0.02356094568372957</v>
      </c>
      <c r="C294" s="1">
        <v>-0.02918400292042</v>
      </c>
      <c r="D294" s="1">
        <v>0.07528595794346304</v>
      </c>
      <c r="E294" s="1">
        <v>0.1286666870117188</v>
      </c>
      <c r="F294" s="1">
        <v>0.0657893689673108</v>
      </c>
      <c r="G294" s="1">
        <v>0.006828915872533647</v>
      </c>
      <c r="H294" s="1">
        <v>0.01784523332088717</v>
      </c>
      <c r="I294" s="1">
        <v>0.05326042286139754</v>
      </c>
      <c r="J294" s="1">
        <v>0.07152677857937539</v>
      </c>
      <c r="K294" s="1">
        <v>0.09475567359351711</v>
      </c>
      <c r="L294" s="1">
        <v>0.05824172259075722</v>
      </c>
      <c r="M294" s="1">
        <v>0.02515352445867625</v>
      </c>
      <c r="N294" s="1">
        <v>0.08476186992817758</v>
      </c>
      <c r="O294" s="1">
        <v>0.03915199811422054</v>
      </c>
      <c r="P294" s="1">
        <v>0.02813992713420821</v>
      </c>
      <c r="Q294" s="1">
        <v>0.0005317044900512435</v>
      </c>
      <c r="R294" s="1">
        <v>0.05296836947652639</v>
      </c>
      <c r="S294" s="1">
        <v>0.03952845613717293</v>
      </c>
      <c r="T294" s="1">
        <v>0.03463560056993531</v>
      </c>
      <c r="U294" s="1">
        <v>0.07628507269064966</v>
      </c>
      <c r="V294" s="1">
        <v>-0.0007521404181429769</v>
      </c>
      <c r="W294" s="1">
        <v>0.009554463904132282</v>
      </c>
      <c r="X294" s="1">
        <v>0.04655714610209927</v>
      </c>
      <c r="Y294" s="1">
        <v>0.01396029804399412</v>
      </c>
      <c r="Z294" s="1">
        <v>0.0552543416122806</v>
      </c>
      <c r="AA294" s="1">
        <v>0.008248566483878506</v>
      </c>
      <c r="AB294" s="1">
        <v>0.0429995062754982</v>
      </c>
      <c r="AC294" s="1">
        <v>0.0184609319930793</v>
      </c>
      <c r="AD294" s="1">
        <v>0.06406244480163914</v>
      </c>
      <c r="AE294" s="1">
        <v>0.01365718604692479</v>
      </c>
    </row>
    <row r="295" spans="1:31">
      <c r="A295" s="11">
        <v>43970</v>
      </c>
      <c r="B295" s="1">
        <v>-0.005778376342952529</v>
      </c>
      <c r="C295" s="1">
        <v>-0.02470083375182153</v>
      </c>
      <c r="D295" s="1">
        <v>-0.01300754818323024</v>
      </c>
      <c r="E295" s="1">
        <v>-0.03691671522350337</v>
      </c>
      <c r="F295" s="1">
        <v>-0.02556064520694457</v>
      </c>
      <c r="G295" s="1">
        <v>0.02052170020946553</v>
      </c>
      <c r="H295" s="1">
        <v>-0.009986946807447827</v>
      </c>
      <c r="I295" s="1">
        <v>-0.03165841002401715</v>
      </c>
      <c r="J295" s="1">
        <v>-0.0212237548987928</v>
      </c>
      <c r="K295" s="1">
        <v>-0.02994017542689098</v>
      </c>
      <c r="L295" s="1">
        <v>-0.02226727624870828</v>
      </c>
      <c r="M295" s="1">
        <v>-0.02954956929641905</v>
      </c>
      <c r="N295" s="1">
        <v>-0.03006479254572547</v>
      </c>
      <c r="O295" s="1">
        <v>-0.0104477032664978</v>
      </c>
      <c r="P295" s="1">
        <v>0.006175094341058562</v>
      </c>
      <c r="Q295" s="1">
        <v>-0.009965378072144482</v>
      </c>
      <c r="R295" s="1">
        <v>-0.019679389599082</v>
      </c>
      <c r="S295" s="1">
        <v>-0.00956192114099963</v>
      </c>
      <c r="T295" s="1">
        <v>-0.001445988102056095</v>
      </c>
      <c r="U295" s="1">
        <v>-0.005962301126310465</v>
      </c>
      <c r="V295" s="1">
        <v>-0.0272201244637702</v>
      </c>
      <c r="W295" s="1">
        <v>-0.006922220594005157</v>
      </c>
      <c r="X295" s="1">
        <v>0.00516258670655767</v>
      </c>
      <c r="Y295" s="1">
        <v>-0.03244122039015895</v>
      </c>
      <c r="Z295" s="1">
        <v>-0.02130148317751934</v>
      </c>
      <c r="AA295" s="1">
        <v>-0.01469193030447513</v>
      </c>
      <c r="AB295" s="1">
        <v>-0.01055480448944213</v>
      </c>
      <c r="AC295" s="1">
        <v>-0.02404864046844002</v>
      </c>
      <c r="AD295" s="1">
        <v>-0.01564273318356646</v>
      </c>
      <c r="AE295" s="1">
        <v>-0.02122811132151081</v>
      </c>
    </row>
    <row r="296" spans="1:31">
      <c r="A296" s="11">
        <v>43971</v>
      </c>
      <c r="B296" s="1">
        <v>0.01944806586499381</v>
      </c>
      <c r="C296" s="1">
        <v>0.001934644413563502</v>
      </c>
      <c r="D296" s="1">
        <v>0.03976616011502565</v>
      </c>
      <c r="E296" s="1">
        <v>0.0220791538554761</v>
      </c>
      <c r="F296" s="1">
        <v>0.0322091311426147</v>
      </c>
      <c r="G296" s="1">
        <v>0.005055665891794625</v>
      </c>
      <c r="H296" s="1">
        <v>0.01860575246755403</v>
      </c>
      <c r="I296" s="1">
        <v>0.03771466527940648</v>
      </c>
      <c r="J296" s="1">
        <v>0.04852667036006642</v>
      </c>
      <c r="K296" s="1">
        <v>0.01515178901014003</v>
      </c>
      <c r="L296" s="1">
        <v>0.02030006642567339</v>
      </c>
      <c r="M296" s="1">
        <v>0.0003780450266064328</v>
      </c>
      <c r="N296" s="1">
        <v>0.03092090020378957</v>
      </c>
      <c r="O296" s="1">
        <v>0.00906166132611852</v>
      </c>
      <c r="P296" s="1">
        <v>0.0466077404134877</v>
      </c>
      <c r="Q296" s="1">
        <v>-0.00899203507355828</v>
      </c>
      <c r="R296" s="1">
        <v>0.02999898905421428</v>
      </c>
      <c r="S296" s="1">
        <v>0.03030982647676428</v>
      </c>
      <c r="T296" s="1">
        <v>0.02522712241045522</v>
      </c>
      <c r="U296" s="1">
        <v>0.008761170728659673</v>
      </c>
      <c r="V296" s="1">
        <v>-0.008510670260546527</v>
      </c>
      <c r="W296" s="1">
        <v>0.01387064800269489</v>
      </c>
      <c r="X296" s="1">
        <v>0.01573585422399137</v>
      </c>
      <c r="Y296" s="1">
        <v>0.007470628539863799</v>
      </c>
      <c r="Z296" s="1">
        <v>0.02433819936495474</v>
      </c>
      <c r="AA296" s="1">
        <v>-0.003667084562742451</v>
      </c>
      <c r="AB296" s="1">
        <v>0.02376417027416089</v>
      </c>
      <c r="AC296" s="1">
        <v>-0.0022067781179399</v>
      </c>
      <c r="AD296" s="1">
        <v>0.009303355059571583</v>
      </c>
      <c r="AE296" s="1">
        <v>0.004001477441344381</v>
      </c>
    </row>
    <row r="297" spans="1:31">
      <c r="A297" s="11">
        <v>43972</v>
      </c>
      <c r="B297" s="1">
        <v>-0.00745525003540215</v>
      </c>
      <c r="C297" s="1">
        <v>-0.01356037616878902</v>
      </c>
      <c r="D297" s="1">
        <v>-0.009919499912626084</v>
      </c>
      <c r="E297" s="1">
        <v>0.04260420314835534</v>
      </c>
      <c r="F297" s="1">
        <v>-0.01408945472988699</v>
      </c>
      <c r="G297" s="1">
        <v>-0.009438751133650558</v>
      </c>
      <c r="H297" s="1">
        <v>-0.01760554113586854</v>
      </c>
      <c r="I297" s="1">
        <v>-0.0103226062271492</v>
      </c>
      <c r="J297" s="1">
        <v>-0.01742825525185721</v>
      </c>
      <c r="K297" s="1">
        <v>-0.009950306423407995</v>
      </c>
      <c r="L297" s="1">
        <v>-0.007385180380426237</v>
      </c>
      <c r="M297" s="1">
        <v>0.01129349466193719</v>
      </c>
      <c r="N297" s="1">
        <v>0.01220333918709904</v>
      </c>
      <c r="O297" s="1">
        <v>-0.01861935543713267</v>
      </c>
      <c r="P297" s="1">
        <v>-0.01774937485502537</v>
      </c>
      <c r="Q297" s="1">
        <v>-0.006568492074647936</v>
      </c>
      <c r="R297" s="1">
        <v>-0.01270116770152641</v>
      </c>
      <c r="S297" s="1">
        <v>-0.01568974895179387</v>
      </c>
      <c r="T297" s="1">
        <v>0.005323025936999182</v>
      </c>
      <c r="U297" s="1">
        <v>-0.01619315127929633</v>
      </c>
      <c r="V297" s="1">
        <v>-0.004421949004439596</v>
      </c>
      <c r="W297" s="1">
        <v>-0.01201125772459488</v>
      </c>
      <c r="X297" s="1">
        <v>0.01409367844017373</v>
      </c>
      <c r="Y297" s="1">
        <v>-0.01465393474396692</v>
      </c>
      <c r="Z297" s="1">
        <v>0.03799448204444933</v>
      </c>
      <c r="AA297" s="1">
        <v>-0.003750090729772615</v>
      </c>
      <c r="AB297" s="1">
        <v>-0.01671302808212904</v>
      </c>
      <c r="AC297" s="1">
        <v>-0.005344705664125926</v>
      </c>
      <c r="AD297" s="1">
        <v>-0.009715928148915198</v>
      </c>
      <c r="AE297" s="1">
        <v>-0.003666785368746317</v>
      </c>
    </row>
    <row r="298" spans="1:31">
      <c r="A298" s="11">
        <v>43973</v>
      </c>
      <c r="B298" s="1">
        <v>0.006438324406786489</v>
      </c>
      <c r="C298" s="1">
        <v>0.007340519864408535</v>
      </c>
      <c r="D298" s="1">
        <v>-0.005566181726680441</v>
      </c>
      <c r="E298" s="1">
        <v>-0.01057554835038221</v>
      </c>
      <c r="F298" s="1">
        <v>-0.01393998760142456</v>
      </c>
      <c r="G298" s="1">
        <v>0.01477811068046497</v>
      </c>
      <c r="H298" s="1">
        <v>0.005824378126055629</v>
      </c>
      <c r="I298" s="1">
        <v>-0.01912193790782279</v>
      </c>
      <c r="J298" s="1">
        <v>0.001612448519555665</v>
      </c>
      <c r="K298" s="1">
        <v>0.00837509747783316</v>
      </c>
      <c r="L298" s="1">
        <v>-0.0009440977115630078</v>
      </c>
      <c r="M298" s="1">
        <v>0.004151307367672663</v>
      </c>
      <c r="N298" s="1">
        <v>0.01082130378249402</v>
      </c>
      <c r="O298" s="1">
        <v>-0.006128197517350942</v>
      </c>
      <c r="P298" s="1">
        <v>0.004517543415962333</v>
      </c>
      <c r="Q298" s="1">
        <v>-0.009128070762440821</v>
      </c>
      <c r="R298" s="1">
        <v>-0.007763148024802602</v>
      </c>
      <c r="S298" s="1">
        <v>-0.003099418611339888</v>
      </c>
      <c r="T298" s="1">
        <v>-0.003620019198712243</v>
      </c>
      <c r="U298" s="1">
        <v>0.004320489096078406</v>
      </c>
      <c r="V298" s="1">
        <v>-0.00235117586050404</v>
      </c>
      <c r="W298" s="1">
        <v>0.0004360797390343674</v>
      </c>
      <c r="X298" s="1">
        <v>-0.005410695846673641</v>
      </c>
      <c r="Y298" s="1">
        <v>0.008779665969793404</v>
      </c>
      <c r="Z298" s="1">
        <v>0.009377800618679322</v>
      </c>
      <c r="AA298" s="1">
        <v>0.01056063325883039</v>
      </c>
      <c r="AB298" s="1">
        <v>0.001258879093275711</v>
      </c>
      <c r="AC298" s="1">
        <v>0.002408779442617526</v>
      </c>
      <c r="AD298" s="1">
        <v>-0.003773599629146474</v>
      </c>
      <c r="AE298" s="1">
        <v>-0.005280498208173112</v>
      </c>
    </row>
    <row r="299" spans="1:31">
      <c r="A299" s="11">
        <v>43977</v>
      </c>
      <c r="B299" s="1">
        <v>-0.006773708026607705</v>
      </c>
      <c r="C299" s="1">
        <v>-0.01779803752093978</v>
      </c>
      <c r="D299" s="1">
        <v>0.05586044519418421</v>
      </c>
      <c r="E299" s="1">
        <v>0.05235219233729849</v>
      </c>
      <c r="F299" s="1">
        <v>0.04392291994341257</v>
      </c>
      <c r="G299" s="1">
        <v>-0.007478222015244507</v>
      </c>
      <c r="H299" s="1">
        <v>-0.001336422989602459</v>
      </c>
      <c r="I299" s="1">
        <v>0.03345140297701144</v>
      </c>
      <c r="J299" s="1">
        <v>0.02482630391896312</v>
      </c>
      <c r="K299" s="1">
        <v>0.07392011820065969</v>
      </c>
      <c r="L299" s="1">
        <v>0.08964605109143142</v>
      </c>
      <c r="M299" s="1">
        <v>0.002480647301078331</v>
      </c>
      <c r="N299" s="1">
        <v>0.04138534689458551</v>
      </c>
      <c r="O299" s="1">
        <v>0.02846522052547473</v>
      </c>
      <c r="P299" s="1">
        <v>0.001284912657458781</v>
      </c>
      <c r="Q299" s="1">
        <v>0.001316086857476639</v>
      </c>
      <c r="R299" s="1">
        <v>0.07097340020845122</v>
      </c>
      <c r="S299" s="1">
        <v>0.02353997381781037</v>
      </c>
      <c r="T299" s="1">
        <v>0.00233169104966513</v>
      </c>
      <c r="U299" s="1">
        <v>0.03851418905237503</v>
      </c>
      <c r="V299" s="1">
        <v>0.01165357923393384</v>
      </c>
      <c r="W299" s="1">
        <v>-0.01057136321160856</v>
      </c>
      <c r="X299" s="1">
        <v>0.03061361730308421</v>
      </c>
      <c r="Y299" s="1">
        <v>-0.005062152359234795</v>
      </c>
      <c r="Z299" s="1">
        <v>0.03256745067707389</v>
      </c>
      <c r="AA299" s="1">
        <v>0.01707260196846239</v>
      </c>
      <c r="AB299" s="1">
        <v>0.01236515758665302</v>
      </c>
      <c r="AC299" s="1">
        <v>0.003696843372545056</v>
      </c>
      <c r="AD299" s="1">
        <v>0.06464654141548554</v>
      </c>
      <c r="AE299" s="1">
        <v>-0.003780173219689487</v>
      </c>
    </row>
    <row r="300" spans="1:31">
      <c r="A300" s="11">
        <v>43978</v>
      </c>
      <c r="B300" s="1">
        <v>0.004357114798901662</v>
      </c>
      <c r="C300" s="1">
        <v>0.01083632432689696</v>
      </c>
      <c r="D300" s="1">
        <v>0.07326108230273465</v>
      </c>
      <c r="E300" s="1">
        <v>0.03309617001536624</v>
      </c>
      <c r="F300" s="1">
        <v>0.04267088807069364</v>
      </c>
      <c r="G300" s="1">
        <v>0.0004532167976338819</v>
      </c>
      <c r="H300" s="1">
        <v>0.02497782239089275</v>
      </c>
      <c r="I300" s="1">
        <v>0.006430849426014795</v>
      </c>
      <c r="J300" s="1">
        <v>0.004795385247532424</v>
      </c>
      <c r="K300" s="1">
        <v>0.02655330142730072</v>
      </c>
      <c r="L300" s="1">
        <v>0.06936667950286513</v>
      </c>
      <c r="M300" s="1">
        <v>0.02012535355238398</v>
      </c>
      <c r="N300" s="1">
        <v>0.02518269574795595</v>
      </c>
      <c r="O300" s="1">
        <v>0.03104468490195944</v>
      </c>
      <c r="P300" s="1">
        <v>0.01957021341599408</v>
      </c>
      <c r="Q300" s="1">
        <v>0.002282648171638924</v>
      </c>
      <c r="R300" s="1">
        <v>0.0579210774897343</v>
      </c>
      <c r="S300" s="1">
        <v>0.01388575568890937</v>
      </c>
      <c r="T300" s="1">
        <v>0.01558117017093252</v>
      </c>
      <c r="U300" s="1">
        <v>0.03991332922031798</v>
      </c>
      <c r="V300" s="1">
        <v>0.003753619766881044</v>
      </c>
      <c r="W300" s="1">
        <v>0.00132172623721738</v>
      </c>
      <c r="X300" s="1">
        <v>0.03363679364932559</v>
      </c>
      <c r="Y300" s="1">
        <v>0.01660279134393527</v>
      </c>
      <c r="Z300" s="1">
        <v>0.03347526127465783</v>
      </c>
      <c r="AA300" s="1">
        <v>0.0301127025249166</v>
      </c>
      <c r="AB300" s="1">
        <v>-0.002070059458626261</v>
      </c>
      <c r="AC300" s="1">
        <v>0.01546958478704918</v>
      </c>
      <c r="AD300" s="1">
        <v>0.01921259757970128</v>
      </c>
      <c r="AE300" s="1">
        <v>-0.01114163200228713</v>
      </c>
    </row>
    <row r="301" spans="1:31">
      <c r="A301" s="11">
        <v>43979</v>
      </c>
      <c r="B301" s="1">
        <v>0.0004401339096478107</v>
      </c>
      <c r="C301" s="1">
        <v>-0.003024724001564283</v>
      </c>
      <c r="D301" s="1">
        <v>-0.03131477019471851</v>
      </c>
      <c r="E301" s="1">
        <v>0.00200644089877855</v>
      </c>
      <c r="F301" s="1">
        <v>-0.01372312226832861</v>
      </c>
      <c r="G301" s="1">
        <v>0.02548131282261834</v>
      </c>
      <c r="H301" s="1">
        <v>-0.007832891680105702</v>
      </c>
      <c r="I301" s="1">
        <v>-0.03226830431622196</v>
      </c>
      <c r="J301" s="1">
        <v>-0.03933184256816735</v>
      </c>
      <c r="K301" s="1">
        <v>-0.01048041126458821</v>
      </c>
      <c r="L301" s="1">
        <v>-0.04025568564826632</v>
      </c>
      <c r="M301" s="1">
        <v>-0.008974782757236066</v>
      </c>
      <c r="N301" s="1">
        <v>-0.006931632700748258</v>
      </c>
      <c r="O301" s="1">
        <v>-0.008045324972508205</v>
      </c>
      <c r="P301" s="1">
        <v>-0.02926375628363209</v>
      </c>
      <c r="Q301" s="1">
        <v>0.01435569927622238</v>
      </c>
      <c r="R301" s="1">
        <v>-0.01489587957437633</v>
      </c>
      <c r="S301" s="1">
        <v>0.007703770492845097</v>
      </c>
      <c r="T301" s="1">
        <v>0.005380354782426711</v>
      </c>
      <c r="U301" s="1">
        <v>-0.008410004857466791</v>
      </c>
      <c r="V301" s="1">
        <v>0.01921327393259564</v>
      </c>
      <c r="W301" s="1">
        <v>-0.002255303855171586</v>
      </c>
      <c r="X301" s="1">
        <v>-0.01411841094755806</v>
      </c>
      <c r="Y301" s="1">
        <v>0.01905343918247326</v>
      </c>
      <c r="Z301" s="1">
        <v>0.007208482032552865</v>
      </c>
      <c r="AA301" s="1">
        <v>0.0006585673089936073</v>
      </c>
      <c r="AB301" s="1">
        <v>0.007468057950870799</v>
      </c>
      <c r="AC301" s="1">
        <v>0.01051866248438782</v>
      </c>
      <c r="AD301" s="1">
        <v>-0.02653004227517031</v>
      </c>
      <c r="AE301" s="1">
        <v>0.009879252009078465</v>
      </c>
    </row>
    <row r="302" spans="1:31">
      <c r="A302" s="11">
        <v>43980</v>
      </c>
      <c r="B302" s="1">
        <v>-0.0009741881935196872</v>
      </c>
      <c r="C302" s="1">
        <v>0.02485170487466237</v>
      </c>
      <c r="D302" s="1">
        <v>-0.03049141816934831</v>
      </c>
      <c r="E302" s="1">
        <v>-0.02649847167682906</v>
      </c>
      <c r="F302" s="1">
        <v>-0.005052287277538037</v>
      </c>
      <c r="G302" s="1">
        <v>-0.034842697982992</v>
      </c>
      <c r="H302" s="1">
        <v>0.04868411018610308</v>
      </c>
      <c r="I302" s="1">
        <v>0.009133741554788521</v>
      </c>
      <c r="J302" s="1">
        <v>0.004710946910131186</v>
      </c>
      <c r="K302" s="1">
        <v>-0.002841705826665542</v>
      </c>
      <c r="L302" s="1">
        <v>-0.01740257930485467</v>
      </c>
      <c r="M302" s="1">
        <v>0.01362500777731945</v>
      </c>
      <c r="N302" s="1">
        <v>-0.0115888183752858</v>
      </c>
      <c r="O302" s="1">
        <v>0.002971237781108416</v>
      </c>
      <c r="P302" s="1">
        <v>0.01993507558293572</v>
      </c>
      <c r="Q302" s="1">
        <v>0.01211128262692251</v>
      </c>
      <c r="R302" s="1">
        <v>-0.02553563715378693</v>
      </c>
      <c r="S302" s="1">
        <v>-0.008706747190429631</v>
      </c>
      <c r="T302" s="1">
        <v>-0.006187336167950419</v>
      </c>
      <c r="U302" s="1">
        <v>-0.002423012374471067</v>
      </c>
      <c r="V302" s="1">
        <v>0.02125512340781532</v>
      </c>
      <c r="W302" s="1">
        <v>0.010198708216826</v>
      </c>
      <c r="X302" s="1">
        <v>0.003716328323054796</v>
      </c>
      <c r="Y302" s="1">
        <v>-0.001206315307672123</v>
      </c>
      <c r="Z302" s="1">
        <v>-0.005669665267229451</v>
      </c>
      <c r="AA302" s="1">
        <v>0.002895019218632999</v>
      </c>
      <c r="AB302" s="1">
        <v>0.005044840145786766</v>
      </c>
      <c r="AC302" s="1">
        <v>0.02979178621596468</v>
      </c>
      <c r="AD302" s="1">
        <v>0.02653587604706464</v>
      </c>
      <c r="AE302" s="1">
        <v>0.002991245829285782</v>
      </c>
    </row>
    <row r="303" spans="1:31">
      <c r="A303" s="11">
        <v>43983</v>
      </c>
      <c r="B303" s="1">
        <v>0.01229793254165479</v>
      </c>
      <c r="C303" s="1">
        <v>-0.01214619121872174</v>
      </c>
      <c r="D303" s="1">
        <v>0.01767106958613796</v>
      </c>
      <c r="E303" s="1">
        <v>0.03798418275142801</v>
      </c>
      <c r="F303" s="1">
        <v>0.003080001047714775</v>
      </c>
      <c r="G303" s="1">
        <v>0.008982249468072467</v>
      </c>
      <c r="H303" s="1">
        <v>-0.0317857642765208</v>
      </c>
      <c r="I303" s="1">
        <v>0.01188672970662252</v>
      </c>
      <c r="J303" s="1">
        <v>0.01253191434837353</v>
      </c>
      <c r="K303" s="1">
        <v>0.0002590230868355636</v>
      </c>
      <c r="L303" s="1">
        <v>0.01750710896456575</v>
      </c>
      <c r="M303" s="1">
        <v>-0.004789177398325184</v>
      </c>
      <c r="N303" s="1">
        <v>0.002262842191818493</v>
      </c>
      <c r="O303" s="1">
        <v>-8.019730970576511E-05</v>
      </c>
      <c r="P303" s="1">
        <v>-0.0170029706303797</v>
      </c>
      <c r="Q303" s="1">
        <v>-0.01048738171667174</v>
      </c>
      <c r="R303" s="1">
        <v>0.01325644394302183</v>
      </c>
      <c r="S303" s="1">
        <v>0.006641090098294944</v>
      </c>
      <c r="T303" s="1">
        <v>0.005850222481320611</v>
      </c>
      <c r="U303" s="1">
        <v>-0.005497445409694768</v>
      </c>
      <c r="V303" s="1">
        <v>-0.01437057217010662</v>
      </c>
      <c r="W303" s="1">
        <v>-0.002292028016695813</v>
      </c>
      <c r="X303" s="1">
        <v>0.009738405753361157</v>
      </c>
      <c r="Y303" s="1">
        <v>0.01147355858313803</v>
      </c>
      <c r="Z303" s="1">
        <v>0.02028403596867956</v>
      </c>
      <c r="AA303" s="1">
        <v>0.003542896349145508</v>
      </c>
      <c r="AB303" s="1">
        <v>-0.004558598832677729</v>
      </c>
      <c r="AC303" s="1">
        <v>-0.02788417485557659</v>
      </c>
      <c r="AD303" s="1">
        <v>0.008383627745920608</v>
      </c>
      <c r="AE303" s="1">
        <v>-0.0008059476772396268</v>
      </c>
    </row>
    <row r="304" spans="1:31">
      <c r="A304" s="11">
        <v>43984</v>
      </c>
      <c r="B304" s="1">
        <v>0.004629664345729756</v>
      </c>
      <c r="C304" s="1">
        <v>-0.0140585293935559</v>
      </c>
      <c r="D304" s="1">
        <v>0.02397922607599434</v>
      </c>
      <c r="E304" s="1">
        <v>0.01268246368112869</v>
      </c>
      <c r="F304" s="1">
        <v>0.02340247957650421</v>
      </c>
      <c r="G304" s="1">
        <v>-0.01207759625448468</v>
      </c>
      <c r="H304" s="1">
        <v>0.01274292085418716</v>
      </c>
      <c r="I304" s="1">
        <v>0.02047610147789203</v>
      </c>
      <c r="J304" s="1">
        <v>-0.0001683644323616784</v>
      </c>
      <c r="K304" s="1">
        <v>0.05154093677612082</v>
      </c>
      <c r="L304" s="1">
        <v>0.02105751200494788</v>
      </c>
      <c r="M304" s="1">
        <v>0.02191754571942384</v>
      </c>
      <c r="N304" s="1">
        <v>0.01484479799595384</v>
      </c>
      <c r="O304" s="1">
        <v>0.008887948289549641</v>
      </c>
      <c r="P304" s="1">
        <v>0.004203018288394755</v>
      </c>
      <c r="Q304" s="1">
        <v>0.007201575455169529</v>
      </c>
      <c r="R304" s="1">
        <v>0.003346933695157484</v>
      </c>
      <c r="S304" s="1">
        <v>-0.001915242215691504</v>
      </c>
      <c r="T304" s="1">
        <v>0.0009603132494013789</v>
      </c>
      <c r="U304" s="1">
        <v>0.01324107930883978</v>
      </c>
      <c r="V304" s="1">
        <v>0.01608853683691303</v>
      </c>
      <c r="W304" s="1">
        <v>0.01137664272999928</v>
      </c>
      <c r="X304" s="1">
        <v>0.01205535085569687</v>
      </c>
      <c r="Y304" s="1">
        <v>0.006908225840064341</v>
      </c>
      <c r="Z304" s="1">
        <v>0.01694920281442669</v>
      </c>
      <c r="AA304" s="1">
        <v>0.001242091435543768</v>
      </c>
      <c r="AB304" s="1">
        <v>0.0103422116349503</v>
      </c>
      <c r="AC304" s="1">
        <v>0.01111518063494721</v>
      </c>
      <c r="AD304" s="1">
        <v>0.005773727053979938</v>
      </c>
      <c r="AE304" s="1">
        <v>-0.0001613833132332321</v>
      </c>
    </row>
    <row r="305" spans="1:31">
      <c r="A305" s="11">
        <v>43985</v>
      </c>
      <c r="B305" s="1">
        <v>0.00550488512382441</v>
      </c>
      <c r="C305" s="1">
        <v>-0.01215813460587445</v>
      </c>
      <c r="D305" s="1">
        <v>0.06389432281240981</v>
      </c>
      <c r="E305" s="1">
        <v>0.129476266516338</v>
      </c>
      <c r="F305" s="1">
        <v>0.03057080707245707</v>
      </c>
      <c r="G305" s="1">
        <v>0.004362106320736636</v>
      </c>
      <c r="H305" s="1">
        <v>0.001066450335898805</v>
      </c>
      <c r="I305" s="1">
        <v>0.02629643535016202</v>
      </c>
      <c r="J305" s="1">
        <v>0.02888421309621703</v>
      </c>
      <c r="K305" s="1">
        <v>0.02536952058778486</v>
      </c>
      <c r="L305" s="1">
        <v>0.03149806196730776</v>
      </c>
      <c r="M305" s="1">
        <v>-0.0008358977195346284</v>
      </c>
      <c r="N305" s="1">
        <v>0.03370397126796432</v>
      </c>
      <c r="O305" s="1">
        <v>0.0242062870138775</v>
      </c>
      <c r="P305" s="1">
        <v>-0.003058586210519354</v>
      </c>
      <c r="Q305" s="1">
        <v>0.002698091246047474</v>
      </c>
      <c r="R305" s="1">
        <v>0.0539776632960538</v>
      </c>
      <c r="S305" s="1">
        <v>0.02132195918292679</v>
      </c>
      <c r="T305" s="1">
        <v>0.03038530939769291</v>
      </c>
      <c r="U305" s="1">
        <v>0.02264641721660587</v>
      </c>
      <c r="V305" s="1">
        <v>0.01509130116214585</v>
      </c>
      <c r="W305" s="1">
        <v>0.002433662473885878</v>
      </c>
      <c r="X305" s="1">
        <v>0.03345247425959141</v>
      </c>
      <c r="Y305" s="1">
        <v>0.003980992089587687</v>
      </c>
      <c r="Z305" s="1">
        <v>0.03126132011911453</v>
      </c>
      <c r="AA305" s="1">
        <v>-0.003134207211175077</v>
      </c>
      <c r="AB305" s="1">
        <v>0.002597263964058349</v>
      </c>
      <c r="AC305" s="1">
        <v>0.007624011987721113</v>
      </c>
      <c r="AD305" s="1">
        <v>0.001377732099348439</v>
      </c>
      <c r="AE305" s="1">
        <v>-0.003792259072293525</v>
      </c>
    </row>
    <row r="306" spans="1:31">
      <c r="A306" s="11">
        <v>43986</v>
      </c>
      <c r="B306" s="1">
        <v>-0.008612120256384026</v>
      </c>
      <c r="C306" s="1">
        <v>-0.0005429682981462625</v>
      </c>
      <c r="D306" s="1">
        <v>0.01081612263534981</v>
      </c>
      <c r="E306" s="1">
        <v>0.06433355944820929</v>
      </c>
      <c r="F306" s="1">
        <v>0.0147141543610283</v>
      </c>
      <c r="G306" s="1">
        <v>-0.02028689033841136</v>
      </c>
      <c r="H306" s="1">
        <v>-0.001704398429609233</v>
      </c>
      <c r="I306" s="1">
        <v>-0.00926105166446245</v>
      </c>
      <c r="J306" s="1">
        <v>0.01235883231673629</v>
      </c>
      <c r="K306" s="1">
        <v>0.02594278599249744</v>
      </c>
      <c r="L306" s="1">
        <v>0.02018308990936779</v>
      </c>
      <c r="M306" s="1">
        <v>-0.008167431906639711</v>
      </c>
      <c r="N306" s="1">
        <v>0.01669371161362365</v>
      </c>
      <c r="O306" s="1">
        <v>-0.00123974673023286</v>
      </c>
      <c r="P306" s="1">
        <v>0.01679326773008749</v>
      </c>
      <c r="Q306" s="1">
        <v>-0.01291616350002533</v>
      </c>
      <c r="R306" s="1">
        <v>0.02081129709905594</v>
      </c>
      <c r="S306" s="1">
        <v>0.0004174279977602335</v>
      </c>
      <c r="T306" s="1">
        <v>-0.0002585051045205233</v>
      </c>
      <c r="U306" s="1">
        <v>0.008312126212656645</v>
      </c>
      <c r="V306" s="1">
        <v>-0.006214926418051214</v>
      </c>
      <c r="W306" s="1">
        <v>-0.01316366569629834</v>
      </c>
      <c r="X306" s="1">
        <v>-0.02718291634487235</v>
      </c>
      <c r="Y306" s="1">
        <v>-0.02092288930783026</v>
      </c>
      <c r="Z306" s="1">
        <v>0.03083767002982474</v>
      </c>
      <c r="AA306" s="1">
        <v>-0.02380882350504321</v>
      </c>
      <c r="AB306" s="1">
        <v>-0.01640677826425463</v>
      </c>
      <c r="AC306" s="1">
        <v>0.006862743129093296</v>
      </c>
      <c r="AD306" s="1">
        <v>0.01352912363613012</v>
      </c>
      <c r="AE306" s="1">
        <v>-0.01101467355629493</v>
      </c>
    </row>
    <row r="307" spans="1:31">
      <c r="A307" s="11">
        <v>43987</v>
      </c>
      <c r="B307" s="1">
        <v>0.02848097225455448</v>
      </c>
      <c r="C307" s="1">
        <v>0.02168601083760691</v>
      </c>
      <c r="D307" s="1">
        <v>0.0299416268840218</v>
      </c>
      <c r="E307" s="1">
        <v>0.1146499689318474</v>
      </c>
      <c r="F307" s="1">
        <v>0.04776678386065436</v>
      </c>
      <c r="G307" s="1">
        <v>0.01423239854560876</v>
      </c>
      <c r="H307" s="1">
        <v>0.02070004694618954</v>
      </c>
      <c r="I307" s="1">
        <v>0.04705016032687026</v>
      </c>
      <c r="J307" s="1">
        <v>0.009135720196571828</v>
      </c>
      <c r="K307" s="1">
        <v>0.02950142163843994</v>
      </c>
      <c r="L307" s="1">
        <v>0.0144307743599088</v>
      </c>
      <c r="M307" s="1">
        <v>0.02390040676552196</v>
      </c>
      <c r="N307" s="1">
        <v>0.03502020093675151</v>
      </c>
      <c r="O307" s="1">
        <v>0.0245946479757686</v>
      </c>
      <c r="P307" s="1">
        <v>0.02175621225748925</v>
      </c>
      <c r="Q307" s="1">
        <v>0.003884867573554551</v>
      </c>
      <c r="R307" s="1">
        <v>0.04500195574795818</v>
      </c>
      <c r="S307" s="1">
        <v>0.02441563162959559</v>
      </c>
      <c r="T307" s="1">
        <v>0.02028568378030182</v>
      </c>
      <c r="U307" s="1">
        <v>0.02989851681547817</v>
      </c>
      <c r="V307" s="1">
        <v>0.008706547618476446</v>
      </c>
      <c r="W307" s="1">
        <v>0.02339824862231477</v>
      </c>
      <c r="X307" s="1">
        <v>0.01411938527969703</v>
      </c>
      <c r="Y307" s="1">
        <v>0.01964671432244569</v>
      </c>
      <c r="Z307" s="1">
        <v>0.05389838085918353</v>
      </c>
      <c r="AA307" s="1">
        <v>0.04619588799816343</v>
      </c>
      <c r="AB307" s="1">
        <v>0.03083036499828307</v>
      </c>
      <c r="AC307" s="1">
        <v>0.009087561863267757</v>
      </c>
      <c r="AD307" s="1">
        <v>0.02601803936362912</v>
      </c>
      <c r="AE307" s="1">
        <v>-0.004504210601264824</v>
      </c>
    </row>
    <row r="308" spans="1:31">
      <c r="A308" s="11">
        <v>43990</v>
      </c>
      <c r="B308" s="1">
        <v>0.005912516595555362</v>
      </c>
      <c r="C308" s="1">
        <v>0.0003544639548811457</v>
      </c>
      <c r="D308" s="1">
        <v>0.0359062493757325</v>
      </c>
      <c r="E308" s="1">
        <v>0.122036743504077</v>
      </c>
      <c r="F308" s="1">
        <v>0.01924201292028571</v>
      </c>
      <c r="G308" s="1">
        <v>0.01535540656756229</v>
      </c>
      <c r="H308" s="1">
        <v>0.006272009333305517</v>
      </c>
      <c r="I308" s="1">
        <v>0.02410479383552189</v>
      </c>
      <c r="J308" s="1">
        <v>0.0197083727807017</v>
      </c>
      <c r="K308" s="1">
        <v>0.04389350122634506</v>
      </c>
      <c r="L308" s="1">
        <v>0.01326172966454919</v>
      </c>
      <c r="M308" s="1">
        <v>0.007336187249675996</v>
      </c>
      <c r="N308" s="1">
        <v>0.009605340245843585</v>
      </c>
      <c r="O308" s="1">
        <v>0.02794186582772906</v>
      </c>
      <c r="P308" s="1">
        <v>-0.01041335834888257</v>
      </c>
      <c r="Q308" s="1">
        <v>-0.003598043107142623</v>
      </c>
      <c r="R308" s="1">
        <v>0.0199584711060472</v>
      </c>
      <c r="S308" s="1">
        <v>0.01548194716609297</v>
      </c>
      <c r="T308" s="1">
        <v>0.02784531592543016</v>
      </c>
      <c r="U308" s="1">
        <v>-0.00322566011238723</v>
      </c>
      <c r="V308" s="1">
        <v>0.007780285539597198</v>
      </c>
      <c r="W308" s="1">
        <v>0.006196521287383794</v>
      </c>
      <c r="X308" s="1">
        <v>0.01538312872275682</v>
      </c>
      <c r="Y308" s="1">
        <v>0.006084660081893789</v>
      </c>
      <c r="Z308" s="1">
        <v>0.02926976893572197</v>
      </c>
      <c r="AA308" s="1">
        <v>-0.007599881799447261</v>
      </c>
      <c r="AB308" s="1">
        <v>-5.010061226673468E-05</v>
      </c>
      <c r="AC308" s="1">
        <v>0.006061504104597937</v>
      </c>
      <c r="AD308" s="1">
        <v>0.03682462181890545</v>
      </c>
      <c r="AE308" s="1">
        <v>-0.00263246289837249</v>
      </c>
    </row>
    <row r="309" spans="1:31">
      <c r="A309" s="11">
        <v>43991</v>
      </c>
      <c r="B309" s="1">
        <v>0.0315779159375329</v>
      </c>
      <c r="C309" s="1">
        <v>-0.003765161586104404</v>
      </c>
      <c r="D309" s="1">
        <v>-0.02823964664828249</v>
      </c>
      <c r="E309" s="1">
        <v>-0.05969628853291076</v>
      </c>
      <c r="F309" s="1">
        <v>-0.02563162393670515</v>
      </c>
      <c r="G309" s="1">
        <v>-0.0112716253682571</v>
      </c>
      <c r="H309" s="1">
        <v>-0.001662173233202169</v>
      </c>
      <c r="I309" s="1">
        <v>-0.01656322657372011</v>
      </c>
      <c r="J309" s="1">
        <v>-0.02663418779196158</v>
      </c>
      <c r="K309" s="1">
        <v>-0.03246188061375965</v>
      </c>
      <c r="L309" s="1">
        <v>-0.01227300400403897</v>
      </c>
      <c r="M309" s="1">
        <v>-3.886537838970749E-05</v>
      </c>
      <c r="N309" s="1">
        <v>-0.02958494964801561</v>
      </c>
      <c r="O309" s="1">
        <v>-0.02858199784232662</v>
      </c>
      <c r="P309" s="1">
        <v>-0.009894676625991861</v>
      </c>
      <c r="Q309" s="1">
        <v>-0.005519008449105467</v>
      </c>
      <c r="R309" s="1">
        <v>-0.02564993627579248</v>
      </c>
      <c r="S309" s="1">
        <v>-0.01705118864557997</v>
      </c>
      <c r="T309" s="1">
        <v>-0.0154453473725511</v>
      </c>
      <c r="U309" s="1">
        <v>-0.001018676527856477</v>
      </c>
      <c r="V309" s="1">
        <v>-0.007720220023386681</v>
      </c>
      <c r="W309" s="1">
        <v>0.007645064089130571</v>
      </c>
      <c r="X309" s="1">
        <v>-0.01591716834266577</v>
      </c>
      <c r="Y309" s="1">
        <v>-0.005963907935591761</v>
      </c>
      <c r="Z309" s="1">
        <v>-0.0136058680206268</v>
      </c>
      <c r="AA309" s="1">
        <v>-0.0008724475187767977</v>
      </c>
      <c r="AB309" s="1">
        <v>-0.0026051296910794</v>
      </c>
      <c r="AC309" s="1">
        <v>-0.003959216749215844</v>
      </c>
      <c r="AD309" s="1">
        <v>-0.03700540617351977</v>
      </c>
      <c r="AE309" s="1">
        <v>0.0009072934738758587</v>
      </c>
    </row>
    <row r="310" spans="1:31">
      <c r="A310" s="11">
        <v>43992</v>
      </c>
      <c r="B310" s="1">
        <v>0.02572774829739477</v>
      </c>
      <c r="C310" s="1">
        <v>0.009871014052857952</v>
      </c>
      <c r="D310" s="1">
        <v>-0.03892801368832155</v>
      </c>
      <c r="E310" s="1">
        <v>-0.06150226766269562</v>
      </c>
      <c r="F310" s="1">
        <v>-0.01304135369896231</v>
      </c>
      <c r="G310" s="1">
        <v>0.04319436669555943</v>
      </c>
      <c r="H310" s="1">
        <v>-0.01311124837676569</v>
      </c>
      <c r="I310" s="1">
        <v>-0.03890476781475027</v>
      </c>
      <c r="J310" s="1">
        <v>-0.01380255947128151</v>
      </c>
      <c r="K310" s="1">
        <v>-0.01868935242303393</v>
      </c>
      <c r="L310" s="1">
        <v>-0.02099944024109213</v>
      </c>
      <c r="M310" s="1">
        <v>-0.008996872465177441</v>
      </c>
      <c r="N310" s="1">
        <v>-0.02517403645296057</v>
      </c>
      <c r="O310" s="1">
        <v>-0.01516642020254144</v>
      </c>
      <c r="P310" s="1">
        <v>0.01316625668639837</v>
      </c>
      <c r="Q310" s="1">
        <v>0.01260618470408525</v>
      </c>
      <c r="R310" s="1">
        <v>-0.04052844827204893</v>
      </c>
      <c r="S310" s="1">
        <v>-0.007755190608490059</v>
      </c>
      <c r="T310" s="1">
        <v>-0.01864472467791323</v>
      </c>
      <c r="U310" s="1">
        <v>-0.01679677874555208</v>
      </c>
      <c r="V310" s="1">
        <v>-0.005956835612073275</v>
      </c>
      <c r="W310" s="1">
        <v>0.03709151225948104</v>
      </c>
      <c r="X310" s="1">
        <v>-0.004969338679374768</v>
      </c>
      <c r="Y310" s="1">
        <v>0.007520658024229965</v>
      </c>
      <c r="Z310" s="1">
        <v>-0.03540111020903203</v>
      </c>
      <c r="AA310" s="1">
        <v>-0.01118972063437262</v>
      </c>
      <c r="AB310" s="1">
        <v>0.007032291823080961</v>
      </c>
      <c r="AC310" s="1">
        <v>0.003283896261929709</v>
      </c>
      <c r="AD310" s="1">
        <v>-0.0220849196529096</v>
      </c>
      <c r="AE310" s="1">
        <v>-0.001565627962583083</v>
      </c>
    </row>
    <row r="311" spans="1:31">
      <c r="A311" s="11">
        <v>43993</v>
      </c>
      <c r="B311" s="1">
        <v>-0.04801050984886168</v>
      </c>
      <c r="C311" s="1">
        <v>-0.03619240629706832</v>
      </c>
      <c r="D311" s="1">
        <v>-0.07121330220639688</v>
      </c>
      <c r="E311" s="1">
        <v>-0.1642495602999338</v>
      </c>
      <c r="F311" s="1">
        <v>-0.0822258549262177</v>
      </c>
      <c r="G311" s="1">
        <v>-0.05518947125155416</v>
      </c>
      <c r="H311" s="1">
        <v>-0.07908069554284247</v>
      </c>
      <c r="I311" s="1">
        <v>-0.08413611577064328</v>
      </c>
      <c r="J311" s="1">
        <v>-0.07808152636846255</v>
      </c>
      <c r="K311" s="1">
        <v>-0.09912815045992951</v>
      </c>
      <c r="L311" s="1">
        <v>-0.09081113394190166</v>
      </c>
      <c r="M311" s="1">
        <v>-0.05887192540379471</v>
      </c>
      <c r="N311" s="1">
        <v>-0.06929642374174338</v>
      </c>
      <c r="O311" s="1">
        <v>-0.09132209692190929</v>
      </c>
      <c r="P311" s="1">
        <v>-0.06528897403505229</v>
      </c>
      <c r="Q311" s="1">
        <v>-0.0468878577693993</v>
      </c>
      <c r="R311" s="1">
        <v>-0.08344326530574608</v>
      </c>
      <c r="S311" s="1">
        <v>-0.06334841321889351</v>
      </c>
      <c r="T311" s="1">
        <v>-0.04233911307595972</v>
      </c>
      <c r="U311" s="1">
        <v>-0.07028680391726283</v>
      </c>
      <c r="V311" s="1">
        <v>-0.05405420922700244</v>
      </c>
      <c r="W311" s="1">
        <v>-0.05369832990842294</v>
      </c>
      <c r="X311" s="1">
        <v>-0.06805730997572956</v>
      </c>
      <c r="Y311" s="1">
        <v>-0.02490990031027862</v>
      </c>
      <c r="Z311" s="1">
        <v>-0.08621256824049894</v>
      </c>
      <c r="AA311" s="1">
        <v>-0.07201958893763694</v>
      </c>
      <c r="AB311" s="1">
        <v>-0.05786118618686442</v>
      </c>
      <c r="AC311" s="1">
        <v>-0.02756255473723834</v>
      </c>
      <c r="AD311" s="1">
        <v>-0.07972005239456548</v>
      </c>
      <c r="AE311" s="1">
        <v>-0.008831353153140431</v>
      </c>
    </row>
    <row r="312" spans="1:31">
      <c r="A312" s="11">
        <v>43994</v>
      </c>
      <c r="B312" s="1">
        <v>0.008633541379649667</v>
      </c>
      <c r="C312" s="1">
        <v>-0.00456831787713774</v>
      </c>
      <c r="D312" s="1">
        <v>0.03123719347100984</v>
      </c>
      <c r="E312" s="1">
        <v>0.1147646735696231</v>
      </c>
      <c r="F312" s="1">
        <v>0.01316334373629102</v>
      </c>
      <c r="G312" s="1">
        <v>0.01778551295737674</v>
      </c>
      <c r="H312" s="1">
        <v>0.03205873617079891</v>
      </c>
      <c r="I312" s="1">
        <v>0.03379202063969289</v>
      </c>
      <c r="J312" s="1">
        <v>0.02530183318149959</v>
      </c>
      <c r="K312" s="1">
        <v>0.05017827347411652</v>
      </c>
      <c r="L312" s="1">
        <v>0.03940633194012433</v>
      </c>
      <c r="M312" s="1">
        <v>0.01244404948033218</v>
      </c>
      <c r="N312" s="1">
        <v>0.007459419330934081</v>
      </c>
      <c r="O312" s="1">
        <v>0.03304800354964899</v>
      </c>
      <c r="P312" s="1">
        <v>-0.006197645265792917</v>
      </c>
      <c r="Q312" s="1">
        <v>0.009086601690166507</v>
      </c>
      <c r="R312" s="1">
        <v>0.02736337676412437</v>
      </c>
      <c r="S312" s="1">
        <v>0.01041445819576858</v>
      </c>
      <c r="T312" s="1">
        <v>0.008852879574875461</v>
      </c>
      <c r="U312" s="1">
        <v>0.01634083201411451</v>
      </c>
      <c r="V312" s="1">
        <v>-0.005733410677991269</v>
      </c>
      <c r="W312" s="1">
        <v>0.007891702180997662</v>
      </c>
      <c r="X312" s="1">
        <v>0.0132397108449962</v>
      </c>
      <c r="Y312" s="1">
        <v>-0.005504840860042548</v>
      </c>
      <c r="Z312" s="1">
        <v>0.02514699571229029</v>
      </c>
      <c r="AA312" s="1">
        <v>0.005004677883630571</v>
      </c>
      <c r="AB312" s="1">
        <v>0.01789502051318026</v>
      </c>
      <c r="AC312" s="1">
        <v>0.001417013113380605</v>
      </c>
      <c r="AD312" s="1">
        <v>0.01595105226500326</v>
      </c>
      <c r="AE312" s="1">
        <v>-0.01956878627242264</v>
      </c>
    </row>
    <row r="313" spans="1:31">
      <c r="A313" s="11">
        <v>43997</v>
      </c>
      <c r="B313" s="1">
        <v>0.01236698079873122</v>
      </c>
      <c r="C313" s="1">
        <v>0.00862794833651126</v>
      </c>
      <c r="D313" s="1">
        <v>0.02232515336001173</v>
      </c>
      <c r="E313" s="1">
        <v>0.007545818036096996</v>
      </c>
      <c r="F313" s="1">
        <v>0.003735267944059206</v>
      </c>
      <c r="G313" s="1">
        <v>0.0199874363988386</v>
      </c>
      <c r="H313" s="1">
        <v>0.006212634112852777</v>
      </c>
      <c r="I313" s="1">
        <v>-0.01255558283923808</v>
      </c>
      <c r="J313" s="1">
        <v>0.01376746035756882</v>
      </c>
      <c r="K313" s="1">
        <v>0.01819072441074665</v>
      </c>
      <c r="L313" s="1">
        <v>0.02245032789849244</v>
      </c>
      <c r="M313" s="1">
        <v>-0.004495737794135035</v>
      </c>
      <c r="N313" s="1">
        <v>0.01467017024971295</v>
      </c>
      <c r="O313" s="1">
        <v>-0.002132679068411303</v>
      </c>
      <c r="P313" s="1">
        <v>0.01297827205656055</v>
      </c>
      <c r="Q313" s="1">
        <v>-0.006331383824020653</v>
      </c>
      <c r="R313" s="1">
        <v>0.01381812799350612</v>
      </c>
      <c r="S313" s="1">
        <v>0.0153508738514474</v>
      </c>
      <c r="T313" s="1">
        <v>0.001691670101328757</v>
      </c>
      <c r="U313" s="1">
        <v>0.01846712687457397</v>
      </c>
      <c r="V313" s="1">
        <v>-0.02988221858942886</v>
      </c>
      <c r="W313" s="1">
        <v>0.006391939934203617</v>
      </c>
      <c r="X313" s="1">
        <v>0.01462189773391276</v>
      </c>
      <c r="Y313" s="1">
        <v>0.009254543266069337</v>
      </c>
      <c r="Z313" s="1">
        <v>0.01341216605438933</v>
      </c>
      <c r="AA313" s="1">
        <v>0.00396277748425522</v>
      </c>
      <c r="AB313" s="1">
        <v>-0.002600555008377303</v>
      </c>
      <c r="AC313" s="1">
        <v>-0.006721942435203188</v>
      </c>
      <c r="AD313" s="1">
        <v>0.002173921407542023</v>
      </c>
      <c r="AE313" s="1">
        <v>0.002887847878662253</v>
      </c>
    </row>
    <row r="314" spans="1:31">
      <c r="A314" s="11">
        <v>43998</v>
      </c>
      <c r="B314" s="1">
        <v>0.02650243954585707</v>
      </c>
      <c r="C314" s="1">
        <v>0.03225948146250412</v>
      </c>
      <c r="D314" s="1">
        <v>0.0160654423572697</v>
      </c>
      <c r="E314" s="1">
        <v>0.03577040821056143</v>
      </c>
      <c r="F314" s="1">
        <v>0.05258461895317534</v>
      </c>
      <c r="G314" s="1">
        <v>0.01046971116285378</v>
      </c>
      <c r="H314" s="1">
        <v>0.02491723938133772</v>
      </c>
      <c r="I314" s="1">
        <v>0.03069176096462956</v>
      </c>
      <c r="J314" s="1">
        <v>0.01161599409875325</v>
      </c>
      <c r="K314" s="1">
        <v>0.00643154679368152</v>
      </c>
      <c r="L314" s="1">
        <v>0.01589831228165095</v>
      </c>
      <c r="M314" s="1">
        <v>0.0355899533133508</v>
      </c>
      <c r="N314" s="1">
        <v>0.01691318490029747</v>
      </c>
      <c r="O314" s="1">
        <v>0.02877105891405707</v>
      </c>
      <c r="P314" s="1">
        <v>0.004991681772344103</v>
      </c>
      <c r="Q314" s="1">
        <v>0.02272584443222647</v>
      </c>
      <c r="R314" s="1">
        <v>0.007999920802425953</v>
      </c>
      <c r="S314" s="1">
        <v>0.01015119581745272</v>
      </c>
      <c r="T314" s="1">
        <v>0.004380102355755033</v>
      </c>
      <c r="U314" s="1">
        <v>0.01229951724093903</v>
      </c>
      <c r="V314" s="1">
        <v>0.0398541022412302</v>
      </c>
      <c r="W314" s="1">
        <v>0.02450517920777262</v>
      </c>
      <c r="X314" s="1">
        <v>0.01226489742536052</v>
      </c>
      <c r="Y314" s="1">
        <v>0.01234028285632482</v>
      </c>
      <c r="Z314" s="1">
        <v>0.01131909366047035</v>
      </c>
      <c r="AA314" s="1">
        <v>0.02347337351314094</v>
      </c>
      <c r="AB314" s="1">
        <v>0.005840489707939156</v>
      </c>
      <c r="AC314" s="1">
        <v>0.01371328664168869</v>
      </c>
      <c r="AD314" s="1">
        <v>0.01590730658925921</v>
      </c>
      <c r="AE314" s="1">
        <v>0.01329613195644863</v>
      </c>
    </row>
    <row r="315" spans="1:31">
      <c r="A315" s="11">
        <v>43999</v>
      </c>
      <c r="B315" s="1">
        <v>-0.001391794380374178</v>
      </c>
      <c r="C315" s="1">
        <v>-0.003967113094691666</v>
      </c>
      <c r="D315" s="1">
        <v>-0.01571687926152399</v>
      </c>
      <c r="E315" s="1">
        <v>-0.02644491517087155</v>
      </c>
      <c r="F315" s="1">
        <v>-0.01444930724612292</v>
      </c>
      <c r="G315" s="1">
        <v>0.005097507705697168</v>
      </c>
      <c r="H315" s="1">
        <v>-0.006669579057131836</v>
      </c>
      <c r="I315" s="1">
        <v>-0.02648091677689501</v>
      </c>
      <c r="J315" s="1">
        <v>-0.00667005149647959</v>
      </c>
      <c r="K315" s="1">
        <v>-0.02556208694396866</v>
      </c>
      <c r="L315" s="1">
        <v>-0.0162222176375163</v>
      </c>
      <c r="M315" s="1">
        <v>0.003600771403137637</v>
      </c>
      <c r="N315" s="1">
        <v>-0.005163852031739968</v>
      </c>
      <c r="O315" s="1">
        <v>-0.007990501787661919</v>
      </c>
      <c r="P315" s="1">
        <v>0.001490167704027545</v>
      </c>
      <c r="Q315" s="1">
        <v>-0.003045898681140358</v>
      </c>
      <c r="R315" s="1">
        <v>-0.02527918553940234</v>
      </c>
      <c r="S315" s="1">
        <v>-0.004062389834569857</v>
      </c>
      <c r="T315" s="1">
        <v>0.002469403057602015</v>
      </c>
      <c r="U315" s="1">
        <v>-0.002818387754401463</v>
      </c>
      <c r="V315" s="1">
        <v>-0.00883451246739142</v>
      </c>
      <c r="W315" s="1">
        <v>0.003461163093289032</v>
      </c>
      <c r="X315" s="1">
        <v>0.001716515326237289</v>
      </c>
      <c r="Y315" s="1">
        <v>-0.001692954203039054</v>
      </c>
      <c r="Z315" s="1">
        <v>-0.01145066437041942</v>
      </c>
      <c r="AA315" s="1">
        <v>-0.001364901713261424</v>
      </c>
      <c r="AB315" s="1">
        <v>0.003525633539741113</v>
      </c>
      <c r="AC315" s="1">
        <v>-0.004743588943815102</v>
      </c>
      <c r="AD315" s="1">
        <v>0</v>
      </c>
      <c r="AE315" s="1">
        <v>-0.005181906089008814</v>
      </c>
    </row>
    <row r="316" spans="1:31">
      <c r="A316" s="11">
        <v>44000</v>
      </c>
      <c r="B316" s="1">
        <v>0.0003983103404303634</v>
      </c>
      <c r="C316" s="1">
        <v>0.01925038842047599</v>
      </c>
      <c r="D316" s="1">
        <v>-0.01731428008290226</v>
      </c>
      <c r="E316" s="1">
        <v>-0.00129843154003062</v>
      </c>
      <c r="F316" s="1">
        <v>-0.004990920818318201</v>
      </c>
      <c r="G316" s="1">
        <v>0.03450942655046219</v>
      </c>
      <c r="H316" s="1">
        <v>-0.007363926871331805</v>
      </c>
      <c r="I316" s="1">
        <v>0.004369662129028562</v>
      </c>
      <c r="J316" s="1">
        <v>0.006119857300169729</v>
      </c>
      <c r="K316" s="1">
        <v>0.009958863411132501</v>
      </c>
      <c r="L316" s="1">
        <v>-0.01139708994935029</v>
      </c>
      <c r="M316" s="1">
        <v>-0.006537712232442927</v>
      </c>
      <c r="N316" s="1">
        <v>-0.0007416909781259307</v>
      </c>
      <c r="O316" s="1">
        <v>8.060981903890152E-05</v>
      </c>
      <c r="P316" s="1">
        <v>-0.006778126651118765</v>
      </c>
      <c r="Q316" s="1">
        <v>-0.00423549942652468</v>
      </c>
      <c r="R316" s="1">
        <v>-0.005428418875009</v>
      </c>
      <c r="S316" s="1">
        <v>0.008802063645326541</v>
      </c>
      <c r="T316" s="1">
        <v>-0.006813578312684254</v>
      </c>
      <c r="U316" s="1">
        <v>-6.273411880597379E-05</v>
      </c>
      <c r="V316" s="1">
        <v>-0.0009174879304830741</v>
      </c>
      <c r="W316" s="1">
        <v>0.01070843933778209</v>
      </c>
      <c r="X316" s="1">
        <v>-0.007660512900845684</v>
      </c>
      <c r="Y316" s="1">
        <v>0.01144736614765018</v>
      </c>
      <c r="Z316" s="1">
        <v>0.01071244389967752</v>
      </c>
      <c r="AA316" s="1">
        <v>-0.003828050611240918</v>
      </c>
      <c r="AB316" s="1">
        <v>0.001808090185846156</v>
      </c>
      <c r="AC316" s="1">
        <v>0.004236628581755886</v>
      </c>
      <c r="AD316" s="1">
        <v>-0.004032998708672686</v>
      </c>
      <c r="AE316" s="1">
        <v>-0.008737253744715234</v>
      </c>
    </row>
    <row r="317" spans="1:31">
      <c r="A317" s="11">
        <v>44001</v>
      </c>
      <c r="B317" s="1">
        <v>-0.005714876369306454</v>
      </c>
      <c r="C317" s="1">
        <v>0.03638424773861759</v>
      </c>
      <c r="D317" s="1">
        <v>-0.01194205954287308</v>
      </c>
      <c r="E317" s="1">
        <v>-0.02740646522271173</v>
      </c>
      <c r="F317" s="1">
        <v>-0.001018981863670443</v>
      </c>
      <c r="G317" s="1">
        <v>-0.003783473835722528</v>
      </c>
      <c r="H317" s="1">
        <v>-0.01112810203770298</v>
      </c>
      <c r="I317" s="1">
        <v>-0.01424839209537421</v>
      </c>
      <c r="J317" s="1">
        <v>-0.03396134306989373</v>
      </c>
      <c r="K317" s="1">
        <v>0.001683315957761833</v>
      </c>
      <c r="L317" s="1">
        <v>-0.01084180366431187</v>
      </c>
      <c r="M317" s="1">
        <v>-0.01027260893634963</v>
      </c>
      <c r="N317" s="1">
        <v>-0.01929419581766045</v>
      </c>
      <c r="O317" s="1">
        <v>-0.01361145413501874</v>
      </c>
      <c r="P317" s="1">
        <v>-0.00765641512688009</v>
      </c>
      <c r="Q317" s="1">
        <v>0.002928618379884895</v>
      </c>
      <c r="R317" s="1">
        <v>-0.01142098918924928</v>
      </c>
      <c r="S317" s="1">
        <v>-0.02064288072075426</v>
      </c>
      <c r="T317" s="1">
        <v>-0.01546275353910631</v>
      </c>
      <c r="U317" s="1">
        <v>-0.006657803836250586</v>
      </c>
      <c r="V317" s="1">
        <v>0.02204140284233191</v>
      </c>
      <c r="W317" s="1">
        <v>-0.005959722872252105</v>
      </c>
      <c r="X317" s="1">
        <v>-0.02712033778828693</v>
      </c>
      <c r="Y317" s="1">
        <v>-0.003018099889383619</v>
      </c>
      <c r="Z317" s="1">
        <v>0.004394456186133544</v>
      </c>
      <c r="AA317" s="1">
        <v>0.003480172822798</v>
      </c>
      <c r="AB317" s="1">
        <v>-0.008818479856265271</v>
      </c>
      <c r="AC317" s="1">
        <v>-0.01283169746998769</v>
      </c>
      <c r="AD317" s="1">
        <v>0.0512147240072407</v>
      </c>
      <c r="AE317" s="1">
        <v>0.01576409722903738</v>
      </c>
    </row>
    <row r="318" spans="1:31">
      <c r="A318" s="11">
        <v>44004</v>
      </c>
      <c r="B318" s="1">
        <v>0.02616389329816493</v>
      </c>
      <c r="C318" s="1">
        <v>-0.0188939818750643</v>
      </c>
      <c r="D318" s="1">
        <v>-0.01486038037498871</v>
      </c>
      <c r="E318" s="1">
        <v>0.008020532380133671</v>
      </c>
      <c r="F318" s="1">
        <v>-0.01310201767973851</v>
      </c>
      <c r="G318" s="1">
        <v>0.02514039596129769</v>
      </c>
      <c r="H318" s="1">
        <v>-0.003530557200871476</v>
      </c>
      <c r="I318" s="1">
        <v>0.01059254519501884</v>
      </c>
      <c r="J318" s="1">
        <v>0.01372977451485968</v>
      </c>
      <c r="K318" s="1">
        <v>0.002160903153501037</v>
      </c>
      <c r="L318" s="1">
        <v>0.008877310352485512</v>
      </c>
      <c r="M318" s="1">
        <v>0.01017641023492755</v>
      </c>
      <c r="N318" s="1">
        <v>-0.002957915387273524</v>
      </c>
      <c r="O318" s="1">
        <v>-0.01143135434469755</v>
      </c>
      <c r="P318" s="1">
        <v>0.007883274006187824</v>
      </c>
      <c r="Q318" s="1">
        <v>-0.00305912811700948</v>
      </c>
      <c r="R318" s="1">
        <v>-0.01083741699952123</v>
      </c>
      <c r="S318" s="1">
        <v>-0.006084275195818778</v>
      </c>
      <c r="T318" s="1">
        <v>0.004824304684339253</v>
      </c>
      <c r="U318" s="1">
        <v>-0.009231692397599911</v>
      </c>
      <c r="V318" s="1">
        <v>-0.01476250630988718</v>
      </c>
      <c r="W318" s="1">
        <v>0.02777356153727317</v>
      </c>
      <c r="X318" s="1">
        <v>0.03894349219590398</v>
      </c>
      <c r="Y318" s="1">
        <v>-0.009838450547994149</v>
      </c>
      <c r="Z318" s="1">
        <v>-0.002830990234763298</v>
      </c>
      <c r="AA318" s="1">
        <v>0.004910181997303864</v>
      </c>
      <c r="AB318" s="1">
        <v>0.01436015411832203</v>
      </c>
      <c r="AC318" s="1">
        <v>-0.008903136288821667</v>
      </c>
      <c r="AD318" s="1">
        <v>-0.02016763827488577</v>
      </c>
      <c r="AE318" s="1">
        <v>0.01526903775853183</v>
      </c>
    </row>
    <row r="319" spans="1:31">
      <c r="A319" s="11">
        <v>44005</v>
      </c>
      <c r="B319" s="1">
        <v>0.02134488906975851</v>
      </c>
      <c r="C319" s="1">
        <v>0.006661174510844914</v>
      </c>
      <c r="D319" s="1">
        <v>-0.0002010798263207825</v>
      </c>
      <c r="E319" s="1">
        <v>-0.00339486195175065</v>
      </c>
      <c r="F319" s="1">
        <v>0.00365674681432937</v>
      </c>
      <c r="G319" s="1">
        <v>-0.01351419994977698</v>
      </c>
      <c r="H319" s="1">
        <v>0.006864436573574828</v>
      </c>
      <c r="I319" s="1">
        <v>-0.001637682296870557</v>
      </c>
      <c r="J319" s="1">
        <v>0.005779832466602075</v>
      </c>
      <c r="K319" s="1">
        <v>-0.00934368886593695</v>
      </c>
      <c r="L319" s="1">
        <v>0.006686019940437937</v>
      </c>
      <c r="M319" s="1">
        <v>0.004615495074098641</v>
      </c>
      <c r="N319" s="1">
        <v>-0.0005520651014858657</v>
      </c>
      <c r="O319" s="1">
        <v>-0.01371123849358302</v>
      </c>
      <c r="P319" s="1">
        <v>-0.002829169416946886</v>
      </c>
      <c r="Q319" s="1">
        <v>-0.003696381188689868</v>
      </c>
      <c r="R319" s="1">
        <v>0.01219650761871116</v>
      </c>
      <c r="S319" s="1">
        <v>-0.002186308279028548</v>
      </c>
      <c r="T319" s="1">
        <v>-0.004481066342701956</v>
      </c>
      <c r="U319" s="1">
        <v>0.007339339534252476</v>
      </c>
      <c r="V319" s="1">
        <v>0.00482078602097924</v>
      </c>
      <c r="W319" s="1">
        <v>0.006680966745332695</v>
      </c>
      <c r="X319" s="1">
        <v>0.02421864929952244</v>
      </c>
      <c r="Y319" s="1">
        <v>-0.0001698280701109001</v>
      </c>
      <c r="Z319" s="1">
        <v>-0.0003442691771315953</v>
      </c>
      <c r="AA319" s="1">
        <v>0.01684479410167006</v>
      </c>
      <c r="AB319" s="1">
        <v>0.01543908958165763</v>
      </c>
      <c r="AC319" s="1">
        <v>-0.01293572087131267</v>
      </c>
      <c r="AD319" s="1">
        <v>-0.009944566390479359</v>
      </c>
      <c r="AE319" s="1">
        <v>-0.005013090222762417</v>
      </c>
    </row>
    <row r="320" spans="1:31">
      <c r="A320" s="11">
        <v>44006</v>
      </c>
      <c r="B320" s="1">
        <v>-0.01765218248695488</v>
      </c>
      <c r="C320" s="1">
        <v>-0.01374332911756126</v>
      </c>
      <c r="D320" s="1">
        <v>-0.03962993870770948</v>
      </c>
      <c r="E320" s="1">
        <v>-0.05955930461246184</v>
      </c>
      <c r="F320" s="1">
        <v>-0.03318812197448961</v>
      </c>
      <c r="G320" s="1">
        <v>-0.01856550593548012</v>
      </c>
      <c r="H320" s="1">
        <v>-0.01583442565312321</v>
      </c>
      <c r="I320" s="1">
        <v>-0.04155736992762693</v>
      </c>
      <c r="J320" s="1">
        <v>-0.03876830590136537</v>
      </c>
      <c r="K320" s="1">
        <v>-0.07013285053431517</v>
      </c>
      <c r="L320" s="1">
        <v>-0.0330111457644382</v>
      </c>
      <c r="M320" s="1">
        <v>-0.01669928997042691</v>
      </c>
      <c r="N320" s="1">
        <v>-0.04493998692958778</v>
      </c>
      <c r="O320" s="1">
        <v>-0.0250396281186448</v>
      </c>
      <c r="P320" s="1">
        <v>-0.0138517501728912</v>
      </c>
      <c r="Q320" s="1">
        <v>-0.02127951197875178</v>
      </c>
      <c r="R320" s="1">
        <v>-0.03339117534450775</v>
      </c>
      <c r="S320" s="1">
        <v>-0.02169140246077927</v>
      </c>
      <c r="T320" s="1">
        <v>-0.01248521469620478</v>
      </c>
      <c r="U320" s="1">
        <v>-0.03560571534904111</v>
      </c>
      <c r="V320" s="1">
        <v>-0.01620831157036717</v>
      </c>
      <c r="W320" s="1">
        <v>-0.02015757413447428</v>
      </c>
      <c r="X320" s="1">
        <v>-0.01805337741269519</v>
      </c>
      <c r="Y320" s="1">
        <v>-0.01112723562280571</v>
      </c>
      <c r="Z320" s="1">
        <v>-0.02865988261339436</v>
      </c>
      <c r="AA320" s="1">
        <v>-0.02829323653218963</v>
      </c>
      <c r="AB320" s="1">
        <v>-0.03313646308237073</v>
      </c>
      <c r="AC320" s="1">
        <v>-0.01838364623281863</v>
      </c>
      <c r="AD320" s="1">
        <v>-0.038308727926048</v>
      </c>
      <c r="AE320" s="1">
        <v>-0.006360036979874195</v>
      </c>
    </row>
    <row r="321" spans="1:31">
      <c r="A321" s="11">
        <v>44007</v>
      </c>
      <c r="B321" s="1">
        <v>0.01327562644483127</v>
      </c>
      <c r="C321" s="1">
        <v>0.01118233902954513</v>
      </c>
      <c r="D321" s="1">
        <v>0.02482201806718831</v>
      </c>
      <c r="E321" s="1">
        <v>-0.01024391608797437</v>
      </c>
      <c r="F321" s="1">
        <v>0.02171067549175532</v>
      </c>
      <c r="G321" s="1">
        <v>0.01503634190377556</v>
      </c>
      <c r="H321" s="1">
        <v>0.01050258125105974</v>
      </c>
      <c r="I321" s="1">
        <v>0.01791430818776241</v>
      </c>
      <c r="J321" s="1">
        <v>-0.006335317983457101</v>
      </c>
      <c r="K321" s="1">
        <v>0.03979198639253334</v>
      </c>
      <c r="L321" s="1">
        <v>0.04585407846254652</v>
      </c>
      <c r="M321" s="1">
        <v>-0.00304710493741811</v>
      </c>
      <c r="N321" s="1">
        <v>0.02970734142801668</v>
      </c>
      <c r="O321" s="1">
        <v>0.0224187633169306</v>
      </c>
      <c r="P321" s="1">
        <v>-0.009815423380394206</v>
      </c>
      <c r="Q321" s="1">
        <v>-0.001072699688840717</v>
      </c>
      <c r="R321" s="1">
        <v>0.03486164022084126</v>
      </c>
      <c r="S321" s="1">
        <v>0.006270958958932482</v>
      </c>
      <c r="T321" s="1">
        <v>-0.008302032634507017</v>
      </c>
      <c r="U321" s="1">
        <v>0.01609509441001999</v>
      </c>
      <c r="V321" s="1">
        <v>0.009226122771756717</v>
      </c>
      <c r="W321" s="1">
        <v>0.01263650424509399</v>
      </c>
      <c r="X321" s="1">
        <v>0.01318946698626711</v>
      </c>
      <c r="Y321" s="1">
        <v>0.01262672835288048</v>
      </c>
      <c r="Z321" s="1">
        <v>0.01559460273299851</v>
      </c>
      <c r="AA321" s="1">
        <v>0.02434480562081287</v>
      </c>
      <c r="AB321" s="1">
        <v>0.01342664989265518</v>
      </c>
      <c r="AC321" s="1">
        <v>0.006489888188596415</v>
      </c>
      <c r="AD321" s="1">
        <v>0.02113197319582083</v>
      </c>
      <c r="AE321" s="1">
        <v>-0.004904369557074517</v>
      </c>
    </row>
    <row r="322" spans="1:31">
      <c r="A322" s="11">
        <v>44008</v>
      </c>
      <c r="B322" s="1">
        <v>-0.03072573296885883</v>
      </c>
      <c r="C322" s="1">
        <v>-0.0096551605307309</v>
      </c>
      <c r="D322" s="1">
        <v>-0.04527331182481609</v>
      </c>
      <c r="E322" s="1">
        <v>-0.02784772552608272</v>
      </c>
      <c r="F322" s="1">
        <v>-0.01860317945810652</v>
      </c>
      <c r="G322" s="1">
        <v>-0.02745034655129808</v>
      </c>
      <c r="H322" s="1">
        <v>0.02410453264208101</v>
      </c>
      <c r="I322" s="1">
        <v>-0.03082619212439552</v>
      </c>
      <c r="J322" s="1">
        <v>-0.02029455930175694</v>
      </c>
      <c r="K322" s="1">
        <v>-0.004502331427898798</v>
      </c>
      <c r="L322" s="1">
        <v>-0.08648005175573414</v>
      </c>
      <c r="M322" s="1">
        <v>-0.01780915265979977</v>
      </c>
      <c r="N322" s="1">
        <v>-0.02983298532320333</v>
      </c>
      <c r="O322" s="1">
        <v>-0.01545819332665765</v>
      </c>
      <c r="P322" s="1">
        <v>-0.01726215986343083</v>
      </c>
      <c r="Q322" s="1">
        <v>-0.01331710284652876</v>
      </c>
      <c r="R322" s="1">
        <v>-0.0548183625866917</v>
      </c>
      <c r="S322" s="1">
        <v>-0.03026936097995492</v>
      </c>
      <c r="T322" s="1">
        <v>-0.01652440008989142</v>
      </c>
      <c r="U322" s="1">
        <v>-0.01390072996284808</v>
      </c>
      <c r="V322" s="1">
        <v>-0.01802266801768337</v>
      </c>
      <c r="W322" s="1">
        <v>-0.02001603147184439</v>
      </c>
      <c r="X322" s="1">
        <v>-0.07623283229958222</v>
      </c>
      <c r="Y322" s="1">
        <v>-0.02256338480010867</v>
      </c>
      <c r="Z322" s="1">
        <v>-0.03158273734031714</v>
      </c>
      <c r="AA322" s="1">
        <v>-0.03153040388523765</v>
      </c>
      <c r="AB322" s="1">
        <v>-0.02428067407708479</v>
      </c>
      <c r="AC322" s="1">
        <v>-0.02063391849681628</v>
      </c>
      <c r="AD322" s="1">
        <v>-0.0206946543155283</v>
      </c>
      <c r="AE322" s="1">
        <v>-0.01161133742027975</v>
      </c>
    </row>
    <row r="323" spans="1:31">
      <c r="A323" s="11">
        <v>44011</v>
      </c>
      <c r="B323" s="1">
        <v>0.02304660191286501</v>
      </c>
      <c r="C323" s="1">
        <v>-0.005497270832579115</v>
      </c>
      <c r="D323" s="1">
        <v>0.01177466543721994</v>
      </c>
      <c r="E323" s="1">
        <v>0.1439915991841516</v>
      </c>
      <c r="F323" s="1">
        <v>0.02336809497925429</v>
      </c>
      <c r="G323" s="1">
        <v>0.0008735254883924792</v>
      </c>
      <c r="H323" s="1">
        <v>-0.003454994036032666</v>
      </c>
      <c r="I323" s="1">
        <v>0.01399488005855631</v>
      </c>
      <c r="J323" s="1">
        <v>0.02218146840322222</v>
      </c>
      <c r="K323" s="1">
        <v>0.02964819138658359</v>
      </c>
      <c r="L323" s="1">
        <v>0.02262292101138419</v>
      </c>
      <c r="M323" s="1">
        <v>0.02120249996138912</v>
      </c>
      <c r="N323" s="1">
        <v>0.03639406085654961</v>
      </c>
      <c r="O323" s="1">
        <v>0.02184485432938699</v>
      </c>
      <c r="P323" s="1">
        <v>0.01339132025778733</v>
      </c>
      <c r="Q323" s="1">
        <v>0.008925111266168129</v>
      </c>
      <c r="R323" s="1">
        <v>0.004428031744246441</v>
      </c>
      <c r="S323" s="1">
        <v>0.01813193627143339</v>
      </c>
      <c r="T323" s="1">
        <v>0.01702447382565642</v>
      </c>
      <c r="U323" s="1">
        <v>0.01999749081489943</v>
      </c>
      <c r="V323" s="1">
        <v>0.01236866162158745</v>
      </c>
      <c r="W323" s="1">
        <v>0.0107473788795136</v>
      </c>
      <c r="X323" s="1">
        <v>0.02348668819726574</v>
      </c>
      <c r="Y323" s="1">
        <v>0.02108826478036274</v>
      </c>
      <c r="Z323" s="1">
        <v>0.01711709108102943</v>
      </c>
      <c r="AA323" s="1">
        <v>0.01003887193992559</v>
      </c>
      <c r="AB323" s="1">
        <v>0.0111479257011069</v>
      </c>
      <c r="AC323" s="1">
        <v>0.0287812117247328</v>
      </c>
      <c r="AD323" s="1">
        <v>0.02793279651125369</v>
      </c>
      <c r="AE323" s="1">
        <v>0.006254076178537016</v>
      </c>
    </row>
    <row r="324" spans="1:31">
      <c r="A324" s="11">
        <v>44012</v>
      </c>
      <c r="B324" s="1">
        <v>0.008347610501518554</v>
      </c>
      <c r="C324" s="1">
        <v>0.01856966853028807</v>
      </c>
      <c r="D324" s="1">
        <v>0.007194244604316502</v>
      </c>
      <c r="E324" s="1">
        <v>-0.05753510270634221</v>
      </c>
      <c r="F324" s="1">
        <v>0.009979902279963371</v>
      </c>
      <c r="G324" s="1">
        <v>0.02181857830169087</v>
      </c>
      <c r="H324" s="1">
        <v>0.01061732661954173</v>
      </c>
      <c r="I324" s="1">
        <v>0.01779391024075405</v>
      </c>
      <c r="J324" s="1">
        <v>-8.962075983487416E-05</v>
      </c>
      <c r="K324" s="1">
        <v>-0.005368488258083781</v>
      </c>
      <c r="L324" s="1">
        <v>0.02145020320029611</v>
      </c>
      <c r="M324" s="1">
        <v>0.01783676568361137</v>
      </c>
      <c r="N324" s="1">
        <v>0.009424662188982857</v>
      </c>
      <c r="O324" s="1">
        <v>0.008517669812792006</v>
      </c>
      <c r="P324" s="1">
        <v>0.02677200146813052</v>
      </c>
      <c r="Q324" s="1">
        <v>0.01143573164633516</v>
      </c>
      <c r="R324" s="1">
        <v>0.01139784603273464</v>
      </c>
      <c r="S324" s="1">
        <v>0.007213517197509178</v>
      </c>
      <c r="T324" s="1">
        <v>0.009135790671185307</v>
      </c>
      <c r="U324" s="1">
        <v>0.002699835303678899</v>
      </c>
      <c r="V324" s="1">
        <v>0.01589592133522877</v>
      </c>
      <c r="W324" s="1">
        <v>0.02554909188800125</v>
      </c>
      <c r="X324" s="1">
        <v>0.02273928799068448</v>
      </c>
      <c r="Y324" s="1">
        <v>0.01623314263998465</v>
      </c>
      <c r="Z324" s="1">
        <v>0.01018613250624556</v>
      </c>
      <c r="AA324" s="1">
        <v>0.0179113654575791</v>
      </c>
      <c r="AB324" s="1">
        <v>0.00935317959814852</v>
      </c>
      <c r="AC324" s="1">
        <v>0.008045268315124199</v>
      </c>
      <c r="AD324" s="1">
        <v>0.001654202944285199</v>
      </c>
      <c r="AE324" s="1">
        <v>0.006047446169868964</v>
      </c>
    </row>
    <row r="325" spans="1:31">
      <c r="A325" s="11">
        <v>44013</v>
      </c>
      <c r="B325" s="1">
        <v>-0.001891529305811934</v>
      </c>
      <c r="C325" s="1">
        <v>0.08165865540276385</v>
      </c>
      <c r="D325" s="1">
        <v>-0.00759717751918787</v>
      </c>
      <c r="E325" s="1">
        <v>-0.01625747778464359</v>
      </c>
      <c r="F325" s="1">
        <v>-0.003478286471815917</v>
      </c>
      <c r="G325" s="1">
        <v>0.02434205687301616</v>
      </c>
      <c r="H325" s="1">
        <v>-0.01243545624194642</v>
      </c>
      <c r="I325" s="1">
        <v>-0.01804321817399934</v>
      </c>
      <c r="J325" s="1">
        <v>0.01345170810926422</v>
      </c>
      <c r="K325" s="1">
        <v>-0.0002451924614936818</v>
      </c>
      <c r="L325" s="1">
        <v>-0.0002528450538766824</v>
      </c>
      <c r="M325" s="1">
        <v>-0.009420840093384175</v>
      </c>
      <c r="N325" s="1">
        <v>-0.003319747973211107</v>
      </c>
      <c r="O325" s="1">
        <v>-0.01846487904804306</v>
      </c>
      <c r="P325" s="1">
        <v>-0.01704830720038497</v>
      </c>
      <c r="Q325" s="1">
        <v>-0.001777650128422903</v>
      </c>
      <c r="R325" s="1">
        <v>-0.008505049981723745</v>
      </c>
      <c r="S325" s="1">
        <v>0.003133557422405397</v>
      </c>
      <c r="T325" s="1">
        <v>0.001029930567378434</v>
      </c>
      <c r="U325" s="1">
        <v>-0.003590087759229532</v>
      </c>
      <c r="V325" s="1">
        <v>0.01021596749361464</v>
      </c>
      <c r="W325" s="1">
        <v>0.005847449136072269</v>
      </c>
      <c r="X325" s="1">
        <v>-0.006629249663182679</v>
      </c>
      <c r="Y325" s="1">
        <v>0.003428921214021941</v>
      </c>
      <c r="Z325" s="1">
        <v>-0.01359064942227883</v>
      </c>
      <c r="AA325" s="1">
        <v>0.009425354135366604</v>
      </c>
      <c r="AB325" s="1">
        <v>0.003157863945943529</v>
      </c>
      <c r="AC325" s="1">
        <v>-0.008343889710984098</v>
      </c>
      <c r="AD325" s="1">
        <v>-0.0356215814370735</v>
      </c>
      <c r="AE325" s="1">
        <v>-0.0007513373091434516</v>
      </c>
    </row>
    <row r="326" spans="1:31">
      <c r="A326" s="11">
        <v>44014</v>
      </c>
      <c r="B326" s="1">
        <v>0</v>
      </c>
      <c r="C326" s="1">
        <v>0.01222938640878501</v>
      </c>
      <c r="D326" s="1">
        <v>0.002977144594008552</v>
      </c>
      <c r="E326" s="1">
        <v>0.002717337036782563</v>
      </c>
      <c r="F326" s="1">
        <v>0.01316844138316076</v>
      </c>
      <c r="G326" s="1">
        <v>0.003335240980166354</v>
      </c>
      <c r="H326" s="1">
        <v>-0.001531737836591773</v>
      </c>
      <c r="I326" s="1">
        <v>0.007874882406727624</v>
      </c>
      <c r="J326" s="1">
        <v>-0.007344498852890458</v>
      </c>
      <c r="K326" s="1">
        <v>0.02061341290927121</v>
      </c>
      <c r="L326" s="1">
        <v>-0.0008605390868834384</v>
      </c>
      <c r="M326" s="1">
        <v>0.001410579494918629</v>
      </c>
      <c r="N326" s="1">
        <v>0.006314693363211665</v>
      </c>
      <c r="O326" s="1">
        <v>0.009785732263661862</v>
      </c>
      <c r="P326" s="1">
        <v>0.005441229604215669</v>
      </c>
      <c r="Q326" s="1">
        <v>0.004202845066606953</v>
      </c>
      <c r="R326" s="1">
        <v>0.003248209500206656</v>
      </c>
      <c r="S326" s="1">
        <v>0.001338692968761324</v>
      </c>
      <c r="T326" s="1">
        <v>-0.006173486258578276</v>
      </c>
      <c r="U326" s="1">
        <v>0.01035826603246948</v>
      </c>
      <c r="V326" s="1">
        <v>0.00844841324915957</v>
      </c>
      <c r="W326" s="1">
        <v>0.007620840415471175</v>
      </c>
      <c r="X326" s="1">
        <v>0.01057480417960988</v>
      </c>
      <c r="Y326" s="1">
        <v>0.007501295514164674</v>
      </c>
      <c r="Z326" s="1">
        <v>-0.0003555407288520218</v>
      </c>
      <c r="AA326" s="1">
        <v>0.001780279666674378</v>
      </c>
      <c r="AB326" s="1">
        <v>0.009753337318700206</v>
      </c>
      <c r="AC326" s="1">
        <v>0.002195072333621928</v>
      </c>
      <c r="AD326" s="1">
        <v>0.02690809230963587</v>
      </c>
      <c r="AE326" s="1">
        <v>-0.00401032138702917</v>
      </c>
    </row>
    <row r="327" spans="1:31">
      <c r="A327" s="11">
        <v>44018</v>
      </c>
      <c r="B327" s="1">
        <v>0.02675024622630051</v>
      </c>
      <c r="C327" s="1">
        <v>-0.00770593274083986</v>
      </c>
      <c r="D327" s="1">
        <v>0.02385225788290857</v>
      </c>
      <c r="E327" s="1">
        <v>0.03926777390290481</v>
      </c>
      <c r="F327" s="1">
        <v>0.01338857732476573</v>
      </c>
      <c r="G327" s="1">
        <v>0.02695685074696175</v>
      </c>
      <c r="H327" s="1">
        <v>0.01731311016614856</v>
      </c>
      <c r="I327" s="1">
        <v>0.002944127202767488</v>
      </c>
      <c r="J327" s="1">
        <v>0.02005705111320255</v>
      </c>
      <c r="K327" s="1">
        <v>0.02067808903203128</v>
      </c>
      <c r="L327" s="1">
        <v>0.05045596497828098</v>
      </c>
      <c r="M327" s="1">
        <v>0.004225325741469055</v>
      </c>
      <c r="N327" s="1">
        <v>0.01517023032159281</v>
      </c>
      <c r="O327" s="1">
        <v>0.004093587725298331</v>
      </c>
      <c r="P327" s="1">
        <v>0.006933749950940982</v>
      </c>
      <c r="Q327" s="1">
        <v>0.01425812915461599</v>
      </c>
      <c r="R327" s="1">
        <v>0.02525344637952909</v>
      </c>
      <c r="S327" s="1">
        <v>0.007798572027029493</v>
      </c>
      <c r="T327" s="1">
        <v>0.02713597497663156</v>
      </c>
      <c r="U327" s="1">
        <v>0.00675001337807335</v>
      </c>
      <c r="V327" s="1">
        <v>0.01015483248232552</v>
      </c>
      <c r="W327" s="1">
        <v>0.02152624673946213</v>
      </c>
      <c r="X327" s="1">
        <v>0.01544251459438728</v>
      </c>
      <c r="Y327" s="1">
        <v>0.006204615255157364</v>
      </c>
      <c r="Z327" s="1">
        <v>0.01876221243146525</v>
      </c>
      <c r="AA327" s="1">
        <v>0.01525502980387961</v>
      </c>
      <c r="AB327" s="1">
        <v>0.01068115895934874</v>
      </c>
      <c r="AC327" s="1">
        <v>0.008213125570538216</v>
      </c>
      <c r="AD327" s="1">
        <v>0.02810866230433962</v>
      </c>
      <c r="AE327" s="1">
        <v>-0.002684356749593109</v>
      </c>
    </row>
    <row r="328" spans="1:31">
      <c r="A328" s="11">
        <v>44019</v>
      </c>
      <c r="B328" s="1">
        <v>-0.003102855993134535</v>
      </c>
      <c r="C328" s="1">
        <v>-0.01209756124925054</v>
      </c>
      <c r="D328" s="1">
        <v>-0.03696399725924471</v>
      </c>
      <c r="E328" s="1">
        <v>-0.04805491247573057</v>
      </c>
      <c r="F328" s="1">
        <v>-0.01722942705965691</v>
      </c>
      <c r="G328" s="1">
        <v>-0.006777242209273893</v>
      </c>
      <c r="H328" s="1">
        <v>-0.0170184675623819</v>
      </c>
      <c r="I328" s="1">
        <v>-0.02551643196091413</v>
      </c>
      <c r="J328" s="1">
        <v>-0.006991200293841371</v>
      </c>
      <c r="K328" s="1">
        <v>-0.01790345790328585</v>
      </c>
      <c r="L328" s="1">
        <v>-0.03858021961964198</v>
      </c>
      <c r="M328" s="1">
        <v>-0.008815829081145532</v>
      </c>
      <c r="N328" s="1">
        <v>-0.01528323054071334</v>
      </c>
      <c r="O328" s="1">
        <v>-0.02171548083248787</v>
      </c>
      <c r="P328" s="1">
        <v>-0.0206581491220158</v>
      </c>
      <c r="Q328" s="1">
        <v>-0.000909103862656635</v>
      </c>
      <c r="R328" s="1">
        <v>-0.02821038720810598</v>
      </c>
      <c r="S328" s="1">
        <v>-0.0004424269758281918</v>
      </c>
      <c r="T328" s="1">
        <v>-0.01421740273671845</v>
      </c>
      <c r="U328" s="1">
        <v>-0.02074636713012212</v>
      </c>
      <c r="V328" s="1">
        <v>-0.01080668567550813</v>
      </c>
      <c r="W328" s="1">
        <v>-0.01162795593991506</v>
      </c>
      <c r="X328" s="1">
        <v>-0.02881453249810151</v>
      </c>
      <c r="Y328" s="1">
        <v>0.004850607564156117</v>
      </c>
      <c r="Z328" s="1">
        <v>-0.01824194094161791</v>
      </c>
      <c r="AA328" s="1">
        <v>-0.02034297826692344</v>
      </c>
      <c r="AB328" s="1">
        <v>-0.01800157203176844</v>
      </c>
      <c r="AC328" s="1">
        <v>-0.003620627090714312</v>
      </c>
      <c r="AD328" s="1">
        <v>-0.02177953885102113</v>
      </c>
      <c r="AE328" s="1">
        <v>0.06779374581829511</v>
      </c>
    </row>
    <row r="329" spans="1:31">
      <c r="A329" s="11">
        <v>44020</v>
      </c>
      <c r="B329" s="1">
        <v>0.02329005397874151</v>
      </c>
      <c r="C329" s="1">
        <v>-0.006162342403776222</v>
      </c>
      <c r="D329" s="1">
        <v>-0.001182646379818908</v>
      </c>
      <c r="E329" s="1">
        <v>0.006708390627718996</v>
      </c>
      <c r="F329" s="1">
        <v>0.007311495334356932</v>
      </c>
      <c r="G329" s="1">
        <v>0.01985942458251611</v>
      </c>
      <c r="H329" s="1">
        <v>0.003944733440510717</v>
      </c>
      <c r="I329" s="1">
        <v>0.0004632868776501819</v>
      </c>
      <c r="J329" s="1">
        <v>0.02666555031180606</v>
      </c>
      <c r="K329" s="1">
        <v>-0.03214201045020315</v>
      </c>
      <c r="L329" s="1">
        <v>0.01449620676752073</v>
      </c>
      <c r="M329" s="1">
        <v>0.00735793142469654</v>
      </c>
      <c r="N329" s="1">
        <v>0.00427674053221283</v>
      </c>
      <c r="O329" s="1">
        <v>0.001105418434999228</v>
      </c>
      <c r="P329" s="1">
        <v>0.005144706298169988</v>
      </c>
      <c r="Q329" s="1">
        <v>0.002940099504965321</v>
      </c>
      <c r="R329" s="1">
        <v>0.01061517003600332</v>
      </c>
      <c r="S329" s="1">
        <v>-0.003096461124003413</v>
      </c>
      <c r="T329" s="1">
        <v>0.0001612345067767418</v>
      </c>
      <c r="U329" s="1">
        <v>-0.001550221437353949</v>
      </c>
      <c r="V329" s="1">
        <v>-0.01016246265830778</v>
      </c>
      <c r="W329" s="1">
        <v>0.02199301254126484</v>
      </c>
      <c r="X329" s="1">
        <v>0.01823421536076819</v>
      </c>
      <c r="Y329" s="1">
        <v>0.005481923923874588</v>
      </c>
      <c r="Z329" s="1">
        <v>0.00622324661554452</v>
      </c>
      <c r="AA329" s="1">
        <v>0.005764383147527807</v>
      </c>
      <c r="AB329" s="1">
        <v>0.004480019233790822</v>
      </c>
      <c r="AC329" s="1">
        <v>0.006177293990102362</v>
      </c>
      <c r="AD329" s="1">
        <v>0.001658021458173176</v>
      </c>
      <c r="AE329" s="1">
        <v>-0.01977156975779137</v>
      </c>
    </row>
    <row r="330" spans="1:31">
      <c r="A330" s="11">
        <v>44021</v>
      </c>
      <c r="B330" s="1">
        <v>0.004300287843352457</v>
      </c>
      <c r="C330" s="1">
        <v>0.0002782752776178121</v>
      </c>
      <c r="D330" s="1">
        <v>-0.02508084334701977</v>
      </c>
      <c r="E330" s="1">
        <v>-0.03776101167600698</v>
      </c>
      <c r="F330" s="1">
        <v>-0.01873108894297804</v>
      </c>
      <c r="G330" s="1">
        <v>0.002296818038101334</v>
      </c>
      <c r="H330" s="1">
        <v>0.01942808872117485</v>
      </c>
      <c r="I330" s="1">
        <v>-0.04180639935276143</v>
      </c>
      <c r="J330" s="1">
        <v>0.001285735400101684</v>
      </c>
      <c r="K330" s="1">
        <v>-0.02255270598050763</v>
      </c>
      <c r="L330" s="1">
        <v>-0.02679845880889786</v>
      </c>
      <c r="M330" s="1">
        <v>-0.004856129665236297</v>
      </c>
      <c r="N330" s="1">
        <v>-0.02898551358811496</v>
      </c>
      <c r="O330" s="1">
        <v>-0.01699087643824315</v>
      </c>
      <c r="P330" s="1">
        <v>-0.003241618195797158</v>
      </c>
      <c r="Q330" s="1">
        <v>-0.005444258981503691</v>
      </c>
      <c r="R330" s="1">
        <v>-0.02165056142298205</v>
      </c>
      <c r="S330" s="1">
        <v>-0.02573780598065523</v>
      </c>
      <c r="T330" s="1">
        <v>-0.008178524347712379</v>
      </c>
      <c r="U330" s="1">
        <v>-0.02024835858975593</v>
      </c>
      <c r="V330" s="1">
        <v>-0.01578552942400635</v>
      </c>
      <c r="W330" s="1">
        <v>0.007000766453892915</v>
      </c>
      <c r="X330" s="1">
        <v>-0.01871715408599628</v>
      </c>
      <c r="Y330" s="1">
        <v>-0.003336154421757942</v>
      </c>
      <c r="Z330" s="1">
        <v>-0.02774342985409683</v>
      </c>
      <c r="AA330" s="1">
        <v>-0.02413189207855149</v>
      </c>
      <c r="AB330" s="1">
        <v>-0.0146614628655396</v>
      </c>
      <c r="AC330" s="1">
        <v>-0.01506432323590068</v>
      </c>
      <c r="AD330" s="1">
        <v>-0.07755963804345867</v>
      </c>
      <c r="AE330" s="1">
        <v>0.02659908741717265</v>
      </c>
    </row>
    <row r="331" spans="1:31">
      <c r="A331" s="11">
        <v>44022</v>
      </c>
      <c r="B331" s="1">
        <v>0.00174941028595077</v>
      </c>
      <c r="C331" s="1">
        <v>-0.01041087020174403</v>
      </c>
      <c r="D331" s="1">
        <v>0.02936959769091585</v>
      </c>
      <c r="E331" s="1">
        <v>0.02977841469563702</v>
      </c>
      <c r="F331" s="1">
        <v>0.01813406750459046</v>
      </c>
      <c r="G331" s="1">
        <v>-0.009265719634619085</v>
      </c>
      <c r="H331" s="1">
        <v>-0.0008564742673576875</v>
      </c>
      <c r="I331" s="1">
        <v>0.03009417317171126</v>
      </c>
      <c r="J331" s="1">
        <v>0.02165909453108061</v>
      </c>
      <c r="K331" s="1">
        <v>0.03346855110006053</v>
      </c>
      <c r="L331" s="1">
        <v>0.04435289939297382</v>
      </c>
      <c r="M331" s="1">
        <v>0.008670804482631134</v>
      </c>
      <c r="N331" s="1">
        <v>0.007639621573360289</v>
      </c>
      <c r="O331" s="1">
        <v>0.02281571920293368</v>
      </c>
      <c r="P331" s="1">
        <v>0.01900024134215506</v>
      </c>
      <c r="Q331" s="1">
        <v>-0.0008421021575109044</v>
      </c>
      <c r="R331" s="1">
        <v>0.05466683995957689</v>
      </c>
      <c r="S331" s="1">
        <v>0.02823971800772451</v>
      </c>
      <c r="T331" s="1">
        <v>0.002983692908367974</v>
      </c>
      <c r="U331" s="1">
        <v>0.009244050991300767</v>
      </c>
      <c r="V331" s="1">
        <v>0.0005216407231574127</v>
      </c>
      <c r="W331" s="1">
        <v>-0.00303280886368329</v>
      </c>
      <c r="X331" s="1">
        <v>0.01031034820141108</v>
      </c>
      <c r="Y331" s="1">
        <v>0.01151198252496388</v>
      </c>
      <c r="Z331" s="1">
        <v>0.03453284212515162</v>
      </c>
      <c r="AA331" s="1">
        <v>0.0002405206840216945</v>
      </c>
      <c r="AB331" s="1">
        <v>0.00176892106446469</v>
      </c>
      <c r="AC331" s="1">
        <v>0.01019664030257461</v>
      </c>
      <c r="AD331" s="1">
        <v>0.02845424104204697</v>
      </c>
      <c r="AE331" s="1">
        <v>0.02293552069619231</v>
      </c>
    </row>
    <row r="332" spans="1:31">
      <c r="A332" s="11">
        <v>44025</v>
      </c>
      <c r="B332" s="1">
        <v>-0.004613264783414839</v>
      </c>
      <c r="C332" s="1">
        <v>0.004015306926947293</v>
      </c>
      <c r="D332" s="1">
        <v>0.003539567027194934</v>
      </c>
      <c r="E332" s="1">
        <v>-0.01563555540657435</v>
      </c>
      <c r="F332" s="1">
        <v>0.01999849381734586</v>
      </c>
      <c r="G332" s="1">
        <v>-0.05299682364314318</v>
      </c>
      <c r="H332" s="1">
        <v>-0.01564507387206615</v>
      </c>
      <c r="I332" s="1">
        <v>0.001994567303910566</v>
      </c>
      <c r="J332" s="1">
        <v>-0.02614375073679209</v>
      </c>
      <c r="K332" s="1">
        <v>0.01177632403668705</v>
      </c>
      <c r="L332" s="1">
        <v>0.01615109455891095</v>
      </c>
      <c r="M332" s="1">
        <v>-0.00195921984791958</v>
      </c>
      <c r="N332" s="1">
        <v>0.007300842706804866</v>
      </c>
      <c r="O332" s="1">
        <v>0.007181960877282734</v>
      </c>
      <c r="P332" s="1">
        <v>-0.01595828788673381</v>
      </c>
      <c r="Q332" s="1">
        <v>0.01994810023203741</v>
      </c>
      <c r="R332" s="1">
        <v>0.01433492362492594</v>
      </c>
      <c r="S332" s="1">
        <v>0.002214696568917596</v>
      </c>
      <c r="T332" s="1">
        <v>0.0002163329557856031</v>
      </c>
      <c r="U332" s="1">
        <v>0.01275754751352043</v>
      </c>
      <c r="V332" s="1">
        <v>0.008080091593631433</v>
      </c>
      <c r="W332" s="1">
        <v>-0.03088882939684168</v>
      </c>
      <c r="X332" s="1">
        <v>-0.01561362150892909</v>
      </c>
      <c r="Y332" s="1">
        <v>0.00129155107951906</v>
      </c>
      <c r="Z332" s="1">
        <v>0.003513698033700718</v>
      </c>
      <c r="AA332" s="1">
        <v>0.0291178451760925</v>
      </c>
      <c r="AB332" s="1">
        <v>-0.01833300289451545</v>
      </c>
      <c r="AC332" s="1">
        <v>-0.0007341639230774577</v>
      </c>
      <c r="AD332" s="1">
        <v>-0.01345977577244539</v>
      </c>
      <c r="AE332" s="1">
        <v>-0.008876599659911832</v>
      </c>
    </row>
    <row r="333" spans="1:31">
      <c r="A333" s="11">
        <v>44026</v>
      </c>
      <c r="B333" s="1">
        <v>0.01654837065530845</v>
      </c>
      <c r="C333" s="1">
        <v>0.01219811035710494</v>
      </c>
      <c r="D333" s="1">
        <v>0.01368098794428563</v>
      </c>
      <c r="E333" s="1">
        <v>0.02453750621775042</v>
      </c>
      <c r="F333" s="1">
        <v>0.0483265360422005</v>
      </c>
      <c r="G333" s="1">
        <v>0.006477653416294915</v>
      </c>
      <c r="H333" s="1">
        <v>0.007184700288784596</v>
      </c>
      <c r="I333" s="1">
        <v>0.03454337853657541</v>
      </c>
      <c r="J333" s="1">
        <v>0.02099468607621735</v>
      </c>
      <c r="K333" s="1">
        <v>0.02909793497230306</v>
      </c>
      <c r="L333" s="1">
        <v>0.02455948779765604</v>
      </c>
      <c r="M333" s="1">
        <v>0.03272976329829014</v>
      </c>
      <c r="N333" s="1">
        <v>0.03212756546404361</v>
      </c>
      <c r="O333" s="1">
        <v>0.01174502618605611</v>
      </c>
      <c r="P333" s="1">
        <v>0.00682822428151475</v>
      </c>
      <c r="Q333" s="1">
        <v>0.01866247961042644</v>
      </c>
      <c r="R333" s="1">
        <v>0.005734640062428298</v>
      </c>
      <c r="S333" s="1">
        <v>0.01370167891700258</v>
      </c>
      <c r="T333" s="1">
        <v>0.03136496714594905</v>
      </c>
      <c r="U333" s="1">
        <v>0.02416010649990041</v>
      </c>
      <c r="V333" s="1">
        <v>0.01163554421013924</v>
      </c>
      <c r="W333" s="1">
        <v>0.006181471911038017</v>
      </c>
      <c r="X333" s="1">
        <v>0.003109889175019864</v>
      </c>
      <c r="Y333" s="1">
        <v>0.00838353917522916</v>
      </c>
      <c r="Z333" s="1">
        <v>0.03772768798340631</v>
      </c>
      <c r="AA333" s="1">
        <v>0.02939504121395187</v>
      </c>
      <c r="AB333" s="1">
        <v>0.02280175725103573</v>
      </c>
      <c r="AC333" s="1">
        <v>0.01818179584828905</v>
      </c>
      <c r="AD333" s="1">
        <v>0.01339061801027541</v>
      </c>
      <c r="AE333" s="1">
        <v>0.01922479577518166</v>
      </c>
    </row>
    <row r="334" spans="1:31">
      <c r="A334" s="11">
        <v>44027</v>
      </c>
      <c r="B334" s="1">
        <v>0.006877332101075995</v>
      </c>
      <c r="C334" s="1">
        <v>0.0008693130555150752</v>
      </c>
      <c r="D334" s="1">
        <v>0.02657103154804363</v>
      </c>
      <c r="E334" s="1">
        <v>0.04434316197946742</v>
      </c>
      <c r="F334" s="1">
        <v>0.01081228858837879</v>
      </c>
      <c r="G334" s="1">
        <v>-0.0077548071303849</v>
      </c>
      <c r="H334" s="1">
        <v>0.003026478646181108</v>
      </c>
      <c r="I334" s="1">
        <v>0.006112075458016175</v>
      </c>
      <c r="J334" s="1">
        <v>0.01887744644057188</v>
      </c>
      <c r="K334" s="1">
        <v>0.02097080258440598</v>
      </c>
      <c r="L334" s="1">
        <v>0.01350402481362867</v>
      </c>
      <c r="M334" s="1">
        <v>3.871159834334392E-05</v>
      </c>
      <c r="N334" s="1">
        <v>0.02586080350514686</v>
      </c>
      <c r="O334" s="1">
        <v>0.01990050230443607</v>
      </c>
      <c r="P334" s="1">
        <v>0.0008477567373743611</v>
      </c>
      <c r="Q334" s="1">
        <v>0.002298461079359493</v>
      </c>
      <c r="R334" s="1">
        <v>0.01547717962007278</v>
      </c>
      <c r="S334" s="1">
        <v>0.01155440638884109</v>
      </c>
      <c r="T334" s="1">
        <v>0.005505546882471624</v>
      </c>
      <c r="U334" s="1">
        <v>0.004983083903173702</v>
      </c>
      <c r="V334" s="1">
        <v>0.01520760825737288</v>
      </c>
      <c r="W334" s="1">
        <v>-0.001487799743275176</v>
      </c>
      <c r="X334" s="1">
        <v>0.01839617526247328</v>
      </c>
      <c r="Y334" s="1">
        <v>-0.004716504637216956</v>
      </c>
      <c r="Z334" s="1">
        <v>0.004976713554235346</v>
      </c>
      <c r="AA334" s="1">
        <v>-0.01442367065179739</v>
      </c>
      <c r="AB334" s="1">
        <v>0.01665555100822047</v>
      </c>
      <c r="AC334" s="1">
        <v>-0.006854139673256099</v>
      </c>
      <c r="AD334" s="1">
        <v>0.01421097491950984</v>
      </c>
      <c r="AE334" s="1">
        <v>-7.586087271616027E-05</v>
      </c>
    </row>
    <row r="335" spans="1:31">
      <c r="A335" s="11">
        <v>44028</v>
      </c>
      <c r="B335" s="1">
        <v>-0.01230487025202054</v>
      </c>
      <c r="C335" s="1">
        <v>0.007461189921244893</v>
      </c>
      <c r="D335" s="1">
        <v>-0.01068207008126265</v>
      </c>
      <c r="E335" s="1">
        <v>-0.04916465559823968</v>
      </c>
      <c r="F335" s="1">
        <v>0.001445494149449944</v>
      </c>
      <c r="G335" s="1">
        <v>-0.01371684768614645</v>
      </c>
      <c r="H335" s="1">
        <v>-0.01336209906022645</v>
      </c>
      <c r="I335" s="1">
        <v>-0.005962437105063612</v>
      </c>
      <c r="J335" s="1">
        <v>-0.01215881887634607</v>
      </c>
      <c r="K335" s="1">
        <v>0.01153933809564656</v>
      </c>
      <c r="L335" s="1">
        <v>-0.01028107127638911</v>
      </c>
      <c r="M335" s="1">
        <v>0.001086247720491595</v>
      </c>
      <c r="N335" s="1">
        <v>0.007569352623584935</v>
      </c>
      <c r="O335" s="1">
        <v>0.008211392225195624</v>
      </c>
      <c r="P335" s="1">
        <v>0.001863540217403648</v>
      </c>
      <c r="Q335" s="1">
        <v>0.006677483896846415</v>
      </c>
      <c r="R335" s="1">
        <v>0.002807477813820292</v>
      </c>
      <c r="S335" s="1">
        <v>-0.005387804315370115</v>
      </c>
      <c r="T335" s="1">
        <v>-0.004432515967933481</v>
      </c>
      <c r="U335" s="1">
        <v>0.007343216788202156</v>
      </c>
      <c r="V335" s="1">
        <v>-0.00050358295253361</v>
      </c>
      <c r="W335" s="1">
        <v>-0.01980394030267052</v>
      </c>
      <c r="X335" s="1">
        <v>-0.01298954816488429</v>
      </c>
      <c r="Y335" s="1">
        <v>0.00208839032483521</v>
      </c>
      <c r="Z335" s="1">
        <v>0.01141520526557871</v>
      </c>
      <c r="AA335" s="1">
        <v>0.0101291344779737</v>
      </c>
      <c r="AB335" s="1">
        <v>-0.01551771802851043</v>
      </c>
      <c r="AC335" s="1">
        <v>0.01307655042180556</v>
      </c>
      <c r="AD335" s="1">
        <v>0.01646990088981237</v>
      </c>
      <c r="AE335" s="1">
        <v>0.001515296676239286</v>
      </c>
    </row>
    <row r="336" spans="1:31">
      <c r="A336" s="11">
        <v>44029</v>
      </c>
      <c r="B336" s="1">
        <v>-0.002020115403109424</v>
      </c>
      <c r="C336" s="1">
        <v>0.01277429484641734</v>
      </c>
      <c r="D336" s="1">
        <v>-0.01183547747628799</v>
      </c>
      <c r="E336" s="1">
        <v>-0.01701171425880499</v>
      </c>
      <c r="F336" s="1">
        <v>-0.004580832453941364</v>
      </c>
      <c r="G336" s="1">
        <v>0.01223656050713373</v>
      </c>
      <c r="H336" s="1">
        <v>0.02118828027587139</v>
      </c>
      <c r="I336" s="1">
        <v>-0.01324121911108234</v>
      </c>
      <c r="J336" s="1">
        <v>-0.006531012118427215</v>
      </c>
      <c r="K336" s="1">
        <v>-0.003650425487276565</v>
      </c>
      <c r="L336" s="1">
        <v>-0.01518614475232827</v>
      </c>
      <c r="M336" s="1">
        <v>0.008911752937967199</v>
      </c>
      <c r="N336" s="1">
        <v>0.0125426274855347</v>
      </c>
      <c r="O336" s="1">
        <v>0.008870317451819654</v>
      </c>
      <c r="P336" s="1">
        <v>0.01454174502454841</v>
      </c>
      <c r="Q336" s="1">
        <v>0.000669949244627821</v>
      </c>
      <c r="R336" s="1">
        <v>-0.01849815300909097</v>
      </c>
      <c r="S336" s="1">
        <v>0.01451769260758207</v>
      </c>
      <c r="T336" s="1">
        <v>0.002933182180569149</v>
      </c>
      <c r="U336" s="1">
        <v>-0.004174602333716138</v>
      </c>
      <c r="V336" s="1">
        <v>0.005919374834064239</v>
      </c>
      <c r="W336" s="1">
        <v>-0.00510009555809432</v>
      </c>
      <c r="X336" s="1">
        <v>-0.01007618801601251</v>
      </c>
      <c r="Y336" s="1">
        <v>0.006973303346183846</v>
      </c>
      <c r="Z336" s="1">
        <v>-0.01112043424077724</v>
      </c>
      <c r="AA336" s="1">
        <v>-0.002018368506644164</v>
      </c>
      <c r="AB336" s="1">
        <v>0.00821697347810546</v>
      </c>
      <c r="AC336" s="1">
        <v>0.009322284633079825</v>
      </c>
      <c r="AD336" s="1">
        <v>0.001692804834372508</v>
      </c>
      <c r="AE336" s="1">
        <v>-0.003479682064678302</v>
      </c>
    </row>
    <row r="337" spans="1:31">
      <c r="A337" s="11">
        <v>44032</v>
      </c>
      <c r="B337" s="1">
        <v>0.02107374626720282</v>
      </c>
      <c r="C337" s="1">
        <v>0.009634011831692657</v>
      </c>
      <c r="D337" s="1">
        <v>-0.01239763173613606</v>
      </c>
      <c r="E337" s="1">
        <v>-0.007059122551023478</v>
      </c>
      <c r="F337" s="1">
        <v>-0.01658141307608152</v>
      </c>
      <c r="G337" s="1">
        <v>0.03892852064178243</v>
      </c>
      <c r="H337" s="1">
        <v>0.004705873588907172</v>
      </c>
      <c r="I337" s="1">
        <v>-0.0220211216360775</v>
      </c>
      <c r="J337" s="1">
        <v>-0.007248214069040637</v>
      </c>
      <c r="K337" s="1">
        <v>-0.03137163934864695</v>
      </c>
      <c r="L337" s="1">
        <v>0.001418946999060866</v>
      </c>
      <c r="M337" s="1">
        <v>-0.0008062745598717003</v>
      </c>
      <c r="N337" s="1">
        <v>-0.01038715924840239</v>
      </c>
      <c r="O337" s="1">
        <v>0.01007111581472508</v>
      </c>
      <c r="P337" s="1">
        <v>0.01916665925900651</v>
      </c>
      <c r="Q337" s="1">
        <v>0.001673968309577889</v>
      </c>
      <c r="R337" s="1">
        <v>-0.008761291996640885</v>
      </c>
      <c r="S337" s="1">
        <v>-0.0149509613495995</v>
      </c>
      <c r="T337" s="1">
        <v>0.0006791205359710784</v>
      </c>
      <c r="U337" s="1">
        <v>-0.02164805839834671</v>
      </c>
      <c r="V337" s="1">
        <v>-0.00575916207750149</v>
      </c>
      <c r="W337" s="1">
        <v>0.04298120739306044</v>
      </c>
      <c r="X337" s="1">
        <v>-0.006543575131990886</v>
      </c>
      <c r="Y337" s="1">
        <v>-0.003104280861259689</v>
      </c>
      <c r="Z337" s="1">
        <v>-0.003272891976010217</v>
      </c>
      <c r="AA337" s="1">
        <v>-0.01001548579954747</v>
      </c>
      <c r="AB337" s="1">
        <v>0.01732547600483025</v>
      </c>
      <c r="AC337" s="1">
        <v>-0.007637605157679639</v>
      </c>
      <c r="AD337" s="1">
        <v>-0.02317709893504882</v>
      </c>
      <c r="AE337" s="1">
        <v>-0.002049441708775634</v>
      </c>
    </row>
    <row r="338" spans="1:31">
      <c r="A338" s="11">
        <v>44033</v>
      </c>
      <c r="B338" s="1">
        <v>-0.01380149144096599</v>
      </c>
      <c r="C338" s="1">
        <v>-0.01164968588777615</v>
      </c>
      <c r="D338" s="1">
        <v>0.02478751802734247</v>
      </c>
      <c r="E338" s="1">
        <v>0.02413717898213319</v>
      </c>
      <c r="F338" s="1">
        <v>0.00921047289911936</v>
      </c>
      <c r="G338" s="1">
        <v>-0.02198981683664936</v>
      </c>
      <c r="H338" s="1">
        <v>0.001064589584679032</v>
      </c>
      <c r="I338" s="1">
        <v>0.07177224585676401</v>
      </c>
      <c r="J338" s="1">
        <v>0.007046454067437535</v>
      </c>
      <c r="K338" s="1">
        <v>0.01749401202234502</v>
      </c>
      <c r="L338" s="1">
        <v>0.001464442505370034</v>
      </c>
      <c r="M338" s="1">
        <v>0.00864825204037678</v>
      </c>
      <c r="N338" s="1">
        <v>0.008931434229390911</v>
      </c>
      <c r="O338" s="1">
        <v>-0.002453095759756829</v>
      </c>
      <c r="P338" s="1">
        <v>-0.007358921654685768</v>
      </c>
      <c r="Q338" s="1">
        <v>0.000935994006179719</v>
      </c>
      <c r="R338" s="1">
        <v>0.02168567090811613</v>
      </c>
      <c r="S338" s="1">
        <v>0.02341735183401106</v>
      </c>
      <c r="T338" s="1">
        <v>0.007149766080710052</v>
      </c>
      <c r="U338" s="1">
        <v>0.009145148829864169</v>
      </c>
      <c r="V338" s="1">
        <v>-0.006548290478763708</v>
      </c>
      <c r="W338" s="1">
        <v>-0.01346891724105415</v>
      </c>
      <c r="X338" s="1">
        <v>0.02833256091938918</v>
      </c>
      <c r="Y338" s="1">
        <v>-0.00135743260101806</v>
      </c>
      <c r="Z338" s="1">
        <v>0.01389251139014802</v>
      </c>
      <c r="AA338" s="1">
        <v>0.005437352466638012</v>
      </c>
      <c r="AB338" s="1">
        <v>-0.01002682050464043</v>
      </c>
      <c r="AC338" s="1">
        <v>-0.000536985081286967</v>
      </c>
      <c r="AD338" s="1">
        <v>-0.001235758678956533</v>
      </c>
      <c r="AE338" s="1">
        <v>0.006541393121644479</v>
      </c>
    </row>
    <row r="339" spans="1:31">
      <c r="A339" s="11">
        <v>44034</v>
      </c>
      <c r="B339" s="1">
        <v>0.00280915116919167</v>
      </c>
      <c r="C339" s="1">
        <v>-0.003605883341348481</v>
      </c>
      <c r="D339" s="1">
        <v>0.002179847308386273</v>
      </c>
      <c r="E339" s="1">
        <v>0.006493804913017209</v>
      </c>
      <c r="F339" s="1">
        <v>0.008169664825723455</v>
      </c>
      <c r="G339" s="1">
        <v>0.002672927141922576</v>
      </c>
      <c r="H339" s="1">
        <v>-0.002552194504884309</v>
      </c>
      <c r="I339" s="1">
        <v>-0.003829776156314968</v>
      </c>
      <c r="J339" s="1">
        <v>0.003456381918914175</v>
      </c>
      <c r="K339" s="1">
        <v>0.03020453163204606</v>
      </c>
      <c r="L339" s="1">
        <v>-0.02839367298540252</v>
      </c>
      <c r="M339" s="1">
        <v>0.01047944325661154</v>
      </c>
      <c r="N339" s="1">
        <v>-0.0009692345722617235</v>
      </c>
      <c r="O339" s="1">
        <v>0.02070450873255281</v>
      </c>
      <c r="P339" s="1">
        <v>0.005766007739388845</v>
      </c>
      <c r="Q339" s="1">
        <v>0.001803073063656235</v>
      </c>
      <c r="R339" s="1">
        <v>-0.007242827072318048</v>
      </c>
      <c r="S339" s="1">
        <v>0.02711854221047316</v>
      </c>
      <c r="T339" s="1">
        <v>0.02922588228226952</v>
      </c>
      <c r="U339" s="1">
        <v>0.005766663210525991</v>
      </c>
      <c r="V339" s="1">
        <v>-0.001394453107386839</v>
      </c>
      <c r="W339" s="1">
        <v>0.01437130776014972</v>
      </c>
      <c r="X339" s="1">
        <v>0.005591778353957855</v>
      </c>
      <c r="Y339" s="1">
        <v>0.008555097883901519</v>
      </c>
      <c r="Z339" s="1">
        <v>0.01511377056167684</v>
      </c>
      <c r="AA339" s="1">
        <v>0.005244060969110453</v>
      </c>
      <c r="AB339" s="1">
        <v>0.01211326907223342</v>
      </c>
      <c r="AC339" s="1">
        <v>-0.001611820767566829</v>
      </c>
      <c r="AD339" s="1">
        <v>0.00692893541603179</v>
      </c>
      <c r="AE339" s="1">
        <v>0.00249395058401225</v>
      </c>
    </row>
    <row r="340" spans="1:31">
      <c r="A340" s="11">
        <v>44035</v>
      </c>
      <c r="B340" s="1">
        <v>-0.04551657711433921</v>
      </c>
      <c r="C340" s="1">
        <v>-0.01844503294116839</v>
      </c>
      <c r="D340" s="1">
        <v>0.00134655971855846</v>
      </c>
      <c r="E340" s="1">
        <v>-0.0185772093142863</v>
      </c>
      <c r="F340" s="1">
        <v>-0.002774168729437032</v>
      </c>
      <c r="G340" s="1">
        <v>-0.01447914017986729</v>
      </c>
      <c r="H340" s="1">
        <v>0.01087419214181184</v>
      </c>
      <c r="I340" s="1">
        <v>-0.0003295525477183814</v>
      </c>
      <c r="J340" s="1">
        <v>-0.007645098227734515</v>
      </c>
      <c r="K340" s="1">
        <v>-0.0342805443214278</v>
      </c>
      <c r="L340" s="1">
        <v>-0.01446594792373812</v>
      </c>
      <c r="M340" s="1">
        <v>-0.005129021171960457</v>
      </c>
      <c r="N340" s="1">
        <v>-0.005691871298233675</v>
      </c>
      <c r="O340" s="1">
        <v>-0.01041441767018347</v>
      </c>
      <c r="P340" s="1">
        <v>-0.01064702424705366</v>
      </c>
      <c r="Q340" s="1">
        <v>-0.002666651145334265</v>
      </c>
      <c r="R340" s="1">
        <v>0.00293846606886583</v>
      </c>
      <c r="S340" s="1">
        <v>-0.004125231475724411</v>
      </c>
      <c r="T340" s="1">
        <v>-0.005387209850990393</v>
      </c>
      <c r="U340" s="1">
        <v>0.0036545364061773</v>
      </c>
      <c r="V340" s="1">
        <v>-0.009139119310878518</v>
      </c>
      <c r="W340" s="1">
        <v>-0.0434947202556194</v>
      </c>
      <c r="X340" s="1">
        <v>-0.006167239996725415</v>
      </c>
      <c r="Y340" s="1">
        <v>0.006470133493989616</v>
      </c>
      <c r="Z340" s="1">
        <v>-0.02969573742475451</v>
      </c>
      <c r="AA340" s="1">
        <v>-0.01219390374624718</v>
      </c>
      <c r="AB340" s="1">
        <v>-0.007190862993083913</v>
      </c>
      <c r="AC340" s="1">
        <v>0.001793778259524537</v>
      </c>
      <c r="AD340" s="1">
        <v>-0.008601621058096809</v>
      </c>
      <c r="AE340" s="1">
        <v>-0.007688872158536086</v>
      </c>
    </row>
    <row r="341" spans="1:31">
      <c r="A341" s="11">
        <v>44036</v>
      </c>
      <c r="B341" s="1">
        <v>-0.002477049116407226</v>
      </c>
      <c r="C341" s="1">
        <v>-0.01688875960064007</v>
      </c>
      <c r="D341" s="1">
        <v>-0.01386156942014549</v>
      </c>
      <c r="E341" s="1">
        <v>-0.01524512602964401</v>
      </c>
      <c r="F341" s="1">
        <v>0.007174252015228477</v>
      </c>
      <c r="G341" s="1">
        <v>-0.0002651309788310741</v>
      </c>
      <c r="H341" s="1">
        <v>-0.02130345616353291</v>
      </c>
      <c r="I341" s="1">
        <v>-0.009669127906580477</v>
      </c>
      <c r="J341" s="1">
        <v>-0.004317661059699107</v>
      </c>
      <c r="K341" s="1">
        <v>-0.0049043049030848</v>
      </c>
      <c r="L341" s="1">
        <v>-0.007634682535080928</v>
      </c>
      <c r="M341" s="1">
        <v>0.00568603183774008</v>
      </c>
      <c r="N341" s="1">
        <v>-0.02797102527342266</v>
      </c>
      <c r="O341" s="1">
        <v>-0.01209447820746901</v>
      </c>
      <c r="P341" s="1">
        <v>-0.1624172249824287</v>
      </c>
      <c r="Q341" s="1">
        <v>-0.009959132432576734</v>
      </c>
      <c r="R341" s="1">
        <v>-0.00707216369430208</v>
      </c>
      <c r="S341" s="1">
        <v>0.004349558229341577</v>
      </c>
      <c r="T341" s="1">
        <v>0.00592257543196717</v>
      </c>
      <c r="U341" s="1">
        <v>0.003452902458148666</v>
      </c>
      <c r="V341" s="1">
        <v>-0.01229832623426352</v>
      </c>
      <c r="W341" s="1">
        <v>-0.006122143773201194</v>
      </c>
      <c r="X341" s="1">
        <v>0.001322478140298067</v>
      </c>
      <c r="Y341" s="1">
        <v>-0.001585344517293641</v>
      </c>
      <c r="Z341" s="1">
        <v>-0.002782331547336869</v>
      </c>
      <c r="AA341" s="1">
        <v>-0.00719532280632873</v>
      </c>
      <c r="AB341" s="1">
        <v>-0.01154844150927659</v>
      </c>
      <c r="AC341" s="1">
        <v>0.0179050650282544</v>
      </c>
      <c r="AD341" s="1">
        <v>0.004214161185950305</v>
      </c>
      <c r="AE341" s="1">
        <v>-0.003038580369871369</v>
      </c>
    </row>
    <row r="342" spans="1:31">
      <c r="A342" s="11">
        <v>44039</v>
      </c>
      <c r="B342" s="1">
        <v>0.02370019119079103</v>
      </c>
      <c r="C342" s="1">
        <v>0.02286467519696966</v>
      </c>
      <c r="D342" s="1">
        <v>0.004825410629604621</v>
      </c>
      <c r="E342" s="1">
        <v>-0.02043040921498818</v>
      </c>
      <c r="F342" s="1">
        <v>0.01679027919866138</v>
      </c>
      <c r="G342" s="1">
        <v>0.01310414955021422</v>
      </c>
      <c r="H342" s="1">
        <v>0.01702571460489022</v>
      </c>
      <c r="I342" s="1">
        <v>0.01009641259980865</v>
      </c>
      <c r="J342" s="1">
        <v>-0.01105350773753322</v>
      </c>
      <c r="K342" s="1">
        <v>0.03262155869932815</v>
      </c>
      <c r="L342" s="1">
        <v>0.007693419349423136</v>
      </c>
      <c r="M342" s="1">
        <v>0.007953015207080805</v>
      </c>
      <c r="N342" s="1">
        <v>0.008900492310512709</v>
      </c>
      <c r="O342" s="1">
        <v>0.00333884373134441</v>
      </c>
      <c r="P342" s="1">
        <v>-0.02016209250729772</v>
      </c>
      <c r="Q342" s="1">
        <v>-0.006346155693517375</v>
      </c>
      <c r="R342" s="1">
        <v>-0.01404141969172135</v>
      </c>
      <c r="S342" s="1">
        <v>-0.0002063412336120729</v>
      </c>
      <c r="T342" s="1">
        <v>0.01273148550264747</v>
      </c>
      <c r="U342" s="1">
        <v>0.02127124002045555</v>
      </c>
      <c r="V342" s="1">
        <v>0.02373529877682601</v>
      </c>
      <c r="W342" s="1">
        <v>0.01266774554152228</v>
      </c>
      <c r="X342" s="1">
        <v>-0.0123945510915574</v>
      </c>
      <c r="Y342" s="1">
        <v>0.002858100455721546</v>
      </c>
      <c r="Z342" s="1">
        <v>-0.01394986081814675</v>
      </c>
      <c r="AA342" s="1">
        <v>-0.007280865320636543</v>
      </c>
      <c r="AB342" s="1">
        <v>0.009018673395337906</v>
      </c>
      <c r="AC342" s="1">
        <v>0.0003519904963300569</v>
      </c>
      <c r="AD342" s="1">
        <v>-0.01653912162062887</v>
      </c>
      <c r="AE342" s="1">
        <v>-0.0002286769439798775</v>
      </c>
    </row>
    <row r="343" spans="1:31">
      <c r="A343" s="11">
        <v>44040</v>
      </c>
      <c r="B343" s="1">
        <v>-0.01642761754141597</v>
      </c>
      <c r="C343" s="1">
        <v>0.006386798148520834</v>
      </c>
      <c r="D343" s="1">
        <v>-0.01430212008003318</v>
      </c>
      <c r="E343" s="1">
        <v>0.003701249040442667</v>
      </c>
      <c r="F343" s="1">
        <v>-0.01329616615514717</v>
      </c>
      <c r="G343" s="1">
        <v>-0.007645615115917215</v>
      </c>
      <c r="H343" s="1">
        <v>-0.01928369312981315</v>
      </c>
      <c r="I343" s="1">
        <v>-0.02119953394120577</v>
      </c>
      <c r="J343" s="1">
        <v>-0.001117679100220759</v>
      </c>
      <c r="K343" s="1">
        <v>-0.0313637768161793</v>
      </c>
      <c r="L343" s="1">
        <v>-0.006895928808279383</v>
      </c>
      <c r="M343" s="1">
        <v>-0.008002516475372201</v>
      </c>
      <c r="N343" s="1">
        <v>0.008291325072785627</v>
      </c>
      <c r="O343" s="1">
        <v>-0.01378648405045058</v>
      </c>
      <c r="P343" s="1">
        <v>-0.00665729516891489</v>
      </c>
      <c r="Q343" s="1">
        <v>-0.002378130297634895</v>
      </c>
      <c r="R343" s="1">
        <v>0.004334332165040644</v>
      </c>
      <c r="S343" s="1">
        <v>-0.006188142288491405</v>
      </c>
      <c r="T343" s="1">
        <v>-0.02489450473631694</v>
      </c>
      <c r="U343" s="1">
        <v>-0.04845628739305163</v>
      </c>
      <c r="V343" s="1">
        <v>0.009628696709331086</v>
      </c>
      <c r="W343" s="1">
        <v>-0.008977098807645079</v>
      </c>
      <c r="X343" s="1">
        <v>-0.009669929344302775</v>
      </c>
      <c r="Y343" s="1">
        <v>0.01234946709142393</v>
      </c>
      <c r="Z343" s="1">
        <v>-0.0137186448356601</v>
      </c>
      <c r="AA343" s="1">
        <v>0.004454023806676588</v>
      </c>
      <c r="AB343" s="1">
        <v>-0.0008633102574796547</v>
      </c>
      <c r="AC343" s="1">
        <v>0.01072616248667901</v>
      </c>
      <c r="AD343" s="1">
        <v>0.02108441942881756</v>
      </c>
      <c r="AE343" s="1">
        <v>0.004191642701901532</v>
      </c>
    </row>
    <row r="344" spans="1:31">
      <c r="A344" s="11">
        <v>44041</v>
      </c>
      <c r="B344" s="1">
        <v>0.01916846484304902</v>
      </c>
      <c r="C344" s="1">
        <v>-0.02514976995386276</v>
      </c>
      <c r="D344" s="1">
        <v>0.02404149814313827</v>
      </c>
      <c r="E344" s="1">
        <v>-0.02827207875550297</v>
      </c>
      <c r="F344" s="1">
        <v>0.01811195676366584</v>
      </c>
      <c r="G344" s="1">
        <v>0.02168865757441463</v>
      </c>
      <c r="H344" s="1">
        <v>0.009291201970941687</v>
      </c>
      <c r="I344" s="1">
        <v>0.0107733243320427</v>
      </c>
      <c r="J344" s="1">
        <v>-0.004906177425778702</v>
      </c>
      <c r="K344" s="1">
        <v>0.02111702650326452</v>
      </c>
      <c r="L344" s="1">
        <v>0.004761489822696863</v>
      </c>
      <c r="M344" s="1">
        <v>-0.002337131259830705</v>
      </c>
      <c r="N344" s="1">
        <v>0.01690666903038585</v>
      </c>
      <c r="O344" s="1">
        <v>0.00682890662116642</v>
      </c>
      <c r="P344" s="1">
        <v>-0.02376113564223259</v>
      </c>
      <c r="Q344" s="1">
        <v>-0.001974918295381434</v>
      </c>
      <c r="R344" s="1">
        <v>0.02424989022480384</v>
      </c>
      <c r="S344" s="1">
        <v>-0.003320751323698357</v>
      </c>
      <c r="T344" s="1">
        <v>-0.0001526732671809361</v>
      </c>
      <c r="U344" s="1">
        <v>0.005922880532638342</v>
      </c>
      <c r="V344" s="1">
        <v>-0.004266269047274229</v>
      </c>
      <c r="W344" s="1">
        <v>0.010097721927675</v>
      </c>
      <c r="X344" s="1">
        <v>0.007271188598923617</v>
      </c>
      <c r="Y344" s="1">
        <v>0.003362605882501368</v>
      </c>
      <c r="Z344" s="1">
        <v>0.01582203345347355</v>
      </c>
      <c r="AA344" s="1">
        <v>0.02250511620689832</v>
      </c>
      <c r="AB344" s="1">
        <v>0.009352281246872263</v>
      </c>
      <c r="AC344" s="1">
        <v>-0.0005219442390177464</v>
      </c>
      <c r="AD344" s="1">
        <v>0.01179924893262196</v>
      </c>
      <c r="AE344" s="1">
        <v>-0.008120697809405608</v>
      </c>
    </row>
    <row r="345" spans="1:31">
      <c r="A345" s="11">
        <v>44042</v>
      </c>
      <c r="B345" s="1">
        <v>0.01210009482067487</v>
      </c>
      <c r="C345" s="1">
        <v>-0.0108900474896183</v>
      </c>
      <c r="D345" s="1">
        <v>-0.02109842631975478</v>
      </c>
      <c r="E345" s="1">
        <v>-0.02445634415358389</v>
      </c>
      <c r="F345" s="1">
        <v>-0.02704043751635632</v>
      </c>
      <c r="G345" s="1">
        <v>-0.009865211797366547</v>
      </c>
      <c r="H345" s="1">
        <v>-0.005780246093719521</v>
      </c>
      <c r="I345" s="1">
        <v>-0.04218966339756658</v>
      </c>
      <c r="J345" s="1">
        <v>0.0004325149337758294</v>
      </c>
      <c r="K345" s="1">
        <v>-0.04113050878555902</v>
      </c>
      <c r="L345" s="1">
        <v>-0.0150558755078648</v>
      </c>
      <c r="M345" s="1">
        <v>0.006234280022769489</v>
      </c>
      <c r="N345" s="1">
        <v>-0.0350625919374945</v>
      </c>
      <c r="O345" s="1">
        <v>-0.01931062098414349</v>
      </c>
      <c r="P345" s="1">
        <v>-0.00166404247047669</v>
      </c>
      <c r="Q345" s="1">
        <v>0.002047126387572762</v>
      </c>
      <c r="R345" s="1">
        <v>-0.02668543305817961</v>
      </c>
      <c r="S345" s="1">
        <v>-0.006872247070989879</v>
      </c>
      <c r="T345" s="1">
        <v>-0.004077473302034118</v>
      </c>
      <c r="U345" s="1">
        <v>-0.02643178602161622</v>
      </c>
      <c r="V345" s="1">
        <v>-0.004537168585053486</v>
      </c>
      <c r="W345" s="1">
        <v>-0.0007840624564976473</v>
      </c>
      <c r="X345" s="1">
        <v>-0.001546766897824736</v>
      </c>
      <c r="Y345" s="1">
        <v>0.02423809173031954</v>
      </c>
      <c r="Z345" s="1">
        <v>-0.007873288148626534</v>
      </c>
      <c r="AA345" s="1">
        <v>-0.004727969758571482</v>
      </c>
      <c r="AB345" s="1">
        <v>-0.02276145527439877</v>
      </c>
      <c r="AC345" s="1">
        <v>-0.002611011272810493</v>
      </c>
      <c r="AD345" s="1">
        <v>-0.01263340348383013</v>
      </c>
      <c r="AE345" s="1">
        <v>-0.004361453880051935</v>
      </c>
    </row>
    <row r="346" spans="1:31">
      <c r="A346" s="11">
        <v>44043</v>
      </c>
      <c r="B346" s="1">
        <v>0.1046885665446671</v>
      </c>
      <c r="C346" s="1">
        <v>-0.005972243191452287</v>
      </c>
      <c r="D346" s="1">
        <v>-0.01405171209198874</v>
      </c>
      <c r="E346" s="1">
        <v>-0.02439022551821701</v>
      </c>
      <c r="F346" s="1">
        <v>-0.02815787878929144</v>
      </c>
      <c r="G346" s="1">
        <v>0.01643197290255527</v>
      </c>
      <c r="H346" s="1">
        <v>0.01421194725442376</v>
      </c>
      <c r="I346" s="1">
        <v>-0.02700799151553368</v>
      </c>
      <c r="J346" s="1">
        <v>0.01106690937894372</v>
      </c>
      <c r="K346" s="1">
        <v>-0.01605559820220459</v>
      </c>
      <c r="L346" s="1">
        <v>-0.007868472453483766</v>
      </c>
      <c r="M346" s="1">
        <v>-0.003078940118271589</v>
      </c>
      <c r="N346" s="1">
        <v>0.001407850949960432</v>
      </c>
      <c r="O346" s="1">
        <v>0.0003256460792038229</v>
      </c>
      <c r="P346" s="1">
        <v>-0.005417852315866556</v>
      </c>
      <c r="Q346" s="1">
        <v>-0.007354951565825996</v>
      </c>
      <c r="R346" s="1">
        <v>-0.003916712320744975</v>
      </c>
      <c r="S346" s="1">
        <v>-0.009435804893492161</v>
      </c>
      <c r="T346" s="1">
        <v>-0.005782596174269128</v>
      </c>
      <c r="U346" s="1">
        <v>-0.01084684182502094</v>
      </c>
      <c r="V346" s="1">
        <v>0.01582492795782398</v>
      </c>
      <c r="W346" s="1">
        <v>0.005443734891767305</v>
      </c>
      <c r="X346" s="1">
        <v>0.008159477274147786</v>
      </c>
      <c r="Y346" s="1">
        <v>-0.002282747145058828</v>
      </c>
      <c r="Z346" s="1">
        <v>-0.01302516325752046</v>
      </c>
      <c r="AA346" s="1">
        <v>-0.008026769446839221</v>
      </c>
      <c r="AB346" s="1">
        <v>-0.01886012783168756</v>
      </c>
      <c r="AC346" s="1">
        <v>0.003141430390043443</v>
      </c>
      <c r="AD346" s="1">
        <v>0.001722275495386283</v>
      </c>
      <c r="AE346" s="1">
        <v>-0.005533542912565803</v>
      </c>
    </row>
    <row r="347" spans="1:31">
      <c r="A347" s="11">
        <v>44046</v>
      </c>
      <c r="B347" s="1">
        <v>0.02519768039473469</v>
      </c>
      <c r="C347" s="1">
        <v>0.01099437769751255</v>
      </c>
      <c r="D347" s="1">
        <v>0.002357435812507358</v>
      </c>
      <c r="E347" s="1">
        <v>0.02702534349658814</v>
      </c>
      <c r="F347" s="1">
        <v>-0.008278127827028747</v>
      </c>
      <c r="G347" s="1">
        <v>0.04280213536898714</v>
      </c>
      <c r="H347" s="1">
        <v>0.001273929817704245</v>
      </c>
      <c r="I347" s="1">
        <v>0.01036468839176563</v>
      </c>
      <c r="J347" s="1">
        <v>-0.005045356208033147</v>
      </c>
      <c r="K347" s="1">
        <v>-0.02362406315721743</v>
      </c>
      <c r="L347" s="1">
        <v>0.007223640729489889</v>
      </c>
      <c r="M347" s="1">
        <v>0.002598706520751781</v>
      </c>
      <c r="N347" s="1">
        <v>-0.005623700021847755</v>
      </c>
      <c r="O347" s="1">
        <v>0.01114351490968435</v>
      </c>
      <c r="P347" s="1">
        <v>0.01194204831036227</v>
      </c>
      <c r="Q347" s="1">
        <v>0.01090839668998678</v>
      </c>
      <c r="R347" s="1">
        <v>-0.005587801454710717</v>
      </c>
      <c r="S347" s="1">
        <v>-0.01989840639535645</v>
      </c>
      <c r="T347" s="1">
        <v>0.0006175977933420285</v>
      </c>
      <c r="U347" s="1">
        <v>-0.000398731914013073</v>
      </c>
      <c r="V347" s="1">
        <v>0.02866420603279551</v>
      </c>
      <c r="W347" s="1">
        <v>0.05624131944246713</v>
      </c>
      <c r="X347" s="1">
        <v>0.007376246421009647</v>
      </c>
      <c r="Y347" s="1">
        <v>0.00129660788991659</v>
      </c>
      <c r="Z347" s="1">
        <v>-0.0001747521814511321</v>
      </c>
      <c r="AA347" s="1">
        <v>0.002741161475397602</v>
      </c>
      <c r="AB347" s="1">
        <v>0.001523116605703034</v>
      </c>
      <c r="AC347" s="1">
        <v>-0.004175408463001795</v>
      </c>
      <c r="AD347" s="1">
        <v>0.009088745883834015</v>
      </c>
      <c r="AE347" s="1">
        <v>-0.0007725050977579473</v>
      </c>
    </row>
    <row r="348" spans="1:31">
      <c r="A348" s="11">
        <v>44047</v>
      </c>
      <c r="B348" s="1">
        <v>0.006678143423866301</v>
      </c>
      <c r="C348" s="1">
        <v>-0.01524090803041733</v>
      </c>
      <c r="D348" s="1">
        <v>-0.00374155416139621</v>
      </c>
      <c r="E348" s="1">
        <v>0.01725521031635924</v>
      </c>
      <c r="F348" s="1">
        <v>-0.001972827089453344</v>
      </c>
      <c r="G348" s="1">
        <v>-0.008760267522562648</v>
      </c>
      <c r="H348" s="1">
        <v>0.01081406823223841</v>
      </c>
      <c r="I348" s="1">
        <v>0.01980870464114015</v>
      </c>
      <c r="J348" s="1">
        <v>0.008079092855470371</v>
      </c>
      <c r="K348" s="1">
        <v>0.03068102202409428</v>
      </c>
      <c r="L348" s="1">
        <v>0.01128433337807189</v>
      </c>
      <c r="M348" s="1">
        <v>0.0063491891276104</v>
      </c>
      <c r="N348" s="1">
        <v>-0.008079108870345575</v>
      </c>
      <c r="O348" s="1">
        <v>0.01230794001866742</v>
      </c>
      <c r="P348" s="1">
        <v>0.01718428340487899</v>
      </c>
      <c r="Q348" s="1">
        <v>-0.0008822519546983765</v>
      </c>
      <c r="R348" s="1">
        <v>-0.005722999981692345</v>
      </c>
      <c r="S348" s="1">
        <v>0.008423357116531749</v>
      </c>
      <c r="T348" s="1">
        <v>0.02551434510328687</v>
      </c>
      <c r="U348" s="1">
        <v>0.005318729138216627</v>
      </c>
      <c r="V348" s="1">
        <v>-0.01054046394510511</v>
      </c>
      <c r="W348" s="1">
        <v>-0.01500886770992693</v>
      </c>
      <c r="X348" s="1">
        <v>-0.01016984226706119</v>
      </c>
      <c r="Y348" s="1">
        <v>0.01904190990396559</v>
      </c>
      <c r="Z348" s="1">
        <v>-0.01136368827392042</v>
      </c>
      <c r="AA348" s="1">
        <v>0.00293155251146282</v>
      </c>
      <c r="AB348" s="1">
        <v>0.008390582874927111</v>
      </c>
      <c r="AC348" s="1">
        <v>0.01170502188073308</v>
      </c>
      <c r="AD348" s="1">
        <v>-0.003651425913195783</v>
      </c>
      <c r="AE348" s="1">
        <v>0.01809739194264415</v>
      </c>
    </row>
    <row r="349" spans="1:31">
      <c r="A349" s="11">
        <v>44048</v>
      </c>
      <c r="B349" s="1">
        <v>0.003624602207913608</v>
      </c>
      <c r="C349" s="1">
        <v>-0.008703304467389206</v>
      </c>
      <c r="D349" s="1">
        <v>0.02360749335207046</v>
      </c>
      <c r="E349" s="1">
        <v>0.05579445717833242</v>
      </c>
      <c r="F349" s="1">
        <v>0.02623193013251113</v>
      </c>
      <c r="G349" s="1">
        <v>0.006106924706692052</v>
      </c>
      <c r="H349" s="1">
        <v>-0.00713219354835426</v>
      </c>
      <c r="I349" s="1">
        <v>0.008209225313674073</v>
      </c>
      <c r="J349" s="1">
        <v>0.08798703737973979</v>
      </c>
      <c r="K349" s="1">
        <v>0.01621491159226629</v>
      </c>
      <c r="L349" s="1">
        <v>0.01428297527739786</v>
      </c>
      <c r="M349" s="1">
        <v>-0.001455815147772821</v>
      </c>
      <c r="N349" s="1">
        <v>0.02368850249993604</v>
      </c>
      <c r="O349" s="1">
        <v>-0.003099148540074981</v>
      </c>
      <c r="P349" s="1">
        <v>-0.004274416547942028</v>
      </c>
      <c r="Q349" s="1">
        <v>0.008015153866506086</v>
      </c>
      <c r="R349" s="1">
        <v>0.01737298088698447</v>
      </c>
      <c r="S349" s="1">
        <v>0.011351479347955</v>
      </c>
      <c r="T349" s="1">
        <v>-0.0005015907061717284</v>
      </c>
      <c r="U349" s="1">
        <v>0.02737928054091432</v>
      </c>
      <c r="V349" s="1">
        <v>-0.0003671103745434001</v>
      </c>
      <c r="W349" s="1">
        <v>-0.001640819358807777</v>
      </c>
      <c r="X349" s="1">
        <v>0.03709026789244918</v>
      </c>
      <c r="Y349" s="1">
        <v>-0.002616117350216607</v>
      </c>
      <c r="Z349" s="1">
        <v>0.01750671765926892</v>
      </c>
      <c r="AA349" s="1">
        <v>0.026173970988979</v>
      </c>
      <c r="AB349" s="1">
        <v>0.01981368805344341</v>
      </c>
      <c r="AC349" s="1">
        <v>-0.006389129002860261</v>
      </c>
      <c r="AD349" s="1">
        <v>-0.00293205097324023</v>
      </c>
      <c r="AE349" s="1">
        <v>-0.01390162377647264</v>
      </c>
    </row>
    <row r="350" spans="1:31">
      <c r="A350" s="11">
        <v>44049</v>
      </c>
      <c r="B350" s="1">
        <v>0.03488933041616082</v>
      </c>
      <c r="C350" s="1">
        <v>0.0003313381562946027</v>
      </c>
      <c r="D350" s="1">
        <v>0.005556124490838199</v>
      </c>
      <c r="E350" s="1">
        <v>-0.0119348281249918</v>
      </c>
      <c r="F350" s="1">
        <v>-0.004297363886016425</v>
      </c>
      <c r="G350" s="1">
        <v>0.02541449818395258</v>
      </c>
      <c r="H350" s="1">
        <v>0.009296411212573519</v>
      </c>
      <c r="I350" s="1">
        <v>0.003096194550346709</v>
      </c>
      <c r="J350" s="1">
        <v>0.02515482092715238</v>
      </c>
      <c r="K350" s="1">
        <v>0.001428667378235549</v>
      </c>
      <c r="L350" s="1">
        <v>-0.001320160699554429</v>
      </c>
      <c r="M350" s="1">
        <v>0.007065893010794744</v>
      </c>
      <c r="N350" s="1">
        <v>0.01166938379224569</v>
      </c>
      <c r="O350" s="1">
        <v>0.005340759198086964</v>
      </c>
      <c r="P350" s="1">
        <v>-0.0004117160043424217</v>
      </c>
      <c r="Q350" s="1">
        <v>-0.005727621358117885</v>
      </c>
      <c r="R350" s="1">
        <v>0.0003085900870103409</v>
      </c>
      <c r="S350" s="1">
        <v>0.005506046073449511</v>
      </c>
      <c r="T350" s="1">
        <v>0.01967281936654075</v>
      </c>
      <c r="U350" s="1">
        <v>0.004183975021768038</v>
      </c>
      <c r="V350" s="1">
        <v>-0.00722710227271528</v>
      </c>
      <c r="W350" s="1">
        <v>0.01601390190627106</v>
      </c>
      <c r="X350" s="1">
        <v>-0.004854342746882234</v>
      </c>
      <c r="Y350" s="1">
        <v>-0.005470507945407155</v>
      </c>
      <c r="Z350" s="1">
        <v>-0.01164425010657644</v>
      </c>
      <c r="AA350" s="1">
        <v>0.005088596458963313</v>
      </c>
      <c r="AB350" s="1">
        <v>0.01361558612116953</v>
      </c>
      <c r="AC350" s="1">
        <v>0.005039860909632043</v>
      </c>
      <c r="AD350" s="1">
        <v>0.001960483022260151</v>
      </c>
      <c r="AE350" s="1">
        <v>-0.003543748365126387</v>
      </c>
    </row>
    <row r="351" spans="1:31">
      <c r="A351" s="11">
        <v>44050</v>
      </c>
      <c r="B351" s="1">
        <v>-0.02273577877988098</v>
      </c>
      <c r="C351" s="1">
        <v>-0.003560265818574049</v>
      </c>
      <c r="D351" s="1">
        <v>0.03377811625619143</v>
      </c>
      <c r="E351" s="1">
        <v>-0.01265965571669836</v>
      </c>
      <c r="F351" s="1">
        <v>0.003943722892907564</v>
      </c>
      <c r="G351" s="1">
        <v>-0.03243654868930013</v>
      </c>
      <c r="H351" s="1">
        <v>-0.007117346917150047</v>
      </c>
      <c r="I351" s="1">
        <v>-0.00765962142619081</v>
      </c>
      <c r="J351" s="1">
        <v>-0.006803352687725583</v>
      </c>
      <c r="K351" s="1">
        <v>0.01379317310858497</v>
      </c>
      <c r="L351" s="1">
        <v>0.01968180482368997</v>
      </c>
      <c r="M351" s="1">
        <v>0.008427036896250684</v>
      </c>
      <c r="N351" s="1">
        <v>0.01658161161661664</v>
      </c>
      <c r="O351" s="1">
        <v>0.003775463335411233</v>
      </c>
      <c r="P351" s="1">
        <v>-0.01111783016642687</v>
      </c>
      <c r="Q351" s="1">
        <v>0.007116171070832733</v>
      </c>
      <c r="R351" s="1">
        <v>0.0220072136512599</v>
      </c>
      <c r="S351" s="1">
        <v>0.006739676311664278</v>
      </c>
      <c r="T351" s="1">
        <v>0.006988865151016377</v>
      </c>
      <c r="U351" s="1">
        <v>0.01493601014812196</v>
      </c>
      <c r="V351" s="1">
        <v>-0.000370131475425195</v>
      </c>
      <c r="W351" s="1">
        <v>-0.01788761799612548</v>
      </c>
      <c r="X351" s="1">
        <v>0.01403688774508693</v>
      </c>
      <c r="Y351" s="1">
        <v>0.006329620796861946</v>
      </c>
      <c r="Z351" s="1">
        <v>0.03182709665270433</v>
      </c>
      <c r="AA351" s="1">
        <v>0.009456819179653797</v>
      </c>
      <c r="AB351" s="1">
        <v>-0.01212457146898149</v>
      </c>
      <c r="AC351" s="1">
        <v>0.01210460685327286</v>
      </c>
      <c r="AD351" s="1">
        <v>0.01540725004005661</v>
      </c>
      <c r="AE351" s="1">
        <v>0.0047933136687075</v>
      </c>
    </row>
    <row r="352" spans="1:31">
      <c r="A352" s="11">
        <v>44053</v>
      </c>
      <c r="B352" s="1">
        <v>0.0145349255376761</v>
      </c>
      <c r="C352" s="1">
        <v>-0.01046988842416674</v>
      </c>
      <c r="D352" s="1">
        <v>0.02480854872316773</v>
      </c>
      <c r="E352" s="1">
        <v>0.05522879163442873</v>
      </c>
      <c r="F352" s="1">
        <v>0.0526237219755834</v>
      </c>
      <c r="G352" s="1">
        <v>-0.01934841746133675</v>
      </c>
      <c r="H352" s="1">
        <v>0.006324818477052352</v>
      </c>
      <c r="I352" s="1">
        <v>0.0337556906049441</v>
      </c>
      <c r="J352" s="1">
        <v>-0.008773951003700264</v>
      </c>
      <c r="K352" s="1">
        <v>0.05090319479803163</v>
      </c>
      <c r="L352" s="1">
        <v>0.005329588393125473</v>
      </c>
      <c r="M352" s="1">
        <v>0.01137537802456579</v>
      </c>
      <c r="N352" s="1">
        <v>0.02785102623770608</v>
      </c>
      <c r="O352" s="1">
        <v>0.0172053652749522</v>
      </c>
      <c r="P352" s="1">
        <v>0.02477628138554189</v>
      </c>
      <c r="Q352" s="1">
        <v>-0.003835870904168925</v>
      </c>
      <c r="R352" s="1">
        <v>0.01267875714949418</v>
      </c>
      <c r="S352" s="1">
        <v>-0.001673617914218717</v>
      </c>
      <c r="T352" s="1">
        <v>-0.002346099049231887</v>
      </c>
      <c r="U352" s="1">
        <v>0.01964218866169554</v>
      </c>
      <c r="V352" s="1">
        <v>-0.001357580279230164</v>
      </c>
      <c r="W352" s="1">
        <v>-0.01990795607665852</v>
      </c>
      <c r="X352" s="1">
        <v>0.0348517691590231</v>
      </c>
      <c r="Y352" s="1">
        <v>0.004118377772409643</v>
      </c>
      <c r="Z352" s="1">
        <v>0.0149965815502362</v>
      </c>
      <c r="AA352" s="1">
        <v>0.006529381371929821</v>
      </c>
      <c r="AB352" s="1">
        <v>0.002189746436429107</v>
      </c>
      <c r="AC352" s="1">
        <v>0.007859119913696144</v>
      </c>
      <c r="AD352" s="1">
        <v>0.03227349133035506</v>
      </c>
      <c r="AE352" s="1">
        <v>0.01469556629899027</v>
      </c>
    </row>
    <row r="353" spans="1:31">
      <c r="A353" s="11">
        <v>44054</v>
      </c>
      <c r="B353" s="1">
        <v>-0.02973994373796296</v>
      </c>
      <c r="C353" s="1">
        <v>-0.01477929950225854</v>
      </c>
      <c r="D353" s="1">
        <v>0.01613860454169269</v>
      </c>
      <c r="E353" s="1">
        <v>0.004013160949815964</v>
      </c>
      <c r="F353" s="1">
        <v>0.003590925533146772</v>
      </c>
      <c r="G353" s="1">
        <v>-0.02622234770194876</v>
      </c>
      <c r="H353" s="1">
        <v>-0.01131361191735303</v>
      </c>
      <c r="I353" s="1">
        <v>-0.001225811180193381</v>
      </c>
      <c r="J353" s="1">
        <v>0.01319987806237655</v>
      </c>
      <c r="K353" s="1">
        <v>-0.006696422222732035</v>
      </c>
      <c r="L353" s="1">
        <v>0.008023709568040882</v>
      </c>
      <c r="M353" s="1">
        <v>0.0006915693941591528</v>
      </c>
      <c r="N353" s="1">
        <v>0.005331382249358141</v>
      </c>
      <c r="O353" s="1">
        <v>-0.002832091429611827</v>
      </c>
      <c r="P353" s="1">
        <v>-0.02092659362905769</v>
      </c>
      <c r="Q353" s="1">
        <v>-0.007160709803434084</v>
      </c>
      <c r="R353" s="1">
        <v>0.03159763880171385</v>
      </c>
      <c r="S353" s="1">
        <v>0.004400686911425256</v>
      </c>
      <c r="T353" s="1">
        <v>0.004311427418274505</v>
      </c>
      <c r="U353" s="1">
        <v>0.01201707283998577</v>
      </c>
      <c r="V353" s="1">
        <v>0</v>
      </c>
      <c r="W353" s="1">
        <v>-0.02338518256030875</v>
      </c>
      <c r="X353" s="1">
        <v>-0.002751238902417685</v>
      </c>
      <c r="Y353" s="1">
        <v>-0.006487932562407761</v>
      </c>
      <c r="Z353" s="1">
        <v>0.006715906115811743</v>
      </c>
      <c r="AA353" s="1">
        <v>-0.01112501271719013</v>
      </c>
      <c r="AB353" s="1">
        <v>0.004980061189947094</v>
      </c>
      <c r="AC353" s="1">
        <v>-0.008136986122756262</v>
      </c>
      <c r="AD353" s="1">
        <v>-0.02356515601529474</v>
      </c>
      <c r="AE353" s="1">
        <v>-0.01273885121273499</v>
      </c>
    </row>
    <row r="354" spans="1:31">
      <c r="A354" s="11">
        <v>44055</v>
      </c>
      <c r="B354" s="1">
        <v>0.03323436174550687</v>
      </c>
      <c r="C354" s="1">
        <v>0.03012988817520834</v>
      </c>
      <c r="D354" s="1">
        <v>-0.01530126058634163</v>
      </c>
      <c r="E354" s="1">
        <v>-0.0260367640830157</v>
      </c>
      <c r="F354" s="1">
        <v>0.0002808351581469193</v>
      </c>
      <c r="G354" s="1">
        <v>0.003281366769094074</v>
      </c>
      <c r="H354" s="1">
        <v>0.01928386475705057</v>
      </c>
      <c r="I354" s="1">
        <v>0.01227400966436409</v>
      </c>
      <c r="J354" s="1">
        <v>0.009962355262808531</v>
      </c>
      <c r="K354" s="1">
        <v>-0.004943834595293128</v>
      </c>
      <c r="L354" s="1">
        <v>0.00506966540678766</v>
      </c>
      <c r="M354" s="1">
        <v>0.02422531752448487</v>
      </c>
      <c r="N354" s="1">
        <v>-0.001309977711598243</v>
      </c>
      <c r="O354" s="1">
        <v>-0.000394550169663499</v>
      </c>
      <c r="P354" s="1">
        <v>0.02075113391766981</v>
      </c>
      <c r="Q354" s="1">
        <v>0.01830312443719651</v>
      </c>
      <c r="R354" s="1">
        <v>-0.008476123734708962</v>
      </c>
      <c r="S354" s="1">
        <v>0.0104318899480933</v>
      </c>
      <c r="T354" s="1">
        <v>0.004975418573486268</v>
      </c>
      <c r="U354" s="1">
        <v>0.00538609891323083</v>
      </c>
      <c r="V354" s="1">
        <v>0.02187596710641548</v>
      </c>
      <c r="W354" s="1">
        <v>0.02856713178389492</v>
      </c>
      <c r="X354" s="1">
        <v>0.0009514275445896558</v>
      </c>
      <c r="Y354" s="1">
        <v>0.01673810425149846</v>
      </c>
      <c r="Z354" s="1">
        <v>-0.008839225692330421</v>
      </c>
      <c r="AA354" s="1">
        <v>0.0212959929573171</v>
      </c>
      <c r="AB354" s="1">
        <v>0.0049047380713787</v>
      </c>
      <c r="AC354" s="1">
        <v>0.001538196754726329</v>
      </c>
      <c r="AD354" s="1">
        <v>-0.0007168487501221232</v>
      </c>
      <c r="AE354" s="1">
        <v>0.01298013893108019</v>
      </c>
    </row>
    <row r="355" spans="1:31">
      <c r="A355" s="11">
        <v>44056</v>
      </c>
      <c r="B355" s="1">
        <v>0.01769745950555524</v>
      </c>
      <c r="C355" s="1">
        <v>-0.005212536171793847</v>
      </c>
      <c r="D355" s="1">
        <v>-0.0123918387088735</v>
      </c>
      <c r="E355" s="1">
        <v>-0.004047005836678053</v>
      </c>
      <c r="F355" s="1">
        <v>-0.01332687176556047</v>
      </c>
      <c r="G355" s="1">
        <v>0.01308277612055697</v>
      </c>
      <c r="H355" s="1">
        <v>-0.1118503470316252</v>
      </c>
      <c r="I355" s="1">
        <v>-0.009920699590928672</v>
      </c>
      <c r="J355" s="1">
        <v>-0.006297796604812111</v>
      </c>
      <c r="K355" s="1">
        <v>0.003387626611549344</v>
      </c>
      <c r="L355" s="1">
        <v>-0.01763069688623176</v>
      </c>
      <c r="M355" s="1">
        <v>0.000284097383979276</v>
      </c>
      <c r="N355" s="1">
        <v>-0.001193889126415271</v>
      </c>
      <c r="O355" s="1">
        <v>-0.01318081024837514</v>
      </c>
      <c r="P355" s="1">
        <v>-0.01280745193125843</v>
      </c>
      <c r="Q355" s="1">
        <v>-0.01109183453422402</v>
      </c>
      <c r="R355" s="1">
        <v>-0.005537158988285218</v>
      </c>
      <c r="S355" s="1">
        <v>-0.001032477990217551</v>
      </c>
      <c r="T355" s="1">
        <v>0.002281531209437526</v>
      </c>
      <c r="U355" s="1">
        <v>0.009740736515549742</v>
      </c>
      <c r="V355" s="1">
        <v>0.0104014996603774</v>
      </c>
      <c r="W355" s="1">
        <v>-0.002342422581784076</v>
      </c>
      <c r="X355" s="1">
        <v>0.01235495336204528</v>
      </c>
      <c r="Y355" s="1">
        <v>0.002362191512511602</v>
      </c>
      <c r="Z355" s="1">
        <v>0.003449512068252947</v>
      </c>
      <c r="AA355" s="1">
        <v>-0.002327303325818986</v>
      </c>
      <c r="AB355" s="1">
        <v>-0.004333978794124338</v>
      </c>
      <c r="AC355" s="1">
        <v>-0.001365201931541771</v>
      </c>
      <c r="AD355" s="1">
        <v>-0.01960765446457979</v>
      </c>
      <c r="AE355" s="1">
        <v>0.003806682609746925</v>
      </c>
    </row>
    <row r="356" spans="1:31">
      <c r="A356" s="11">
        <v>44057</v>
      </c>
      <c r="B356" s="1">
        <v>-0.0008911841584328117</v>
      </c>
      <c r="C356" s="1">
        <v>0.003558537790409266</v>
      </c>
      <c r="D356" s="1">
        <v>-9.953742357893258E-05</v>
      </c>
      <c r="E356" s="1">
        <v>0.01917247287488855</v>
      </c>
      <c r="F356" s="1">
        <v>-0.005047336764679611</v>
      </c>
      <c r="G356" s="1">
        <v>-0.008609166142440672</v>
      </c>
      <c r="H356" s="1">
        <v>-0.005149803281439103</v>
      </c>
      <c r="I356" s="1">
        <v>0.005900701791495377</v>
      </c>
      <c r="J356" s="1">
        <v>-0.003283505746222493</v>
      </c>
      <c r="K356" s="1">
        <v>0.009903150963471496</v>
      </c>
      <c r="L356" s="1">
        <v>-0.002015514527981765</v>
      </c>
      <c r="M356" s="1">
        <v>-0.003940916780374004</v>
      </c>
      <c r="N356" s="1">
        <v>0.008177142294728101</v>
      </c>
      <c r="O356" s="1">
        <v>0.001919752998458923</v>
      </c>
      <c r="P356" s="1">
        <v>0.006795720737882593</v>
      </c>
      <c r="Q356" s="1">
        <v>0.001621720301755447</v>
      </c>
      <c r="R356" s="1">
        <v>0.0003907139990870778</v>
      </c>
      <c r="S356" s="1">
        <v>0.001446912455080218</v>
      </c>
      <c r="T356" s="1">
        <v>0.002615047389034952</v>
      </c>
      <c r="U356" s="1">
        <v>0.001447134930649963</v>
      </c>
      <c r="V356" s="1">
        <v>-0.0007181986965457687</v>
      </c>
      <c r="W356" s="1">
        <v>0.0009583067572074278</v>
      </c>
      <c r="X356" s="1">
        <v>-0.0008449429314838497</v>
      </c>
      <c r="Y356" s="1">
        <v>-0.005008078020534268</v>
      </c>
      <c r="Z356" s="1">
        <v>-0.005617591630829311</v>
      </c>
      <c r="AA356" s="1">
        <v>0.006780387733622106</v>
      </c>
      <c r="AB356" s="1">
        <v>-0.004757546773181298</v>
      </c>
      <c r="AC356" s="1">
        <v>0.004613873221241516</v>
      </c>
      <c r="AD356" s="1">
        <v>0.02219513850862409</v>
      </c>
      <c r="AE356" s="1">
        <v>0.005688190990249753</v>
      </c>
    </row>
    <row r="357" spans="1:31">
      <c r="A357" s="11">
        <v>44060</v>
      </c>
      <c r="B357" s="1">
        <v>-0.002610755692548761</v>
      </c>
      <c r="C357" s="1">
        <v>0.01376649906177052</v>
      </c>
      <c r="D357" s="1">
        <v>-0.02848307781033876</v>
      </c>
      <c r="E357" s="1">
        <v>-0.03408584491130784</v>
      </c>
      <c r="F357" s="1">
        <v>-0.008859830244650646</v>
      </c>
      <c r="G357" s="1">
        <v>0.01695440228195633</v>
      </c>
      <c r="H357" s="1">
        <v>-0.00964696739630877</v>
      </c>
      <c r="I357" s="1">
        <v>0.004648500252319998</v>
      </c>
      <c r="J357" s="1">
        <v>-0.008886874074600537</v>
      </c>
      <c r="K357" s="1">
        <v>-0.00913755633056279</v>
      </c>
      <c r="L357" s="1">
        <v>-0.02356097828434001</v>
      </c>
      <c r="M357" s="1">
        <v>0.02741042296285023</v>
      </c>
      <c r="N357" s="1">
        <v>-0.009483289894809843</v>
      </c>
      <c r="O357" s="1">
        <v>-0.006625785151245567</v>
      </c>
      <c r="P357" s="1">
        <v>0.0008183792732172623</v>
      </c>
      <c r="Q357" s="1">
        <v>0.005059288813467955</v>
      </c>
      <c r="R357" s="1">
        <v>-0.02636454950759792</v>
      </c>
      <c r="S357" s="1">
        <v>-0.004953578758190469</v>
      </c>
      <c r="T357" s="1">
        <v>0.00792146795291937</v>
      </c>
      <c r="U357" s="1">
        <v>-0.008368491128009858</v>
      </c>
      <c r="V357" s="1">
        <v>0.01533292844488732</v>
      </c>
      <c r="W357" s="1">
        <v>0.006606202144972206</v>
      </c>
      <c r="X357" s="1">
        <v>-0.007234606545641675</v>
      </c>
      <c r="Y357" s="1">
        <v>0.002960755944141136</v>
      </c>
      <c r="Z357" s="1">
        <v>-0.02268130048684569</v>
      </c>
      <c r="AA357" s="1">
        <v>-0.009854663508951256</v>
      </c>
      <c r="AB357" s="1">
        <v>0.01418836880137309</v>
      </c>
      <c r="AC357" s="1">
        <v>-0.0001701520461050432</v>
      </c>
      <c r="AD357" s="1">
        <v>-0.01741827678350227</v>
      </c>
      <c r="AE357" s="1">
        <v>0.02262454881918585</v>
      </c>
    </row>
    <row r="358" spans="1:31">
      <c r="A358" s="11">
        <v>44061</v>
      </c>
      <c r="B358" s="1">
        <v>0.008332803891053731</v>
      </c>
      <c r="C358" s="1">
        <v>-0.006213705420724969</v>
      </c>
      <c r="D358" s="1">
        <v>-0.009021246435642727</v>
      </c>
      <c r="E358" s="1">
        <v>-0.01034822880147312</v>
      </c>
      <c r="F358" s="1">
        <v>-0.002522960966471866</v>
      </c>
      <c r="G358" s="1">
        <v>0.03695226598905665</v>
      </c>
      <c r="H358" s="1">
        <v>-0.002613586628827269</v>
      </c>
      <c r="I358" s="1">
        <v>-0.02067510512975546</v>
      </c>
      <c r="J358" s="1">
        <v>-0.003478371842207784</v>
      </c>
      <c r="K358" s="1">
        <v>0.005623026781886198</v>
      </c>
      <c r="L358" s="1">
        <v>-0.008667118774101645</v>
      </c>
      <c r="M358" s="1">
        <v>-0.01124048060318528</v>
      </c>
      <c r="N358" s="1">
        <v>-0.00869234027415744</v>
      </c>
      <c r="O358" s="1">
        <v>0.003857213430680906</v>
      </c>
      <c r="P358" s="1">
        <v>-0.005722648180611634</v>
      </c>
      <c r="Q358" s="1">
        <v>0.007383060839846411</v>
      </c>
      <c r="R358" s="1">
        <v>-0.01394040813848785</v>
      </c>
      <c r="S358" s="1">
        <v>0.004355958999387566</v>
      </c>
      <c r="T358" s="1">
        <v>0.007907378860913417</v>
      </c>
      <c r="U358" s="1">
        <v>-0.002003627960899368</v>
      </c>
      <c r="V358" s="1">
        <v>-0.002359469791948232</v>
      </c>
      <c r="W358" s="1">
        <v>0.00575415850761396</v>
      </c>
      <c r="X358" s="1">
        <v>0.01239817415601085</v>
      </c>
      <c r="Y358" s="1">
        <v>0.007453869290554582</v>
      </c>
      <c r="Z358" s="1">
        <v>-0.008454864246896787</v>
      </c>
      <c r="AA358" s="1">
        <v>-0.01154410681128237</v>
      </c>
      <c r="AB358" s="1">
        <v>-0.002106046069796585</v>
      </c>
      <c r="AC358" s="1">
        <v>0.00680503550866085</v>
      </c>
      <c r="AD358" s="1">
        <v>0.001178932950656852</v>
      </c>
      <c r="AE358" s="1">
        <v>-0.00656366249906104</v>
      </c>
    </row>
    <row r="359" spans="1:31">
      <c r="A359" s="11">
        <v>44062</v>
      </c>
      <c r="B359" s="1">
        <v>0.001254681838129601</v>
      </c>
      <c r="C359" s="1">
        <v>-0.00418218988452268</v>
      </c>
      <c r="D359" s="1">
        <v>0.002275984131946407</v>
      </c>
      <c r="E359" s="1">
        <v>-0.00563937895301736</v>
      </c>
      <c r="F359" s="1">
        <v>-0.002529342398614465</v>
      </c>
      <c r="G359" s="1">
        <v>0.005391922617197009</v>
      </c>
      <c r="H359" s="1">
        <v>-0.002620145972671128</v>
      </c>
      <c r="I359" s="1">
        <v>-0.01415012821782391</v>
      </c>
      <c r="J359" s="1">
        <v>-0.008920272589298839</v>
      </c>
      <c r="K359" s="1">
        <v>-0.00156547284518771</v>
      </c>
      <c r="L359" s="1">
        <v>0.008494524931187186</v>
      </c>
      <c r="M359" s="1">
        <v>-0.007508999923663606</v>
      </c>
      <c r="N359" s="1">
        <v>-0.003367607490227242</v>
      </c>
      <c r="O359" s="1">
        <v>-0.008645436084825042</v>
      </c>
      <c r="P359" s="1">
        <v>-0.006577669356158666</v>
      </c>
      <c r="Q359" s="1">
        <v>0.001998599084600317</v>
      </c>
      <c r="R359" s="1">
        <v>0.002339147588909851</v>
      </c>
      <c r="S359" s="1">
        <v>-0.02168516574551127</v>
      </c>
      <c r="T359" s="1">
        <v>-0.003851406992643525</v>
      </c>
      <c r="U359" s="1">
        <v>-0.002494171094130859</v>
      </c>
      <c r="V359" s="1">
        <v>0.005558061438259765</v>
      </c>
      <c r="W359" s="1">
        <v>-0.006066928823818207</v>
      </c>
      <c r="X359" s="1">
        <v>0.01327468119808595</v>
      </c>
      <c r="Y359" s="1">
        <v>-0.005420881650728293</v>
      </c>
      <c r="Z359" s="1">
        <v>-0.01505265996572935</v>
      </c>
      <c r="AA359" s="1">
        <v>-0.004450862501833797</v>
      </c>
      <c r="AB359" s="1">
        <v>0.009949490202901368</v>
      </c>
      <c r="AC359" s="1">
        <v>-0.002196763933628665</v>
      </c>
      <c r="AD359" s="1">
        <v>-0.0125122512637611</v>
      </c>
      <c r="AE359" s="1">
        <v>-0.01707363107853599</v>
      </c>
    </row>
    <row r="360" spans="1:31">
      <c r="A360" s="11">
        <v>44063</v>
      </c>
      <c r="B360" s="1">
        <v>0.02218960913364598</v>
      </c>
      <c r="C360" s="1">
        <v>-0.007318347227258215</v>
      </c>
      <c r="D360" s="1">
        <v>-0.001754754316233065</v>
      </c>
      <c r="E360" s="1">
        <v>0.001831379162103408</v>
      </c>
      <c r="F360" s="1">
        <v>-0.003912504173537945</v>
      </c>
      <c r="G360" s="1">
        <v>0.02145187403535265</v>
      </c>
      <c r="H360" s="1">
        <v>0.01050860027568246</v>
      </c>
      <c r="I360" s="1">
        <v>-0.01828919897687065</v>
      </c>
      <c r="J360" s="1">
        <v>0.00273928530419254</v>
      </c>
      <c r="K360" s="1">
        <v>-0.0212814340707892</v>
      </c>
      <c r="L360" s="1">
        <v>-0.005762989029921339</v>
      </c>
      <c r="M360" s="1">
        <v>-0.007706933903600555</v>
      </c>
      <c r="N360" s="1">
        <v>-0.004335583601419168</v>
      </c>
      <c r="O360" s="1">
        <v>-0.005571737292786039</v>
      </c>
      <c r="P360" s="1">
        <v>0.01738058109143048</v>
      </c>
      <c r="Q360" s="1">
        <v>0.006849008725247741</v>
      </c>
      <c r="R360" s="1">
        <v>-0.01197341116390438</v>
      </c>
      <c r="S360" s="1">
        <v>-0.0004223534830314346</v>
      </c>
      <c r="T360" s="1">
        <v>0.001766158499505677</v>
      </c>
      <c r="U360" s="1">
        <v>-0.00609862619053303</v>
      </c>
      <c r="V360" s="1">
        <v>0</v>
      </c>
      <c r="W360" s="1">
        <v>0.02327136565957821</v>
      </c>
      <c r="X360" s="1">
        <v>-0.003505820344952948</v>
      </c>
      <c r="Y360" s="1">
        <v>0.007954710236764528</v>
      </c>
      <c r="Z360" s="1">
        <v>-0.005918676473314233</v>
      </c>
      <c r="AA360" s="1">
        <v>-0.006563026791521764</v>
      </c>
      <c r="AB360" s="1">
        <v>0.01572196569253759</v>
      </c>
      <c r="AC360" s="1">
        <v>-0.001523988807092258</v>
      </c>
      <c r="AD360" s="1">
        <v>-0.01341631375073316</v>
      </c>
      <c r="AE360" s="1">
        <v>-0.0138961152609246</v>
      </c>
    </row>
    <row r="361" spans="1:31">
      <c r="A361" s="11">
        <v>44064</v>
      </c>
      <c r="B361" s="1">
        <v>0.05153242967779104</v>
      </c>
      <c r="C361" s="1">
        <v>-0.004565937860234515</v>
      </c>
      <c r="D361" s="1">
        <v>-0.005893183591142437</v>
      </c>
      <c r="E361" s="1">
        <v>-0.01226560802332644</v>
      </c>
      <c r="F361" s="1">
        <v>0.006910082921226968</v>
      </c>
      <c r="G361" s="1">
        <v>-0.009450602737114067</v>
      </c>
      <c r="H361" s="1">
        <v>-0.001418154075831457</v>
      </c>
      <c r="I361" s="1">
        <v>0.003183537337231757</v>
      </c>
      <c r="J361" s="1">
        <v>-0.005307467231475349</v>
      </c>
      <c r="K361" s="1">
        <v>-0.002288850970370127</v>
      </c>
      <c r="L361" s="1">
        <v>0.002873362811980806</v>
      </c>
      <c r="M361" s="1">
        <v>0.009085055730394309</v>
      </c>
      <c r="N361" s="1">
        <v>0.008516549879027391</v>
      </c>
      <c r="O361" s="1">
        <v>8.128840474252996E-05</v>
      </c>
      <c r="P361" s="1">
        <v>0.002237110338696668</v>
      </c>
      <c r="Q361" s="1">
        <v>0.008849562247050358</v>
      </c>
      <c r="R361" s="1">
        <v>-0.0005135545325538615</v>
      </c>
      <c r="S361" s="1">
        <v>-0.00147821439987128</v>
      </c>
      <c r="T361" s="1">
        <v>0.008052124799327931</v>
      </c>
      <c r="U361" s="1">
        <v>0.001300373254535581</v>
      </c>
      <c r="V361" s="1">
        <v>-0.0005877408061015776</v>
      </c>
      <c r="W361" s="1">
        <v>-0.007270075872452875</v>
      </c>
      <c r="X361" s="1">
        <v>0.0161096369617284</v>
      </c>
      <c r="Y361" s="1">
        <v>0.004311123233631253</v>
      </c>
      <c r="Z361" s="1">
        <v>-0.006220482359057811</v>
      </c>
      <c r="AA361" s="1">
        <v>0.002585150738990016</v>
      </c>
      <c r="AB361" s="1">
        <v>-9.79764382565973E-05</v>
      </c>
      <c r="AC361" s="1">
        <v>0.0005087716313021406</v>
      </c>
      <c r="AD361" s="1">
        <v>-0.006295536217909126</v>
      </c>
      <c r="AE361" s="1">
        <v>0.00811805088164741</v>
      </c>
    </row>
    <row r="362" spans="1:31">
      <c r="A362" s="11">
        <v>44067</v>
      </c>
      <c r="B362" s="1">
        <v>0.01196021032109607</v>
      </c>
      <c r="C362" s="1">
        <v>-0.008710410862394768</v>
      </c>
      <c r="D362" s="1">
        <v>0.03307315671670197</v>
      </c>
      <c r="E362" s="1">
        <v>0.06429853296991594</v>
      </c>
      <c r="F362" s="1">
        <v>0.02347755600437695</v>
      </c>
      <c r="G362" s="1">
        <v>0.00448131807469121</v>
      </c>
      <c r="H362" s="1">
        <v>-0.00165671900435449</v>
      </c>
      <c r="I362" s="1">
        <v>0.02491757526914484</v>
      </c>
      <c r="J362" s="1">
        <v>0.02550219662381337</v>
      </c>
      <c r="K362" s="1">
        <v>0.05804085418850913</v>
      </c>
      <c r="L362" s="1">
        <v>0.02425522831880023</v>
      </c>
      <c r="M362" s="1">
        <v>0.01242814317663243</v>
      </c>
      <c r="N362" s="1">
        <v>0.01187312209002833</v>
      </c>
      <c r="O362" s="1">
        <v>0.02046109910463989</v>
      </c>
      <c r="P362" s="1">
        <v>-0.00284083868707119</v>
      </c>
      <c r="Q362" s="1">
        <v>0.002635898883011079</v>
      </c>
      <c r="R362" s="1">
        <v>0.02815444571922354</v>
      </c>
      <c r="S362" s="1">
        <v>0.0145937887227976</v>
      </c>
      <c r="T362" s="1">
        <v>0.004962904949244784</v>
      </c>
      <c r="U362" s="1">
        <v>0.01125462471701311</v>
      </c>
      <c r="V362" s="1">
        <v>0.005177474928932835</v>
      </c>
      <c r="W362" s="1">
        <v>0.003145208124387233</v>
      </c>
      <c r="X362" s="1">
        <v>0.01895210604470465</v>
      </c>
      <c r="Y362" s="1">
        <v>0.007785383812434432</v>
      </c>
      <c r="Z362" s="1">
        <v>0.02745236723439159</v>
      </c>
      <c r="AA362" s="1">
        <v>-0.01687141485190902</v>
      </c>
      <c r="AB362" s="1">
        <v>0.01116942399429721</v>
      </c>
      <c r="AC362" s="1">
        <v>0.00983217089662114</v>
      </c>
      <c r="AD362" s="1">
        <v>0.007095869058862503</v>
      </c>
      <c r="AE362" s="1">
        <v>-0.002278792631006832</v>
      </c>
    </row>
    <row r="363" spans="1:31">
      <c r="A363" s="11">
        <v>44068</v>
      </c>
      <c r="B363" s="1">
        <v>-0.008203681137870955</v>
      </c>
      <c r="C363" s="1">
        <v>0.05369931384680759</v>
      </c>
      <c r="D363" s="1">
        <v>-0.002818734164895864</v>
      </c>
      <c r="E363" s="1">
        <v>-0.01985756694946539</v>
      </c>
      <c r="F363" s="1">
        <v>-0.00374102813435806</v>
      </c>
      <c r="G363" s="1">
        <v>0.03640984406332048</v>
      </c>
      <c r="H363" s="1">
        <v>-0.005215828322366334</v>
      </c>
      <c r="I363" s="1">
        <v>-0.01227053561445568</v>
      </c>
      <c r="J363" s="1">
        <v>-0.006886595290079289</v>
      </c>
      <c r="K363" s="1">
        <v>-0.01149182244625968</v>
      </c>
      <c r="L363" s="1">
        <v>-0.006462751548720003</v>
      </c>
      <c r="M363" s="1">
        <v>-0.002162085825888616</v>
      </c>
      <c r="N363" s="1">
        <v>0.03237730071104217</v>
      </c>
      <c r="O363" s="1">
        <v>-0.008274968630434199</v>
      </c>
      <c r="P363" s="1">
        <v>0.005901459161124167</v>
      </c>
      <c r="Q363" s="1">
        <v>-0.0005913940240277471</v>
      </c>
      <c r="R363" s="1">
        <v>0.004397478287647472</v>
      </c>
      <c r="S363" s="1">
        <v>-0.001250701224271067</v>
      </c>
      <c r="T363" s="1">
        <v>0.000140986996573611</v>
      </c>
      <c r="U363" s="1">
        <v>-0.002629591918509533</v>
      </c>
      <c r="V363" s="1">
        <v>0.003043933927902698</v>
      </c>
      <c r="W363" s="1">
        <v>0.01300964009418837</v>
      </c>
      <c r="X363" s="1">
        <v>-0.002861429441861629</v>
      </c>
      <c r="Y363" s="1">
        <v>0.00397078484161173</v>
      </c>
      <c r="Z363" s="1">
        <v>0.006266336442104503</v>
      </c>
      <c r="AA363" s="1">
        <v>0.01094433826786778</v>
      </c>
      <c r="AB363" s="1">
        <v>0.008187462341237906</v>
      </c>
      <c r="AC363" s="1">
        <v>-0.00251801956214126</v>
      </c>
      <c r="AD363" s="1">
        <v>-0.006039259671898223</v>
      </c>
      <c r="AE363" s="1">
        <v>-0.005330226307303176</v>
      </c>
    </row>
    <row r="364" spans="1:31">
      <c r="A364" s="11">
        <v>44069</v>
      </c>
      <c r="B364" s="1">
        <v>0.01359904297417835</v>
      </c>
      <c r="C364" s="1">
        <v>0.007896128882792341</v>
      </c>
      <c r="D364" s="1">
        <v>-0.006562420815353187</v>
      </c>
      <c r="E364" s="1">
        <v>-0.01619642820496359</v>
      </c>
      <c r="F364" s="1">
        <v>0.004817826941831971</v>
      </c>
      <c r="G364" s="1">
        <v>0.2604489862422297</v>
      </c>
      <c r="H364" s="1">
        <v>0.006911344988288048</v>
      </c>
      <c r="I364" s="1">
        <v>-0.01567393332850331</v>
      </c>
      <c r="J364" s="1">
        <v>0.01841435791108714</v>
      </c>
      <c r="K364" s="1">
        <v>0.01645096015174619</v>
      </c>
      <c r="L364" s="1">
        <v>0.00592233682981691</v>
      </c>
      <c r="M364" s="1">
        <v>0.02027036801904503</v>
      </c>
      <c r="N364" s="1">
        <v>0.004740784006758147</v>
      </c>
      <c r="O364" s="1">
        <v>-0.003770848892472367</v>
      </c>
      <c r="P364" s="1">
        <v>0.00242774383935962</v>
      </c>
      <c r="Q364" s="1">
        <v>0.001578230412978554</v>
      </c>
      <c r="R364" s="1">
        <v>-0.01402989842495195</v>
      </c>
      <c r="S364" s="1">
        <v>0.005218079571661205</v>
      </c>
      <c r="T364" s="1">
        <v>0.005219860764953843</v>
      </c>
      <c r="U364" s="1">
        <v>0.004904801017253435</v>
      </c>
      <c r="V364" s="1">
        <v>-0.001634075096582754</v>
      </c>
      <c r="W364" s="1">
        <v>0.02161958637903294</v>
      </c>
      <c r="X364" s="1">
        <v>0.0001793394657525482</v>
      </c>
      <c r="Y364" s="1">
        <v>-0.004818243116162524</v>
      </c>
      <c r="Z364" s="1">
        <v>-0.01798997958324966</v>
      </c>
      <c r="AA364" s="1">
        <v>-0.01088999889868592</v>
      </c>
      <c r="AB364" s="1">
        <v>0.01037964102110434</v>
      </c>
      <c r="AC364" s="1">
        <v>0.0006732513509699611</v>
      </c>
      <c r="AD364" s="1">
        <v>-0.02101268276961277</v>
      </c>
      <c r="AE364" s="1">
        <v>0.0005358247537297078</v>
      </c>
    </row>
    <row r="365" spans="1:31">
      <c r="A365" s="11">
        <v>44070</v>
      </c>
      <c r="B365" s="1">
        <v>-0.01195446679976597</v>
      </c>
      <c r="C365" s="1">
        <v>0.01051264644379746</v>
      </c>
      <c r="D365" s="1">
        <v>0.03180893022171882</v>
      </c>
      <c r="E365" s="1">
        <v>0.0133798902467841</v>
      </c>
      <c r="F365" s="1">
        <v>0.01085810071431625</v>
      </c>
      <c r="G365" s="1">
        <v>0.01468860125006421</v>
      </c>
      <c r="H365" s="1">
        <v>0.0009468745758760555</v>
      </c>
      <c r="I365" s="1">
        <v>0.001533349411107832</v>
      </c>
      <c r="J365" s="1">
        <v>0.01172645738874989</v>
      </c>
      <c r="K365" s="1">
        <v>-0.003884494468529787</v>
      </c>
      <c r="L365" s="1">
        <v>0.01413949417752791</v>
      </c>
      <c r="M365" s="1">
        <v>-0.01130383732956008</v>
      </c>
      <c r="N365" s="1">
        <v>0.004113512126176166</v>
      </c>
      <c r="O365" s="1">
        <v>0.00386552957684172</v>
      </c>
      <c r="P365" s="1">
        <v>-0.00302726900720629</v>
      </c>
      <c r="Q365" s="1">
        <v>0.004464835164950998</v>
      </c>
      <c r="R365" s="1">
        <v>0.03289935569583835</v>
      </c>
      <c r="S365" s="1">
        <v>0.001453522047630385</v>
      </c>
      <c r="T365" s="1">
        <v>-0.007344579383290029</v>
      </c>
      <c r="U365" s="1">
        <v>0.001098356019680669</v>
      </c>
      <c r="V365" s="1">
        <v>0.003273398502160241</v>
      </c>
      <c r="W365" s="1">
        <v>0.02455353538133709</v>
      </c>
      <c r="X365" s="1">
        <v>-0.006186694965279571</v>
      </c>
      <c r="Y365" s="1">
        <v>-0.001300492692882682</v>
      </c>
      <c r="Z365" s="1">
        <v>0.03205912026856006</v>
      </c>
      <c r="AA365" s="1">
        <v>0.00922900542230698</v>
      </c>
      <c r="AB365" s="1">
        <v>0.003662111241609756</v>
      </c>
      <c r="AC365" s="1">
        <v>-0.000504563639978528</v>
      </c>
      <c r="AD365" s="1">
        <v>0.0173260435266529</v>
      </c>
      <c r="AE365" s="1">
        <v>0.04537098881164447</v>
      </c>
    </row>
    <row r="366" spans="1:31">
      <c r="A366" s="11">
        <v>44071</v>
      </c>
      <c r="B366" s="1">
        <v>-0.001619777793219535</v>
      </c>
      <c r="C366" s="1">
        <v>0.001226093802369599</v>
      </c>
      <c r="D366" s="1">
        <v>0.009947838096192596</v>
      </c>
      <c r="E366" s="1">
        <v>0.009184880204050838</v>
      </c>
      <c r="F366" s="1">
        <v>0.001813510603985602</v>
      </c>
      <c r="G366" s="1">
        <v>-0.01889114462340857</v>
      </c>
      <c r="H366" s="1">
        <v>-0.002128093331217773</v>
      </c>
      <c r="I366" s="1">
        <v>0.008479698392635404</v>
      </c>
      <c r="J366" s="1">
        <v>0.01353471634203474</v>
      </c>
      <c r="K366" s="1">
        <v>0.01297865764365747</v>
      </c>
      <c r="L366" s="1">
        <v>-0.01161061570313027</v>
      </c>
      <c r="M366" s="1">
        <v>-0.008107623146887732</v>
      </c>
      <c r="N366" s="1">
        <v>0.01439865905617954</v>
      </c>
      <c r="O366" s="1">
        <v>0.003369561848700187</v>
      </c>
      <c r="P366" s="1">
        <v>0.0208502631618801</v>
      </c>
      <c r="Q366" s="1">
        <v>0.004314374486571459</v>
      </c>
      <c r="R366" s="1">
        <v>0.004103614006380152</v>
      </c>
      <c r="S366" s="1">
        <v>0.03317435338124763</v>
      </c>
      <c r="T366" s="1">
        <v>0.01281858715946904</v>
      </c>
      <c r="U366" s="1">
        <v>0.009629660947149565</v>
      </c>
      <c r="V366" s="1">
        <v>-0.001980867925487795</v>
      </c>
      <c r="W366" s="1">
        <v>0.01028329165388286</v>
      </c>
      <c r="X366" s="1">
        <v>0.01532624589082077</v>
      </c>
      <c r="Y366" s="1">
        <v>0.004051786336773278</v>
      </c>
      <c r="Z366" s="1">
        <v>-0.01100860515334923</v>
      </c>
      <c r="AA366" s="1">
        <v>0.008662692380512205</v>
      </c>
      <c r="AB366" s="1">
        <v>0.02217706109204642</v>
      </c>
      <c r="AC366" s="1">
        <v>-0.002860660779581026</v>
      </c>
      <c r="AD366" s="1">
        <v>-0.01474329357587678</v>
      </c>
      <c r="AE366" s="1">
        <v>0.02686100825916427</v>
      </c>
    </row>
    <row r="367" spans="1:31">
      <c r="A367" s="11">
        <v>44074</v>
      </c>
      <c r="B367" s="1">
        <v>0.03391220213799473</v>
      </c>
      <c r="C367" s="1">
        <v>0.0007902829049974969</v>
      </c>
      <c r="D367" s="1">
        <v>-0.00926467125572894</v>
      </c>
      <c r="E367" s="1">
        <v>-0.02263933821643505</v>
      </c>
      <c r="F367" s="1">
        <v>-0.00919048084472418</v>
      </c>
      <c r="G367" s="1">
        <v>0.005717402279868944</v>
      </c>
      <c r="H367" s="1">
        <v>0.0004739501581769723</v>
      </c>
      <c r="I367" s="1">
        <v>-0.01985295477023485</v>
      </c>
      <c r="J367" s="1">
        <v>-0.02707686550638777</v>
      </c>
      <c r="K367" s="1">
        <v>-0.02019544062705225</v>
      </c>
      <c r="L367" s="1">
        <v>-0.007701469351066526</v>
      </c>
      <c r="M367" s="1">
        <v>-0.004365978210346788</v>
      </c>
      <c r="N367" s="1">
        <v>-0.01680736290675744</v>
      </c>
      <c r="O367" s="1">
        <v>-0.01407203885892838</v>
      </c>
      <c r="P367" s="1">
        <v>0.01031139798031666</v>
      </c>
      <c r="Q367" s="1">
        <v>-0.001496973591729844</v>
      </c>
      <c r="R367" s="1">
        <v>-0.02510461335347458</v>
      </c>
      <c r="S367" s="1">
        <v>-0.006020409795356563</v>
      </c>
      <c r="T367" s="1">
        <v>-0.0006551373255694326</v>
      </c>
      <c r="U367" s="1">
        <v>-0.01593635728412313</v>
      </c>
      <c r="V367" s="1">
        <v>-0.004436670000010023</v>
      </c>
      <c r="W367" s="1">
        <v>-0.01476565963748688</v>
      </c>
      <c r="X367" s="1">
        <v>-0.003562364357694858</v>
      </c>
      <c r="Y367" s="1">
        <v>-0.003170699410913635</v>
      </c>
      <c r="Z367" s="1">
        <v>0.001294189943932489</v>
      </c>
      <c r="AA367" s="1">
        <v>-0.005789433882511519</v>
      </c>
      <c r="AB367" s="1">
        <v>-0.01724528468728925</v>
      </c>
      <c r="AC367" s="1">
        <v>0.0001688731035722757</v>
      </c>
      <c r="AD367" s="1">
        <v>-0.01909152502650724</v>
      </c>
      <c r="AE367" s="1">
        <v>-0.01033515647600158</v>
      </c>
    </row>
    <row r="368" spans="1:31">
      <c r="A368" s="11">
        <v>44075</v>
      </c>
      <c r="B368" s="1">
        <v>0.03983258292525838</v>
      </c>
      <c r="C368" s="1">
        <v>-0.009711112840571579</v>
      </c>
      <c r="D368" s="1">
        <v>0.008662262678723609</v>
      </c>
      <c r="E368" s="1">
        <v>0.001629605211042273</v>
      </c>
      <c r="F368" s="1">
        <v>0.02628065438113913</v>
      </c>
      <c r="G368" s="1">
        <v>0.03154229340192383</v>
      </c>
      <c r="H368" s="1">
        <v>-0.004500345582803433</v>
      </c>
      <c r="I368" s="1">
        <v>-0.01012748905855143</v>
      </c>
      <c r="J368" s="1">
        <v>0.01273988016058825</v>
      </c>
      <c r="K368" s="1">
        <v>0.04765080207096939</v>
      </c>
      <c r="L368" s="1">
        <v>0.002880016485209635</v>
      </c>
      <c r="M368" s="1">
        <v>0.003157496103788571</v>
      </c>
      <c r="N368" s="1">
        <v>0.01461782877080431</v>
      </c>
      <c r="O368" s="1">
        <v>0.0007297164470090323</v>
      </c>
      <c r="P368" s="1">
        <v>-0.003140447956919035</v>
      </c>
      <c r="Q368" s="1">
        <v>-0.01231999229398451</v>
      </c>
      <c r="R368" s="1">
        <v>-0.0004990192399103588</v>
      </c>
      <c r="S368" s="1">
        <v>-0.008278061536044379</v>
      </c>
      <c r="T368" s="1">
        <v>-0.003887199446838907</v>
      </c>
      <c r="U368" s="1">
        <v>0.01091890085373071</v>
      </c>
      <c r="V368" s="1">
        <v>-0.009850985958405056</v>
      </c>
      <c r="W368" s="1">
        <v>0.00771520777488699</v>
      </c>
      <c r="X368" s="1">
        <v>0.02636533193994528</v>
      </c>
      <c r="Y368" s="1">
        <v>-0.00108456092292164</v>
      </c>
      <c r="Z368" s="1">
        <v>-0.01163376319547105</v>
      </c>
      <c r="AA368" s="1">
        <v>0.000896039202470611</v>
      </c>
      <c r="AB368" s="1">
        <v>0.006415273107017949</v>
      </c>
      <c r="AC368" s="1">
        <v>-0.0018560209846884</v>
      </c>
      <c r="AD368" s="1">
        <v>-0.03314063334851303</v>
      </c>
      <c r="AE368" s="1">
        <v>0.06294561190546433</v>
      </c>
    </row>
    <row r="369" spans="1:31">
      <c r="A369" s="11">
        <v>44076</v>
      </c>
      <c r="B369" s="1">
        <v>-0.02071855108942788</v>
      </c>
      <c r="C369" s="1">
        <v>0.02894044623105385</v>
      </c>
      <c r="D369" s="1">
        <v>0.01883479134715804</v>
      </c>
      <c r="E369" s="1">
        <v>0.01557229855162978</v>
      </c>
      <c r="F369" s="1">
        <v>0.02204741986195646</v>
      </c>
      <c r="G369" s="1">
        <v>-0.01621332465277781</v>
      </c>
      <c r="H369" s="1">
        <v>0.009279073231520885</v>
      </c>
      <c r="I369" s="1">
        <v>0.001324067982870769</v>
      </c>
      <c r="J369" s="1">
        <v>0.01377758364541193</v>
      </c>
      <c r="K369" s="1">
        <v>0.0412523867030079</v>
      </c>
      <c r="L369" s="1">
        <v>0.02229153461400868</v>
      </c>
      <c r="M369" s="1">
        <v>0.009703248870277292</v>
      </c>
      <c r="N369" s="1">
        <v>0.02679050352361978</v>
      </c>
      <c r="O369" s="1">
        <v>0.03873597086693392</v>
      </c>
      <c r="P369" s="1">
        <v>0.02874584052936124</v>
      </c>
      <c r="Q369" s="1">
        <v>0.01524554684505297</v>
      </c>
      <c r="R369" s="1">
        <v>0.01507895290807104</v>
      </c>
      <c r="S369" s="1">
        <v>0.04214185745025367</v>
      </c>
      <c r="T369" s="1">
        <v>0.0166439073521405</v>
      </c>
      <c r="U369" s="1">
        <v>0.02858019341368911</v>
      </c>
      <c r="V369" s="1">
        <v>0.02961017223427254</v>
      </c>
      <c r="W369" s="1">
        <v>0.01927214275080291</v>
      </c>
      <c r="X369" s="1">
        <v>0.01706718342847924</v>
      </c>
      <c r="Y369" s="1">
        <v>0.01686224940732095</v>
      </c>
      <c r="Z369" s="1">
        <v>0.02432632049287053</v>
      </c>
      <c r="AA369" s="1">
        <v>0.02368694122548431</v>
      </c>
      <c r="AB369" s="1">
        <v>0.0146707383136071</v>
      </c>
      <c r="AC369" s="1">
        <v>0.02315755140664089</v>
      </c>
      <c r="AD369" s="1">
        <v>0.01115338862980253</v>
      </c>
      <c r="AE369" s="1">
        <v>0.0006097216251705895</v>
      </c>
    </row>
    <row r="370" spans="1:31">
      <c r="A370" s="11">
        <v>44077</v>
      </c>
      <c r="B370" s="1">
        <v>-0.08006077767071107</v>
      </c>
      <c r="C370" s="1">
        <v>-0.03955525219294243</v>
      </c>
      <c r="D370" s="1">
        <v>0.000574756430855361</v>
      </c>
      <c r="E370" s="1">
        <v>-0.03438605417559848</v>
      </c>
      <c r="F370" s="1">
        <v>-0.01681527609884659</v>
      </c>
      <c r="G370" s="1">
        <v>-0.04221328046811046</v>
      </c>
      <c r="H370" s="1">
        <v>-0.03465348283234782</v>
      </c>
      <c r="I370" s="1">
        <v>-0.01093879382283669</v>
      </c>
      <c r="J370" s="1">
        <v>-0.01588000521587085</v>
      </c>
      <c r="K370" s="1">
        <v>-0.01686311046605748</v>
      </c>
      <c r="L370" s="1">
        <v>-0.01180727265423953</v>
      </c>
      <c r="M370" s="1">
        <v>-0.04376737009894527</v>
      </c>
      <c r="N370" s="1">
        <v>-0.03577429742160265</v>
      </c>
      <c r="O370" s="1">
        <v>-0.02909963985924657</v>
      </c>
      <c r="P370" s="1">
        <v>-0.03559811764552911</v>
      </c>
      <c r="Q370" s="1">
        <v>-0.02782295485661257</v>
      </c>
      <c r="R370" s="1">
        <v>-0.003148248332824899</v>
      </c>
      <c r="S370" s="1">
        <v>-0.01387000137331484</v>
      </c>
      <c r="T370" s="1">
        <v>-0.011238092594542</v>
      </c>
      <c r="U370" s="1">
        <v>-0.01887807547639664</v>
      </c>
      <c r="V370" s="1">
        <v>-0.01656498353701708</v>
      </c>
      <c r="W370" s="1">
        <v>-0.06194685460597638</v>
      </c>
      <c r="X370" s="1">
        <v>-0.03381845452193188</v>
      </c>
      <c r="Y370" s="1">
        <v>-0.01601316321431134</v>
      </c>
      <c r="Z370" s="1">
        <v>-0.01813075867845915</v>
      </c>
      <c r="AA370" s="1">
        <v>-0.01252177456243408</v>
      </c>
      <c r="AB370" s="1">
        <v>-0.03473754569193588</v>
      </c>
      <c r="AC370" s="1">
        <v>0.001321741546938204</v>
      </c>
      <c r="AD370" s="1">
        <v>-0.00215220063183541</v>
      </c>
      <c r="AE370" s="1">
        <v>-0.0212619047669812</v>
      </c>
    </row>
    <row r="371" spans="1:31">
      <c r="A371" s="11">
        <v>44078</v>
      </c>
      <c r="B371" s="1">
        <v>0.0006617691913863855</v>
      </c>
      <c r="C371" s="1">
        <v>0.001976451448555627</v>
      </c>
      <c r="D371" s="1">
        <v>0.01158323996036215</v>
      </c>
      <c r="E371" s="1">
        <v>0.0135095024090659</v>
      </c>
      <c r="F371" s="1">
        <v>0.009675782672079913</v>
      </c>
      <c r="G371" s="1">
        <v>-0.03890423922666542</v>
      </c>
      <c r="H371" s="1">
        <v>-0.003174466926200048</v>
      </c>
      <c r="I371" s="1">
        <v>-0.004253822036602073</v>
      </c>
      <c r="J371" s="1">
        <v>-0.009381566710188527</v>
      </c>
      <c r="K371" s="1">
        <v>0.004339672680298223</v>
      </c>
      <c r="L371" s="1">
        <v>0.01628436384475029</v>
      </c>
      <c r="M371" s="1">
        <v>-0.01809708724322834</v>
      </c>
      <c r="N371" s="1">
        <v>0.002345020022760602</v>
      </c>
      <c r="O371" s="1">
        <v>-0.01727615526718373</v>
      </c>
      <c r="P371" s="1">
        <v>-0.006151993186245042</v>
      </c>
      <c r="Q371" s="1">
        <v>-0.006419413266336327</v>
      </c>
      <c r="R371" s="1">
        <v>0.02161249895962802</v>
      </c>
      <c r="S371" s="1">
        <v>0.0110936798371204</v>
      </c>
      <c r="T371" s="1">
        <v>-0.009681977811891507</v>
      </c>
      <c r="U371" s="1">
        <v>-0.003246925086684671</v>
      </c>
      <c r="V371" s="1">
        <v>-0.002924404373944367</v>
      </c>
      <c r="W371" s="1">
        <v>-0.01403594596450564</v>
      </c>
      <c r="X371" s="1">
        <v>-0.003987660823113415</v>
      </c>
      <c r="Y371" s="1">
        <v>-0.002169641390381116</v>
      </c>
      <c r="Z371" s="1">
        <v>0.0105765179471613</v>
      </c>
      <c r="AA371" s="1">
        <v>-0.01337638119181395</v>
      </c>
      <c r="AB371" s="1">
        <v>-0.02057819410470263</v>
      </c>
      <c r="AC371" s="1">
        <v>-0.002144934537080756</v>
      </c>
      <c r="AD371" s="1">
        <v>-0.00539232993524108</v>
      </c>
      <c r="AE371" s="1">
        <v>-0.01183101389722885</v>
      </c>
    </row>
    <row r="372" spans="1:31">
      <c r="A372" s="11">
        <v>44082</v>
      </c>
      <c r="B372" s="1">
        <v>-0.0672948890753583</v>
      </c>
      <c r="C372" s="1">
        <v>-0.02906597074361328</v>
      </c>
      <c r="D372" s="1">
        <v>-0.01892678659190095</v>
      </c>
      <c r="E372" s="1">
        <v>-0.05828705666661882</v>
      </c>
      <c r="F372" s="1">
        <v>0.002294467115738552</v>
      </c>
      <c r="G372" s="1">
        <v>-0.0527286723074063</v>
      </c>
      <c r="H372" s="1">
        <v>-0.02008829632263331</v>
      </c>
      <c r="I372" s="1">
        <v>-0.0361284399542805</v>
      </c>
      <c r="J372" s="1">
        <v>0.01674362726799483</v>
      </c>
      <c r="K372" s="1">
        <v>-0.01378592766917353</v>
      </c>
      <c r="L372" s="1">
        <v>-0.04010623777123457</v>
      </c>
      <c r="M372" s="1">
        <v>-0.001483427503517709</v>
      </c>
      <c r="N372" s="1">
        <v>-0.01451785975224729</v>
      </c>
      <c r="O372" s="1">
        <v>-0.008912569713287466</v>
      </c>
      <c r="P372" s="1">
        <v>-0.02336260950504032</v>
      </c>
      <c r="Q372" s="1">
        <v>-0.008950701526717175</v>
      </c>
      <c r="R372" s="1">
        <v>-0.03477588576500923</v>
      </c>
      <c r="S372" s="1">
        <v>-0.02409867405161592</v>
      </c>
      <c r="T372" s="1">
        <v>0.00873758761731791</v>
      </c>
      <c r="U372" s="1">
        <v>-0.01568446970523185</v>
      </c>
      <c r="V372" s="1">
        <v>-0.02240733179626275</v>
      </c>
      <c r="W372" s="1">
        <v>-0.05409563512022875</v>
      </c>
      <c r="X372" s="1">
        <v>0.002847047431180583</v>
      </c>
      <c r="Y372" s="1">
        <v>-0.01464214559955967</v>
      </c>
      <c r="Z372" s="1">
        <v>-0.0242773311454122</v>
      </c>
      <c r="AA372" s="1">
        <v>-0.01522439455655988</v>
      </c>
      <c r="AB372" s="1">
        <v>-0.02218303867502214</v>
      </c>
      <c r="AC372" s="1">
        <v>-0.00859783509698564</v>
      </c>
      <c r="AD372" s="1">
        <v>-0.02141496752700389</v>
      </c>
      <c r="AE372" s="1">
        <v>-0.03066569463620394</v>
      </c>
    </row>
    <row r="373" spans="1:31">
      <c r="A373" s="11">
        <v>44083</v>
      </c>
      <c r="B373" s="1">
        <v>0.03988654977980532</v>
      </c>
      <c r="C373" s="1">
        <v>0.01820228302238425</v>
      </c>
      <c r="D373" s="1">
        <v>0.001061039415758414</v>
      </c>
      <c r="E373" s="1">
        <v>-0.001862447531335798</v>
      </c>
      <c r="F373" s="1">
        <v>0.02807686233512974</v>
      </c>
      <c r="G373" s="1">
        <v>0.03796571575874852</v>
      </c>
      <c r="H373" s="1">
        <v>0.003249961655878764</v>
      </c>
      <c r="I373" s="1">
        <v>0.01342289780837791</v>
      </c>
      <c r="J373" s="1">
        <v>-0.006259287309928863</v>
      </c>
      <c r="K373" s="1">
        <v>0.02712268905626902</v>
      </c>
      <c r="L373" s="1">
        <v>-0.001284004458637078</v>
      </c>
      <c r="M373" s="1">
        <v>0.02889394083626162</v>
      </c>
      <c r="N373" s="1">
        <v>0.009009511904269463</v>
      </c>
      <c r="O373" s="1">
        <v>0.008662723960218832</v>
      </c>
      <c r="P373" s="1">
        <v>0.0145162805249508</v>
      </c>
      <c r="Q373" s="1">
        <v>0.01656931272403095</v>
      </c>
      <c r="R373" s="1">
        <v>0.009507714063297756</v>
      </c>
      <c r="S373" s="1">
        <v>0.007628908090169251</v>
      </c>
      <c r="T373" s="1">
        <v>0.009972893061261923</v>
      </c>
      <c r="U373" s="1">
        <v>0.01550553780666797</v>
      </c>
      <c r="V373" s="1">
        <v>0.01860087717663883</v>
      </c>
      <c r="W373" s="1">
        <v>0.04258367802029128</v>
      </c>
      <c r="X373" s="1">
        <v>0.01933996547964267</v>
      </c>
      <c r="Y373" s="1">
        <v>0.0162571280212036</v>
      </c>
      <c r="Z373" s="1">
        <v>0.006555099094493588</v>
      </c>
      <c r="AA373" s="1">
        <v>0.0155247351036476</v>
      </c>
      <c r="AB373" s="1">
        <v>0.01968811440151352</v>
      </c>
      <c r="AC373" s="1">
        <v>0.001334306391438389</v>
      </c>
      <c r="AD373" s="1">
        <v>-0.02077583807099459</v>
      </c>
      <c r="AE373" s="1">
        <v>0.01040105269310265</v>
      </c>
    </row>
    <row r="374" spans="1:31">
      <c r="A374" s="11">
        <v>44084</v>
      </c>
      <c r="B374" s="1">
        <v>-0.03264587791657936</v>
      </c>
      <c r="C374" s="1">
        <v>-0.02007581248857715</v>
      </c>
      <c r="D374" s="1">
        <v>-0.009732088898093294</v>
      </c>
      <c r="E374" s="1">
        <v>-0.01921878567826263</v>
      </c>
      <c r="F374" s="1">
        <v>-0.01853416262112495</v>
      </c>
      <c r="G374" s="1">
        <v>-0.01050189554343173</v>
      </c>
      <c r="H374" s="1">
        <v>-0.01395463077449832</v>
      </c>
      <c r="I374" s="1">
        <v>-0.02349122852003938</v>
      </c>
      <c r="J374" s="1">
        <v>-0.001049785460465635</v>
      </c>
      <c r="K374" s="1">
        <v>-0.01076556030118281</v>
      </c>
      <c r="L374" s="1">
        <v>-0.01092877806860448</v>
      </c>
      <c r="M374" s="1">
        <v>-0.01566549009961171</v>
      </c>
      <c r="N374" s="1">
        <v>-0.008929065383403767</v>
      </c>
      <c r="O374" s="1">
        <v>-0.01390483607955262</v>
      </c>
      <c r="P374" s="1">
        <v>-0.01330101564220365</v>
      </c>
      <c r="Q374" s="1">
        <v>-0.01863712046413724</v>
      </c>
      <c r="R374" s="1">
        <v>-0.01031034816037113</v>
      </c>
      <c r="S374" s="1">
        <v>-0.003785655681802003</v>
      </c>
      <c r="T374" s="1">
        <v>0.007092882430972614</v>
      </c>
      <c r="U374" s="1">
        <v>-0.01538944599574232</v>
      </c>
      <c r="V374" s="1">
        <v>-0.01543345650547789</v>
      </c>
      <c r="W374" s="1">
        <v>-0.02801840344493201</v>
      </c>
      <c r="X374" s="1">
        <v>-0.0009574122445284994</v>
      </c>
      <c r="Y374" s="1">
        <v>-0.01049558797630856</v>
      </c>
      <c r="Z374" s="1">
        <v>-0.01610486204906736</v>
      </c>
      <c r="AA374" s="1">
        <v>-0.0237804259005433</v>
      </c>
      <c r="AB374" s="1">
        <v>-0.01234933929531146</v>
      </c>
      <c r="AC374" s="1">
        <v>-0.008494372419092233</v>
      </c>
      <c r="AD374" s="1">
        <v>-0.0192362068977644</v>
      </c>
      <c r="AE374" s="1">
        <v>-0.02201757322882059</v>
      </c>
    </row>
    <row r="375" spans="1:31">
      <c r="A375" s="11">
        <v>44085</v>
      </c>
      <c r="B375" s="1">
        <v>-0.01312885109370809</v>
      </c>
      <c r="C375" s="1">
        <v>0.01067978768675126</v>
      </c>
      <c r="D375" s="1">
        <v>0.005740854389880701</v>
      </c>
      <c r="E375" s="1">
        <v>0.01610750996770771</v>
      </c>
      <c r="F375" s="1">
        <v>0.02649137808755953</v>
      </c>
      <c r="G375" s="1">
        <v>-0.0189668962484254</v>
      </c>
      <c r="H375" s="1">
        <v>0.007834133451773306</v>
      </c>
      <c r="I375" s="1">
        <v>-0.005886112438059365</v>
      </c>
      <c r="J375" s="1">
        <v>-0.01103438828429226</v>
      </c>
      <c r="K375" s="1">
        <v>0.02361383878627388</v>
      </c>
      <c r="L375" s="1">
        <v>0.004549911937830053</v>
      </c>
      <c r="M375" s="1">
        <v>0.01331134167934622</v>
      </c>
      <c r="N375" s="1">
        <v>0.0132708326765405</v>
      </c>
      <c r="O375" s="1">
        <v>0.007465151566916628</v>
      </c>
      <c r="P375" s="1">
        <v>0.006535939074881814</v>
      </c>
      <c r="Q375" s="1">
        <v>0.005921845589212937</v>
      </c>
      <c r="R375" s="1">
        <v>0.01242119581627521</v>
      </c>
      <c r="S375" s="1">
        <v>0.02120010580965648</v>
      </c>
      <c r="T375" s="1">
        <v>0.003498354612357479</v>
      </c>
      <c r="U375" s="1">
        <v>0.01851048851468029</v>
      </c>
      <c r="V375" s="1">
        <v>0.01088883551696629</v>
      </c>
      <c r="W375" s="1">
        <v>-0.006524808517053726</v>
      </c>
      <c r="X375" s="1">
        <v>0.02796404079534209</v>
      </c>
      <c r="Y375" s="1">
        <v>0.0105338490485134</v>
      </c>
      <c r="Z375" s="1">
        <v>0.01431114639916276</v>
      </c>
      <c r="AA375" s="1">
        <v>-0.006164513277190586</v>
      </c>
      <c r="AB375" s="1">
        <v>-0.004267162719123752</v>
      </c>
      <c r="AC375" s="1">
        <v>0.004367415384837869</v>
      </c>
      <c r="AD375" s="1">
        <v>0.0008655113566242711</v>
      </c>
      <c r="AE375" s="1">
        <v>-0.0008037943234744382</v>
      </c>
    </row>
    <row r="376" spans="1:31">
      <c r="A376" s="11">
        <v>44088</v>
      </c>
      <c r="B376" s="1">
        <v>0.03000006618422058</v>
      </c>
      <c r="C376" s="1">
        <v>0.01455526336577018</v>
      </c>
      <c r="D376" s="1">
        <v>0.03782913579649039</v>
      </c>
      <c r="E376" s="1">
        <v>0.03195413163889005</v>
      </c>
      <c r="F376" s="1">
        <v>-0.002080298507246225</v>
      </c>
      <c r="G376" s="1">
        <v>0.01456188069623265</v>
      </c>
      <c r="H376" s="1">
        <v>0.0122868340755975</v>
      </c>
      <c r="I376" s="1">
        <v>-0.005148687696485466</v>
      </c>
      <c r="J376" s="1">
        <v>-0.003795066413662229</v>
      </c>
      <c r="K376" s="1">
        <v>0.004814465279772362</v>
      </c>
      <c r="L376" s="1">
        <v>0.002090228597261934</v>
      </c>
      <c r="M376" s="1">
        <v>0.01563331158975734</v>
      </c>
      <c r="N376" s="1">
        <v>0.01213575120354182</v>
      </c>
      <c r="O376" s="1">
        <v>0.005186906997448171</v>
      </c>
      <c r="P376" s="1">
        <v>0.002638068173892005</v>
      </c>
      <c r="Q376" s="1">
        <v>0.003857195509749722</v>
      </c>
      <c r="R376" s="1">
        <v>0.01385192028675952</v>
      </c>
      <c r="S376" s="1">
        <v>0.001184457882584367</v>
      </c>
      <c r="T376" s="1">
        <v>0.01174325147096345</v>
      </c>
      <c r="U376" s="1">
        <v>0.01378120137323657</v>
      </c>
      <c r="V376" s="1">
        <v>0.003457717291945439</v>
      </c>
      <c r="W376" s="1">
        <v>0.006763708566833948</v>
      </c>
      <c r="X376" s="1">
        <v>0.01084760219293557</v>
      </c>
      <c r="Y376" s="1">
        <v>0.00354725470711692</v>
      </c>
      <c r="Z376" s="1">
        <v>0.009347534532088142</v>
      </c>
      <c r="AA376" s="1">
        <v>0.02351723564043362</v>
      </c>
      <c r="AB376" s="1">
        <v>0.02142717012064232</v>
      </c>
      <c r="AC376" s="1">
        <v>0.008864433917287862</v>
      </c>
      <c r="AD376" s="1">
        <v>0.0118154604820615</v>
      </c>
      <c r="AE376" s="1">
        <v>0.004535503600175517</v>
      </c>
    </row>
    <row r="377" spans="1:31">
      <c r="A377" s="11">
        <v>44089</v>
      </c>
      <c r="B377" s="1">
        <v>0.001560429442391209</v>
      </c>
      <c r="C377" s="1">
        <v>0.0064844901666683</v>
      </c>
      <c r="D377" s="1">
        <v>-0.005500315598452654</v>
      </c>
      <c r="E377" s="1">
        <v>-0.01124886931777391</v>
      </c>
      <c r="F377" s="1">
        <v>-0.03198471634304978</v>
      </c>
      <c r="G377" s="1">
        <v>0.02043461441211925</v>
      </c>
      <c r="H377" s="1">
        <v>0.005697449559244561</v>
      </c>
      <c r="I377" s="1">
        <v>-0.01216200751152219</v>
      </c>
      <c r="J377" s="1">
        <v>-7.614862351190688E-05</v>
      </c>
      <c r="K377" s="1">
        <v>0.01956467730762812</v>
      </c>
      <c r="L377" s="1">
        <v>-0.01658875164769547</v>
      </c>
      <c r="M377" s="1">
        <v>0.01756627958554646</v>
      </c>
      <c r="N377" s="1">
        <v>-0.001008971223497745</v>
      </c>
      <c r="O377" s="1">
        <v>0.002866761510192273</v>
      </c>
      <c r="P377" s="1">
        <v>0.01194098575436375</v>
      </c>
      <c r="Q377" s="1">
        <v>0.003640013404136333</v>
      </c>
      <c r="R377" s="1">
        <v>-0.03113131172636896</v>
      </c>
      <c r="S377" s="1">
        <v>0.006704813586034364</v>
      </c>
      <c r="T377" s="1">
        <v>0.008206414001174389</v>
      </c>
      <c r="U377" s="1">
        <v>-0.01121924802542862</v>
      </c>
      <c r="V377" s="1">
        <v>0.0005941074189761419</v>
      </c>
      <c r="W377" s="1">
        <v>0.01640624775580224</v>
      </c>
      <c r="X377" s="1">
        <v>-8.393607350565269E-05</v>
      </c>
      <c r="Y377" s="1">
        <v>0</v>
      </c>
      <c r="Z377" s="1">
        <v>-0.02018175163398694</v>
      </c>
      <c r="AA377" s="1">
        <v>-0.004342426592167214</v>
      </c>
      <c r="AB377" s="1">
        <v>0.002000082497841671</v>
      </c>
      <c r="AC377" s="1">
        <v>0.00464181946627229</v>
      </c>
      <c r="AD377" s="1">
        <v>0.004557188466123074</v>
      </c>
      <c r="AE377" s="1">
        <v>0.0002912032207533777</v>
      </c>
    </row>
    <row r="378" spans="1:31">
      <c r="A378" s="11">
        <v>44090</v>
      </c>
      <c r="B378" s="1">
        <v>-0.02951375256116062</v>
      </c>
      <c r="C378" s="1">
        <v>-0.002375680392224799</v>
      </c>
      <c r="D378" s="1">
        <v>-0.006561545186779094</v>
      </c>
      <c r="E378" s="1">
        <v>0.02428283740481696</v>
      </c>
      <c r="F378" s="1">
        <v>0.01689109164635094</v>
      </c>
      <c r="G378" s="1">
        <v>-0.00429111015454009</v>
      </c>
      <c r="H378" s="1">
        <v>-0.004433452824806339</v>
      </c>
      <c r="I378" s="1">
        <v>0.02894571704405835</v>
      </c>
      <c r="J378" s="1">
        <v>0.006476613906960305</v>
      </c>
      <c r="K378" s="1">
        <v>-0.02682577668846087</v>
      </c>
      <c r="L378" s="1">
        <v>0.01353536867287541</v>
      </c>
      <c r="M378" s="1">
        <v>-0.01383128260681987</v>
      </c>
      <c r="N378" s="1">
        <v>0.0101009378615553</v>
      </c>
      <c r="O378" s="1">
        <v>0.01453768052342386</v>
      </c>
      <c r="P378" s="1">
        <v>0.007399890506789797</v>
      </c>
      <c r="Q378" s="1">
        <v>-0.003290981872521859</v>
      </c>
      <c r="R378" s="1">
        <v>0.004230590298345938</v>
      </c>
      <c r="S378" s="1">
        <v>-0.005093123088559914</v>
      </c>
      <c r="T378" s="1">
        <v>0.01097258264898415</v>
      </c>
      <c r="U378" s="1">
        <v>0.0176503163671089</v>
      </c>
      <c r="V378" s="1">
        <v>0.01615004553576616</v>
      </c>
      <c r="W378" s="1">
        <v>-0.01786571045716179</v>
      </c>
      <c r="X378" s="1">
        <v>-0.005701299537095972</v>
      </c>
      <c r="Y378" s="1">
        <v>-0.006708617414948659</v>
      </c>
      <c r="Z378" s="1">
        <v>0.009094888470890128</v>
      </c>
      <c r="AA378" s="1">
        <v>-0.002311077668316397</v>
      </c>
      <c r="AB378" s="1">
        <v>-0.001265703132784624</v>
      </c>
      <c r="AC378" s="1">
        <v>-0.003795367597296595</v>
      </c>
      <c r="AD378" s="1">
        <v>0.02863608821541308</v>
      </c>
      <c r="AE378" s="1">
        <v>-0.008008164153210373</v>
      </c>
    </row>
    <row r="379" spans="1:31">
      <c r="A379" s="11">
        <v>44091</v>
      </c>
      <c r="B379" s="1">
        <v>-0.01596365024620905</v>
      </c>
      <c r="C379" s="1">
        <v>0.001291427570717874</v>
      </c>
      <c r="D379" s="1">
        <v>-0.01245509593641514</v>
      </c>
      <c r="E379" s="1">
        <v>0.0004179628724683138</v>
      </c>
      <c r="F379" s="1">
        <v>0.01826460376374817</v>
      </c>
      <c r="G379" s="1">
        <v>-0.02422189615474868</v>
      </c>
      <c r="H379" s="1">
        <v>-0.001237204788801072</v>
      </c>
      <c r="I379" s="1">
        <v>0.002927589863617186</v>
      </c>
      <c r="J379" s="1">
        <v>-0.01415697758370738</v>
      </c>
      <c r="K379" s="1">
        <v>0.02555321018452128</v>
      </c>
      <c r="L379" s="1">
        <v>-0.0291508933995922</v>
      </c>
      <c r="M379" s="1">
        <v>-0.005929840440947354</v>
      </c>
      <c r="N379" s="1">
        <v>0.001999874047155625</v>
      </c>
      <c r="O379" s="1">
        <v>0.005635139470145711</v>
      </c>
      <c r="P379" s="1">
        <v>-0.0009926354382573388</v>
      </c>
      <c r="Q379" s="1">
        <v>-0.008288498363687724</v>
      </c>
      <c r="R379" s="1">
        <v>-0.01143436636792605</v>
      </c>
      <c r="S379" s="1">
        <v>-0.004725251838744282</v>
      </c>
      <c r="T379" s="1">
        <v>-0.009919419098368132</v>
      </c>
      <c r="U379" s="1">
        <v>0.01693098559058903</v>
      </c>
      <c r="V379" s="1">
        <v>0.000818185166030716</v>
      </c>
      <c r="W379" s="1">
        <v>-0.01043643292495922</v>
      </c>
      <c r="X379" s="1">
        <v>-0.01880433514961521</v>
      </c>
      <c r="Y379" s="1">
        <v>-0.001307009179635554</v>
      </c>
      <c r="Z379" s="1">
        <v>-0.005036493210803239</v>
      </c>
      <c r="AA379" s="1">
        <v>-0.005024185844848206</v>
      </c>
      <c r="AB379" s="1">
        <v>0.0006824077600371403</v>
      </c>
      <c r="AC379" s="1">
        <v>0.003644336166624518</v>
      </c>
      <c r="AD379" s="1">
        <v>0.02563400813212713</v>
      </c>
      <c r="AE379" s="1">
        <v>0.00315571166133255</v>
      </c>
    </row>
    <row r="380" spans="1:31">
      <c r="A380" s="11">
        <v>44092</v>
      </c>
      <c r="B380" s="1">
        <v>-0.0317201217104317</v>
      </c>
      <c r="C380" s="1">
        <v>-0.001451121168682956</v>
      </c>
      <c r="D380" s="1">
        <v>-0.01165690829889343</v>
      </c>
      <c r="E380" s="1">
        <v>-0.03814241888741721</v>
      </c>
      <c r="F380" s="1">
        <v>-0.009618374856170675</v>
      </c>
      <c r="G380" s="1">
        <v>-0.00715658613968051</v>
      </c>
      <c r="H380" s="1">
        <v>-0.01387147104299702</v>
      </c>
      <c r="I380" s="1">
        <v>-0.007361289592817899</v>
      </c>
      <c r="J380" s="1">
        <v>-0.01221007773756522</v>
      </c>
      <c r="K380" s="1">
        <v>-0.01177160240331443</v>
      </c>
      <c r="L380" s="1">
        <v>0.0001538522126529607</v>
      </c>
      <c r="M380" s="1">
        <v>-0.01703823783869085</v>
      </c>
      <c r="N380" s="1">
        <v>-0.00962769032032762</v>
      </c>
      <c r="O380" s="1">
        <v>-0.01729101337956918</v>
      </c>
      <c r="P380" s="1">
        <v>-0.008545355931397047</v>
      </c>
      <c r="Q380" s="1">
        <v>0.01365775024038229</v>
      </c>
      <c r="R380" s="1">
        <v>-0.002130624824972727</v>
      </c>
      <c r="S380" s="1">
        <v>-0.00197818906992786</v>
      </c>
      <c r="T380" s="1">
        <v>-0.0103783147561215</v>
      </c>
      <c r="U380" s="1">
        <v>-0.01641713343909768</v>
      </c>
      <c r="V380" s="1">
        <v>0.001984896746573206</v>
      </c>
      <c r="W380" s="1">
        <v>-0.01241938336293458</v>
      </c>
      <c r="X380" s="1">
        <v>-0.01460980263269795</v>
      </c>
      <c r="Y380" s="1">
        <v>-0.001090948918379908</v>
      </c>
      <c r="Z380" s="1">
        <v>-0.008792216835751598</v>
      </c>
      <c r="AA380" s="1">
        <v>0.009967908807957615</v>
      </c>
      <c r="AB380" s="1">
        <v>-0.01295848690717283</v>
      </c>
      <c r="AC380" s="1">
        <v>-0.003961090601789286</v>
      </c>
      <c r="AD380" s="1">
        <v>-0.007524827721694272</v>
      </c>
      <c r="AE380" s="1">
        <v>-0.01024219879888233</v>
      </c>
    </row>
    <row r="381" spans="1:31">
      <c r="A381" s="11">
        <v>44095</v>
      </c>
      <c r="B381" s="1">
        <v>0.03032586592340669</v>
      </c>
      <c r="C381" s="1">
        <v>-0.01828681569446455</v>
      </c>
      <c r="D381" s="1">
        <v>-0.05094748637482682</v>
      </c>
      <c r="E381" s="1">
        <v>-0.02972566280424427</v>
      </c>
      <c r="F381" s="1">
        <v>-0.04632848066415618</v>
      </c>
      <c r="G381" s="1">
        <v>0.009350046477776486</v>
      </c>
      <c r="H381" s="1">
        <v>-0.01934198829650313</v>
      </c>
      <c r="I381" s="1">
        <v>-0.02442129704003104</v>
      </c>
      <c r="J381" s="1">
        <v>-0.02503304904354697</v>
      </c>
      <c r="K381" s="1">
        <v>-0.04883848529111212</v>
      </c>
      <c r="L381" s="1">
        <v>-0.004413400614873053</v>
      </c>
      <c r="M381" s="1">
        <v>-0.0103199687933776</v>
      </c>
      <c r="N381" s="1">
        <v>-0.04344977901521874</v>
      </c>
      <c r="O381" s="1">
        <v>-0.0204462965713117</v>
      </c>
      <c r="P381" s="1">
        <v>-0.003407383006320597</v>
      </c>
      <c r="Q381" s="1">
        <v>-0.02734960666495179</v>
      </c>
      <c r="R381" s="1">
        <v>-0.03090996819394798</v>
      </c>
      <c r="S381" s="1">
        <v>-0.02695746829319057</v>
      </c>
      <c r="T381" s="1">
        <v>-0.01752407571146264</v>
      </c>
      <c r="U381" s="1">
        <v>-0.04830438653390501</v>
      </c>
      <c r="V381" s="1">
        <v>-0.03123180360996425</v>
      </c>
      <c r="W381" s="1">
        <v>0.01072910856699894</v>
      </c>
      <c r="X381" s="1">
        <v>-0.01125077046394896</v>
      </c>
      <c r="Y381" s="1">
        <v>-0.00480434572366395</v>
      </c>
      <c r="Z381" s="1">
        <v>-0.01935324086672108</v>
      </c>
      <c r="AA381" s="1">
        <v>-0.02866686105323857</v>
      </c>
      <c r="AB381" s="1">
        <v>-0.02546768755813889</v>
      </c>
      <c r="AC381" s="1">
        <v>-0.01226176015245184</v>
      </c>
      <c r="AD381" s="1">
        <v>-0.03086929151176399</v>
      </c>
      <c r="AE381" s="1">
        <v>0.01315705873029871</v>
      </c>
    </row>
    <row r="382" spans="1:31">
      <c r="A382" s="11">
        <v>44096</v>
      </c>
      <c r="B382" s="1">
        <v>0.01571577447829609</v>
      </c>
      <c r="C382" s="1">
        <v>0.01772283214889092</v>
      </c>
      <c r="D382" s="1">
        <v>0.003157975329741936</v>
      </c>
      <c r="E382" s="1">
        <v>0.002878138347780057</v>
      </c>
      <c r="F382" s="1">
        <v>0.01252314847809388</v>
      </c>
      <c r="G382" s="1">
        <v>0.01114056598057855</v>
      </c>
      <c r="H382" s="1">
        <v>0.007172174403000886</v>
      </c>
      <c r="I382" s="1">
        <v>-0.01009195945388153</v>
      </c>
      <c r="J382" s="1">
        <v>0.01435288549399116</v>
      </c>
      <c r="K382" s="1">
        <v>-0.002296214659575746</v>
      </c>
      <c r="L382" s="1">
        <v>-0.01226795018937177</v>
      </c>
      <c r="M382" s="1">
        <v>0.003524499207479881</v>
      </c>
      <c r="N382" s="1">
        <v>0.008117763213422835</v>
      </c>
      <c r="O382" s="1">
        <v>0.002162047899515906</v>
      </c>
      <c r="P382" s="1">
        <v>0.004625946635041789</v>
      </c>
      <c r="Q382" s="1">
        <v>-0.006133645707322555</v>
      </c>
      <c r="R382" s="1">
        <v>-0.01091181132765662</v>
      </c>
      <c r="S382" s="1">
        <v>0.01161129563304519</v>
      </c>
      <c r="T382" s="1">
        <v>0</v>
      </c>
      <c r="U382" s="1">
        <v>0.006073437706274776</v>
      </c>
      <c r="V382" s="1">
        <v>-0.002285457057933704</v>
      </c>
      <c r="W382" s="1">
        <v>0.02409387868253621</v>
      </c>
      <c r="X382" s="1">
        <v>0.03087239904946504</v>
      </c>
      <c r="Y382" s="1">
        <v>0.009143427969424689</v>
      </c>
      <c r="Z382" s="1">
        <v>-0.001827147914043148</v>
      </c>
      <c r="AA382" s="1">
        <v>-0.01647790494190404</v>
      </c>
      <c r="AB382" s="1">
        <v>0.01575082387335081</v>
      </c>
      <c r="AC382" s="1">
        <v>0.003522777436692826</v>
      </c>
      <c r="AD382" s="1">
        <v>-0.001955787688831201</v>
      </c>
      <c r="AE382" s="1">
        <v>0.009046176838566788</v>
      </c>
    </row>
    <row r="383" spans="1:31">
      <c r="A383" s="11">
        <v>44097</v>
      </c>
      <c r="B383" s="1">
        <v>-0.04194605079624392</v>
      </c>
      <c r="C383" s="1">
        <v>-0.01983829673186943</v>
      </c>
      <c r="D383" s="1">
        <v>-0.02965074994732497</v>
      </c>
      <c r="E383" s="1">
        <v>-0.03584190221043215</v>
      </c>
      <c r="F383" s="1">
        <v>-0.01882413556626228</v>
      </c>
      <c r="G383" s="1">
        <v>-0.0475825060304178</v>
      </c>
      <c r="H383" s="1">
        <v>-0.02644984646851845</v>
      </c>
      <c r="I383" s="1">
        <v>-0.04739832380017883</v>
      </c>
      <c r="J383" s="1">
        <v>-0.03089380027875088</v>
      </c>
      <c r="K383" s="1">
        <v>-0.02217560300378052</v>
      </c>
      <c r="L383" s="1">
        <v>-0.02870270073136416</v>
      </c>
      <c r="M383" s="1">
        <v>-0.02473357775227081</v>
      </c>
      <c r="N383" s="1">
        <v>-0.02391195694225856</v>
      </c>
      <c r="O383" s="1">
        <v>-0.01394069226270944</v>
      </c>
      <c r="P383" s="1">
        <v>-0.02262280384521442</v>
      </c>
      <c r="Q383" s="1">
        <v>0.001594750488599805</v>
      </c>
      <c r="R383" s="1">
        <v>-0.01622994628371388</v>
      </c>
      <c r="S383" s="1">
        <v>-0.02919846285894223</v>
      </c>
      <c r="T383" s="1">
        <v>-0.006654000879381394</v>
      </c>
      <c r="U383" s="1">
        <v>-0.01743255858766568</v>
      </c>
      <c r="V383" s="1">
        <v>-0.003737461693598787</v>
      </c>
      <c r="W383" s="1">
        <v>-0.03292827774692653</v>
      </c>
      <c r="X383" s="1">
        <v>0.08761876161982518</v>
      </c>
      <c r="Y383" s="1">
        <v>-0.01196007653706443</v>
      </c>
      <c r="Z383" s="1">
        <v>-0.01610988243170564</v>
      </c>
      <c r="AA383" s="1">
        <v>-0.007204618628913306</v>
      </c>
      <c r="AB383" s="1">
        <v>-0.0258775217522057</v>
      </c>
      <c r="AC383" s="1">
        <v>-0.01521220045156313</v>
      </c>
      <c r="AD383" s="1">
        <v>-0.01847688394038327</v>
      </c>
      <c r="AE383" s="1">
        <v>-0.01677367861266621</v>
      </c>
    </row>
    <row r="384" spans="1:31">
      <c r="A384" s="11">
        <v>44098</v>
      </c>
      <c r="B384" s="1">
        <v>0.01026874710588244</v>
      </c>
      <c r="C384" s="1">
        <v>-0.009357462157858265</v>
      </c>
      <c r="D384" s="1">
        <v>-0.001151169650568273</v>
      </c>
      <c r="E384" s="1">
        <v>-0.03393299293925189</v>
      </c>
      <c r="F384" s="1">
        <v>0.005263743409560151</v>
      </c>
      <c r="G384" s="1">
        <v>0.006610439096069953</v>
      </c>
      <c r="H384" s="1">
        <v>-0.01123283254243079</v>
      </c>
      <c r="I384" s="1">
        <v>-0.002084541875181922</v>
      </c>
      <c r="J384" s="1">
        <v>-0.006408183998619643</v>
      </c>
      <c r="K384" s="1">
        <v>-0.007060365985989692</v>
      </c>
      <c r="L384" s="1">
        <v>0.04830222110007432</v>
      </c>
      <c r="M384" s="1">
        <v>-0.003188824045015859</v>
      </c>
      <c r="N384" s="1">
        <v>-0.0001888024865676075</v>
      </c>
      <c r="O384" s="1">
        <v>-0.006227494527135113</v>
      </c>
      <c r="P384" s="1">
        <v>0.006964458466097945</v>
      </c>
      <c r="Q384" s="1">
        <v>0.001592544919252425</v>
      </c>
      <c r="R384" s="1">
        <v>-0.0008625703971270049</v>
      </c>
      <c r="S384" s="1">
        <v>0.01016397779900235</v>
      </c>
      <c r="T384" s="1">
        <v>0.005349650892285451</v>
      </c>
      <c r="U384" s="1">
        <v>0.005704875006936394</v>
      </c>
      <c r="V384" s="1">
        <v>0.006292956808827244</v>
      </c>
      <c r="W384" s="1">
        <v>0.01296176711425923</v>
      </c>
      <c r="X384" s="1">
        <v>-0.01856657955842045</v>
      </c>
      <c r="Y384" s="1">
        <v>0.004474984579040386</v>
      </c>
      <c r="Z384" s="1">
        <v>0.003070089121298247</v>
      </c>
      <c r="AA384" s="1">
        <v>0.001780063652061958</v>
      </c>
      <c r="AB384" s="1">
        <v>0.0007678464971603294</v>
      </c>
      <c r="AC384" s="1">
        <v>0.004752920309447628</v>
      </c>
      <c r="AD384" s="1">
        <v>-0.0008560015555068023</v>
      </c>
      <c r="AE384" s="1">
        <v>0.005221030452827291</v>
      </c>
    </row>
    <row r="385" spans="1:31">
      <c r="A385" s="11">
        <v>44099</v>
      </c>
      <c r="B385" s="1">
        <v>0.03751609119836963</v>
      </c>
      <c r="C385" s="1">
        <v>0.01456393242987852</v>
      </c>
      <c r="D385" s="1">
        <v>0.008486191716890135</v>
      </c>
      <c r="E385" s="1">
        <v>0.06833273207123658</v>
      </c>
      <c r="F385" s="1">
        <v>0.005305127733888693</v>
      </c>
      <c r="G385" s="1">
        <v>0.02184804199002865</v>
      </c>
      <c r="H385" s="1">
        <v>0.01585195936418837</v>
      </c>
      <c r="I385" s="1">
        <v>0.000417639262570324</v>
      </c>
      <c r="J385" s="1">
        <v>0.012327554596824</v>
      </c>
      <c r="K385" s="1">
        <v>-0.00797248642703452</v>
      </c>
      <c r="L385" s="1">
        <v>-0.0008200475058064427</v>
      </c>
      <c r="M385" s="1">
        <v>0.01072640823302229</v>
      </c>
      <c r="N385" s="1">
        <v>0.01719584240863692</v>
      </c>
      <c r="O385" s="1">
        <v>0.007282657048373942</v>
      </c>
      <c r="P385" s="1">
        <v>0.01586646898943167</v>
      </c>
      <c r="Q385" s="1">
        <v>0.006843127993972686</v>
      </c>
      <c r="R385" s="1">
        <v>0.008741587642679516</v>
      </c>
      <c r="S385" s="1">
        <v>0.0004105172675750168</v>
      </c>
      <c r="T385" s="1">
        <v>0.009531732964938255</v>
      </c>
      <c r="U385" s="1">
        <v>-0.0009349311575727048</v>
      </c>
      <c r="V385" s="1">
        <v>-0.002645763102505527</v>
      </c>
      <c r="W385" s="1">
        <v>0.02278651903147177</v>
      </c>
      <c r="X385" s="1">
        <v>-0.004168255967585188</v>
      </c>
      <c r="Y385" s="1">
        <v>0.005112509580183389</v>
      </c>
      <c r="Z385" s="1">
        <v>0.002689679304848758</v>
      </c>
      <c r="AA385" s="1">
        <v>0.03362245784696172</v>
      </c>
      <c r="AB385" s="1">
        <v>0.008848086204783723</v>
      </c>
      <c r="AC385" s="1">
        <v>0.003378984404904584</v>
      </c>
      <c r="AD385" s="1">
        <v>0.01141887346100923</v>
      </c>
      <c r="AE385" s="1">
        <v>0.004169848632663564</v>
      </c>
    </row>
    <row r="386" spans="1:31">
      <c r="A386" s="11">
        <v>44102</v>
      </c>
      <c r="B386" s="1">
        <v>0.02386895744032658</v>
      </c>
      <c r="C386" s="1">
        <v>0.01316549017624391</v>
      </c>
      <c r="D386" s="1">
        <v>0.0265944982526114</v>
      </c>
      <c r="E386" s="1">
        <v>0.06441071031458168</v>
      </c>
      <c r="F386" s="1">
        <v>0.01213067612201035</v>
      </c>
      <c r="G386" s="1">
        <v>0.01619013177410489</v>
      </c>
      <c r="H386" s="1">
        <v>0.01768539831140847</v>
      </c>
      <c r="I386" s="1">
        <v>0.02923572086336867</v>
      </c>
      <c r="J386" s="1">
        <v>0.01604836986910918</v>
      </c>
      <c r="K386" s="1">
        <v>0.03127720532212641</v>
      </c>
      <c r="L386" s="1">
        <v>0.02113369668991028</v>
      </c>
      <c r="M386" s="1">
        <v>0.01407557242000346</v>
      </c>
      <c r="N386" s="1">
        <v>0.01950575457860126</v>
      </c>
      <c r="O386" s="1">
        <v>0.02337118048730291</v>
      </c>
      <c r="P386" s="1">
        <v>0.02983594827861236</v>
      </c>
      <c r="Q386" s="1">
        <v>0.00995480941074911</v>
      </c>
      <c r="R386" s="1">
        <v>0.02877930844110899</v>
      </c>
      <c r="S386" s="1">
        <v>0.01149434374398228</v>
      </c>
      <c r="T386" s="1">
        <v>0.009533336718333674</v>
      </c>
      <c r="U386" s="1">
        <v>0.008672871413794025</v>
      </c>
      <c r="V386" s="1">
        <v>-0.002049965971576806</v>
      </c>
      <c r="W386" s="1">
        <v>0.007795191830578529</v>
      </c>
      <c r="X386" s="1">
        <v>0.0007243248578869821</v>
      </c>
      <c r="Y386" s="1">
        <v>0.002834080942803352</v>
      </c>
      <c r="Z386" s="1">
        <v>0.01951706489302096</v>
      </c>
      <c r="AA386" s="1">
        <v>0.002413250642083975</v>
      </c>
      <c r="AB386" s="1">
        <v>0.01556406542532485</v>
      </c>
      <c r="AC386" s="1">
        <v>-0.0005050880085588627</v>
      </c>
      <c r="AD386" s="1">
        <v>0.01806399801065472</v>
      </c>
      <c r="AE386" s="1">
        <v>-0.0001458840066170808</v>
      </c>
    </row>
    <row r="387" spans="1:31">
      <c r="A387" s="11">
        <v>44103</v>
      </c>
      <c r="B387" s="1">
        <v>-0.007567881762837625</v>
      </c>
      <c r="C387" s="1">
        <v>0.005141039317836826</v>
      </c>
      <c r="D387" s="1">
        <v>-0.01082761764710538</v>
      </c>
      <c r="E387" s="1">
        <v>-0.0149325367304719</v>
      </c>
      <c r="F387" s="1">
        <v>-0.001828236609467071</v>
      </c>
      <c r="G387" s="1">
        <v>0.003162114505561586</v>
      </c>
      <c r="H387" s="1">
        <v>-0.001788816013882477</v>
      </c>
      <c r="I387" s="1">
        <v>-0.0274583278761481</v>
      </c>
      <c r="J387" s="1">
        <v>-0.004682882354903883</v>
      </c>
      <c r="K387" s="1">
        <v>-0.0191658180505343</v>
      </c>
      <c r="L387" s="1">
        <v>-0.01145339870364503</v>
      </c>
      <c r="M387" s="1">
        <v>-0.0008080501202053503</v>
      </c>
      <c r="N387" s="1">
        <v>-0.0007896508317738471</v>
      </c>
      <c r="O387" s="1">
        <v>-0.006489739293893737</v>
      </c>
      <c r="P387" s="1">
        <v>-0.004666746449518921</v>
      </c>
      <c r="Q387" s="1">
        <v>-0.000340002506890702</v>
      </c>
      <c r="R387" s="1">
        <v>-0.008423582304056709</v>
      </c>
      <c r="S387" s="1">
        <v>-0.007305304791246248</v>
      </c>
      <c r="T387" s="1">
        <v>-0.00717334453266294</v>
      </c>
      <c r="U387" s="1">
        <v>-0.01144382064148508</v>
      </c>
      <c r="V387" s="1">
        <v>-0.01039142661260595</v>
      </c>
      <c r="W387" s="1">
        <v>-0.01040873683245935</v>
      </c>
      <c r="X387" s="1">
        <v>0.01632890138132659</v>
      </c>
      <c r="Y387" s="1">
        <v>-0.00543456577752166</v>
      </c>
      <c r="Z387" s="1">
        <v>-0.02522225127018052</v>
      </c>
      <c r="AA387" s="1">
        <v>0.003034147003331267</v>
      </c>
      <c r="AB387" s="1">
        <v>-0.004392846009253493</v>
      </c>
      <c r="AC387" s="1">
        <v>-0.00202151384810223</v>
      </c>
      <c r="AD387" s="1">
        <v>-0.01912962635739535</v>
      </c>
      <c r="AE387" s="1">
        <v>-0.0008014467564978478</v>
      </c>
    </row>
    <row r="388" spans="1:31">
      <c r="A388" s="11">
        <v>44104</v>
      </c>
      <c r="B388" s="1">
        <v>0.01507582649037009</v>
      </c>
      <c r="C388" s="1">
        <v>0.02360043932900324</v>
      </c>
      <c r="D388" s="1">
        <v>0.0255754213769146</v>
      </c>
      <c r="E388" s="1">
        <v>0.01014662800360755</v>
      </c>
      <c r="F388" s="1">
        <v>0.01180380116620872</v>
      </c>
      <c r="G388" s="1">
        <v>0.01563956526047572</v>
      </c>
      <c r="H388" s="1">
        <v>0.008448575822316062</v>
      </c>
      <c r="I388" s="1">
        <v>0.001390621940139614</v>
      </c>
      <c r="J388" s="1">
        <v>-0.01052631322776987</v>
      </c>
      <c r="K388" s="1">
        <v>0.01030693097320334</v>
      </c>
      <c r="L388" s="1">
        <v>0.02124097911187239</v>
      </c>
      <c r="M388" s="1">
        <v>0.02057994628584625</v>
      </c>
      <c r="N388" s="1">
        <v>0.0006079407751125032</v>
      </c>
      <c r="O388" s="1">
        <v>0.006036071593598091</v>
      </c>
      <c r="P388" s="1">
        <v>0.01152569146604465</v>
      </c>
      <c r="Q388" s="1">
        <v>0.01237597538217416</v>
      </c>
      <c r="R388" s="1">
        <v>0.00964862647047493</v>
      </c>
      <c r="S388" s="1">
        <v>0.009198706938169376</v>
      </c>
      <c r="T388" s="1">
        <v>0.003704159520401706</v>
      </c>
      <c r="U388" s="1">
        <v>0.002315177640793697</v>
      </c>
      <c r="V388" s="1">
        <v>0.01282032247527987</v>
      </c>
      <c r="W388" s="1">
        <v>0.0148123668965241</v>
      </c>
      <c r="X388" s="1">
        <v>-0.006410773017627269</v>
      </c>
      <c r="Y388" s="1">
        <v>0.01260378866981404</v>
      </c>
      <c r="Z388" s="1">
        <v>0.006980675246714751</v>
      </c>
      <c r="AA388" s="1">
        <v>0.02505334859685227</v>
      </c>
      <c r="AB388" s="1">
        <v>0.002657303970354352</v>
      </c>
      <c r="AC388" s="1">
        <v>0.004220076811678242</v>
      </c>
      <c r="AD388" s="1">
        <v>0.01526293115464261</v>
      </c>
      <c r="AE388" s="1">
        <v>0.02019837683332915</v>
      </c>
    </row>
    <row r="389" spans="1:31">
      <c r="A389" s="11">
        <v>44105</v>
      </c>
      <c r="B389" s="1">
        <v>0.008462238228674535</v>
      </c>
      <c r="C389" s="1">
        <v>0.004839509457964519</v>
      </c>
      <c r="D389" s="1">
        <v>0.01077310775284435</v>
      </c>
      <c r="E389" s="1">
        <v>0.01573282215865057</v>
      </c>
      <c r="F389" s="1">
        <v>-0.0163591589923292</v>
      </c>
      <c r="G389" s="1">
        <v>0.008475209143518736</v>
      </c>
      <c r="H389" s="1">
        <v>-0.005893170592191521</v>
      </c>
      <c r="I389" s="1">
        <v>-0.02194438582453473</v>
      </c>
      <c r="J389" s="1">
        <v>-0.006205708100402552</v>
      </c>
      <c r="K389" s="1">
        <v>-0.01997860070670121</v>
      </c>
      <c r="L389" s="1">
        <v>-0.01204160787331143</v>
      </c>
      <c r="M389" s="1">
        <v>-0.0003239008233609786</v>
      </c>
      <c r="N389" s="1">
        <v>-0.005649692510179105</v>
      </c>
      <c r="O389" s="1">
        <v>-0.004767075435719415</v>
      </c>
      <c r="P389" s="1">
        <v>0.008883976688952577</v>
      </c>
      <c r="Q389" s="1">
        <v>-0.01047842301912882</v>
      </c>
      <c r="R389" s="1">
        <v>0.007271329565926576</v>
      </c>
      <c r="S389" s="1">
        <v>-0.003848426113454262</v>
      </c>
      <c r="T389" s="1">
        <v>0.0004556294380688719</v>
      </c>
      <c r="U389" s="1">
        <v>-0.008677745420456184</v>
      </c>
      <c r="V389" s="1">
        <v>-0.01579238320677911</v>
      </c>
      <c r="W389" s="1">
        <v>0.01012697364841486</v>
      </c>
      <c r="X389" s="1">
        <v>0.008762246515051419</v>
      </c>
      <c r="Y389" s="1">
        <v>0.001798826271615761</v>
      </c>
      <c r="Z389" s="1">
        <v>-0.003512387322185395</v>
      </c>
      <c r="AA389" s="1">
        <v>0.004169711848821311</v>
      </c>
      <c r="AB389" s="1">
        <v>0.01690250870440746</v>
      </c>
      <c r="AC389" s="1">
        <v>-0.0006723186025666683</v>
      </c>
      <c r="AD389" s="1">
        <v>-0.001391935129016142</v>
      </c>
      <c r="AE389" s="1">
        <v>0.0226575049131057</v>
      </c>
    </row>
    <row r="390" spans="1:31">
      <c r="A390" s="11">
        <v>44106</v>
      </c>
      <c r="B390" s="1">
        <v>-0.03228025120268563</v>
      </c>
      <c r="C390" s="1">
        <v>-0.03907747289838381</v>
      </c>
      <c r="D390" s="1">
        <v>0.002763098959280175</v>
      </c>
      <c r="E390" s="1">
        <v>0.00131062325689979</v>
      </c>
      <c r="F390" s="1">
        <v>0.02201611260905345</v>
      </c>
      <c r="G390" s="1">
        <v>-0.02209505193196015</v>
      </c>
      <c r="H390" s="1">
        <v>-0.01365978403257428</v>
      </c>
      <c r="I390" s="1">
        <v>0.01093439162816323</v>
      </c>
      <c r="J390" s="1">
        <v>-0.00616328377165698</v>
      </c>
      <c r="K390" s="1">
        <v>0.02602483917043097</v>
      </c>
      <c r="L390" s="1">
        <v>0.006799327555596646</v>
      </c>
      <c r="M390" s="1">
        <v>0.006087353243093174</v>
      </c>
      <c r="N390" s="1">
        <v>0.0117913506164129</v>
      </c>
      <c r="O390" s="1">
        <v>-0.004294318551802845</v>
      </c>
      <c r="P390" s="1">
        <v>-0.02354531277879857</v>
      </c>
      <c r="Q390" s="1">
        <v>-0.00733092683377834</v>
      </c>
      <c r="R390" s="1">
        <v>0.009487600337134916</v>
      </c>
      <c r="S390" s="1">
        <v>0.003659997177261287</v>
      </c>
      <c r="T390" s="1">
        <v>0.01402619595689991</v>
      </c>
      <c r="U390" s="1">
        <v>0.009887409788371881</v>
      </c>
      <c r="V390" s="1">
        <v>-0.01028927702874349</v>
      </c>
      <c r="W390" s="1">
        <v>-0.02951145993413673</v>
      </c>
      <c r="X390" s="1">
        <v>0</v>
      </c>
      <c r="Y390" s="1">
        <v>-0.008043857612201832</v>
      </c>
      <c r="Z390" s="1">
        <v>0.007142278752196196</v>
      </c>
      <c r="AA390" s="1">
        <v>-0.003481483091563375</v>
      </c>
      <c r="AB390" s="1">
        <v>-0.009294286147347286</v>
      </c>
      <c r="AC390" s="1">
        <v>-0.003532398898028255</v>
      </c>
      <c r="AD390" s="1">
        <v>-0.002787866156545693</v>
      </c>
      <c r="AE390" s="1">
        <v>-0.01803208322435623</v>
      </c>
    </row>
    <row r="391" spans="1:31">
      <c r="A391" s="11">
        <v>44109</v>
      </c>
      <c r="B391" s="1">
        <v>0.0307910047825839</v>
      </c>
      <c r="C391" s="1">
        <v>0.04319301628106254</v>
      </c>
      <c r="D391" s="1">
        <v>0.02243875457114752</v>
      </c>
      <c r="E391" s="1">
        <v>0.01856255999047152</v>
      </c>
      <c r="F391" s="1">
        <v>0.02367611396611968</v>
      </c>
      <c r="G391" s="1">
        <v>0.01484766021851258</v>
      </c>
      <c r="H391" s="1">
        <v>0.007839068328731713</v>
      </c>
      <c r="I391" s="1">
        <v>0.02121079452176633</v>
      </c>
      <c r="J391" s="1">
        <v>0.006691143813990053</v>
      </c>
      <c r="K391" s="1">
        <v>0.02684409950491573</v>
      </c>
      <c r="L391" s="1">
        <v>0.009504670910077007</v>
      </c>
      <c r="M391" s="1">
        <v>0.009989006116347676</v>
      </c>
      <c r="N391" s="1">
        <v>0.01877874335264762</v>
      </c>
      <c r="O391" s="1">
        <v>0.0119432809370339</v>
      </c>
      <c r="P391" s="1">
        <v>0.01333083029299287</v>
      </c>
      <c r="Q391" s="1">
        <v>0.01360775169447503</v>
      </c>
      <c r="R391" s="1">
        <v>0.02113606286364234</v>
      </c>
      <c r="S391" s="1">
        <v>0.000405274648731746</v>
      </c>
      <c r="T391" s="1">
        <v>0.01526915983992172</v>
      </c>
      <c r="U391" s="1">
        <v>0.01490399164032152</v>
      </c>
      <c r="V391" s="1">
        <v>0.005445426036071677</v>
      </c>
      <c r="W391" s="1">
        <v>0.02032112865705393</v>
      </c>
      <c r="X391" s="1">
        <v>0.01002840508125469</v>
      </c>
      <c r="Y391" s="1">
        <v>0.009194948340994546</v>
      </c>
      <c r="Z391" s="1">
        <v>0.0306685826569173</v>
      </c>
      <c r="AA391" s="1">
        <v>0.01977699044451531</v>
      </c>
      <c r="AB391" s="1">
        <v>0.01032460791955581</v>
      </c>
      <c r="AC391" s="1">
        <v>0.007089700818040834</v>
      </c>
      <c r="AD391" s="1">
        <v>0.02376282106906569</v>
      </c>
      <c r="AE391" s="1">
        <v>0.009252702136385293</v>
      </c>
    </row>
    <row r="392" spans="1:31">
      <c r="A392" s="11">
        <v>44110</v>
      </c>
      <c r="B392" s="1">
        <v>-0.02866953649903026</v>
      </c>
      <c r="C392" s="1">
        <v>-0.01296814436429905</v>
      </c>
      <c r="D392" s="1">
        <v>-0.02050236184371745</v>
      </c>
      <c r="E392" s="1">
        <v>-0.06810749924040282</v>
      </c>
      <c r="F392" s="1">
        <v>-0.01276959846420989</v>
      </c>
      <c r="G392" s="1">
        <v>-0.005526177380011377</v>
      </c>
      <c r="H392" s="1">
        <v>0</v>
      </c>
      <c r="I392" s="1">
        <v>-0.005501969770619897</v>
      </c>
      <c r="J392" s="1">
        <v>-0.01977792321540539</v>
      </c>
      <c r="K392" s="1">
        <v>-0.01440922860178406</v>
      </c>
      <c r="L392" s="1">
        <v>-0.003518298885410553</v>
      </c>
      <c r="M392" s="1">
        <v>-0.01995750717350742</v>
      </c>
      <c r="N392" s="1">
        <v>-0.01084635145820767</v>
      </c>
      <c r="O392" s="1">
        <v>-0.0003278302430663738</v>
      </c>
      <c r="P392" s="1">
        <v>-0.006190821761725807</v>
      </c>
      <c r="Q392" s="1">
        <v>-0.01328994158628238</v>
      </c>
      <c r="R392" s="1">
        <v>-0.01029894803948184</v>
      </c>
      <c r="S392" s="1">
        <v>-0.008910541854545428</v>
      </c>
      <c r="T392" s="1">
        <v>-0.008758460153105219</v>
      </c>
      <c r="U392" s="1">
        <v>-0.003195102083325629</v>
      </c>
      <c r="V392" s="1">
        <v>-0.01981766784288419</v>
      </c>
      <c r="W392" s="1">
        <v>-0.02124716668770199</v>
      </c>
      <c r="X392" s="1">
        <v>-0.002032670043770946</v>
      </c>
      <c r="Y392" s="1">
        <v>0.001578355685238231</v>
      </c>
      <c r="Z392" s="1">
        <v>-0.003395703410527751</v>
      </c>
      <c r="AA392" s="1">
        <v>-0.01162991728456664</v>
      </c>
      <c r="AB392" s="1">
        <v>-0.01518128245323402</v>
      </c>
      <c r="AC392" s="1">
        <v>-0.003352224615795318</v>
      </c>
      <c r="AD392" s="1">
        <v>-0.0182960750976835</v>
      </c>
      <c r="AE392" s="1">
        <v>-0.008251031559360245</v>
      </c>
    </row>
    <row r="393" spans="1:31">
      <c r="A393" s="11">
        <v>44111</v>
      </c>
      <c r="B393" s="1">
        <v>0.01696722214193214</v>
      </c>
      <c r="C393" s="1">
        <v>0.01970791844001063</v>
      </c>
      <c r="D393" s="1">
        <v>0.01591971728546016</v>
      </c>
      <c r="E393" s="1">
        <v>0.03177891148036949</v>
      </c>
      <c r="F393" s="1">
        <v>0.02138195218665162</v>
      </c>
      <c r="G393" s="1">
        <v>0.03933801719313057</v>
      </c>
      <c r="H393" s="1">
        <v>0.02151943863220551</v>
      </c>
      <c r="I393" s="1">
        <v>0.0204701678687691</v>
      </c>
      <c r="J393" s="1">
        <v>0.01637313612781699</v>
      </c>
      <c r="K393" s="1">
        <v>0.008771881544872295</v>
      </c>
      <c r="L393" s="1">
        <v>0.0124820855548935</v>
      </c>
      <c r="M393" s="1">
        <v>0.0228596056872441</v>
      </c>
      <c r="N393" s="1">
        <v>0.02792271101696531</v>
      </c>
      <c r="O393" s="1">
        <v>0.01721741889633011</v>
      </c>
      <c r="P393" s="1">
        <v>0.0253065886085635</v>
      </c>
      <c r="Q393" s="1">
        <v>0.01107608229754176</v>
      </c>
      <c r="R393" s="1">
        <v>0.01744566950485527</v>
      </c>
      <c r="S393" s="1">
        <v>0.01266851624352805</v>
      </c>
      <c r="T393" s="1">
        <v>0.01066540441275987</v>
      </c>
      <c r="U393" s="1">
        <v>0.02625894673359142</v>
      </c>
      <c r="V393" s="1">
        <v>0.005148842741674819</v>
      </c>
      <c r="W393" s="1">
        <v>0.01903729499666684</v>
      </c>
      <c r="X393" s="1">
        <v>0.01887971061000582</v>
      </c>
      <c r="Y393" s="1">
        <v>0.007807456282406644</v>
      </c>
      <c r="Z393" s="1">
        <v>0.02035341858886563</v>
      </c>
      <c r="AA393" s="1">
        <v>0.02773102807548433</v>
      </c>
      <c r="AB393" s="1">
        <v>0.01007735259938203</v>
      </c>
      <c r="AC393" s="1">
        <v>0.002522677594168465</v>
      </c>
      <c r="AD393" s="1">
        <v>0.01502104834947482</v>
      </c>
      <c r="AE393" s="1">
        <v>0.001848829656682982</v>
      </c>
    </row>
    <row r="394" spans="1:31">
      <c r="A394" s="11">
        <v>44112</v>
      </c>
      <c r="B394" s="1">
        <v>-0.000955860013676979</v>
      </c>
      <c r="C394" s="1">
        <v>-0.06822692096733662</v>
      </c>
      <c r="D394" s="1">
        <v>0.03020877528626453</v>
      </c>
      <c r="E394" s="1">
        <v>0.02059412779951875</v>
      </c>
      <c r="F394" s="1">
        <v>0.01221170413146644</v>
      </c>
      <c r="G394" s="1">
        <v>0.0009231103324618406</v>
      </c>
      <c r="H394" s="1">
        <v>0.00989853381608663</v>
      </c>
      <c r="I394" s="1">
        <v>0.01951756141172467</v>
      </c>
      <c r="J394" s="1">
        <v>0.001464426575692457</v>
      </c>
      <c r="K394" s="1">
        <v>0.02236026254045687</v>
      </c>
      <c r="L394" s="1">
        <v>0.02151260901047158</v>
      </c>
      <c r="M394" s="1">
        <v>0.006117496523162069</v>
      </c>
      <c r="N394" s="1">
        <v>0.01299902160681365</v>
      </c>
      <c r="O394" s="1">
        <v>0.05980482892478189</v>
      </c>
      <c r="P394" s="1">
        <v>0.01329019816981636</v>
      </c>
      <c r="Q394" s="1">
        <v>0.006829813177238186</v>
      </c>
      <c r="R394" s="1">
        <v>0.02055536619841059</v>
      </c>
      <c r="S394" s="1">
        <v>0.01815975390282021</v>
      </c>
      <c r="T394" s="1">
        <v>-0.003002515135037465</v>
      </c>
      <c r="U394" s="1">
        <v>0.007327729037842401</v>
      </c>
      <c r="V394" s="1">
        <v>0.005497131343052741</v>
      </c>
      <c r="W394" s="1">
        <v>0.003574502547840419</v>
      </c>
      <c r="X394" s="1">
        <v>-0.002690984726759549</v>
      </c>
      <c r="Y394" s="1">
        <v>0.006751894963899385</v>
      </c>
      <c r="Z394" s="1">
        <v>0.01599294076828328</v>
      </c>
      <c r="AA394" s="1">
        <v>-0.002351858712648203</v>
      </c>
      <c r="AB394" s="1">
        <v>0.002518824189384983</v>
      </c>
      <c r="AC394" s="1">
        <v>0.003526423986443206</v>
      </c>
      <c r="AD394" s="1">
        <v>0.01589468203083699</v>
      </c>
      <c r="AE394" s="1">
        <v>0.003335831510170806</v>
      </c>
    </row>
    <row r="395" spans="1:31">
      <c r="A395" s="11">
        <v>44113</v>
      </c>
      <c r="B395" s="1">
        <v>0.01739582165013043</v>
      </c>
      <c r="C395" s="1">
        <v>-0.01411980194714224</v>
      </c>
      <c r="D395" s="1">
        <v>0.002640054525387514</v>
      </c>
      <c r="E395" s="1">
        <v>-0.003988084338960141</v>
      </c>
      <c r="F395" s="1">
        <v>0.01455382318843124</v>
      </c>
      <c r="G395" s="1">
        <v>0.02213515386443987</v>
      </c>
      <c r="H395" s="1">
        <v>0.001507700151707869</v>
      </c>
      <c r="I395" s="1">
        <v>-0.01621906991230682</v>
      </c>
      <c r="J395" s="1">
        <v>0.01535467605226648</v>
      </c>
      <c r="K395" s="1">
        <v>-0.000405080567577043</v>
      </c>
      <c r="L395" s="1">
        <v>-0.002115562040693852</v>
      </c>
      <c r="M395" s="1">
        <v>0.004920716124009017</v>
      </c>
      <c r="N395" s="1">
        <v>0.0034529764914355</v>
      </c>
      <c r="O395" s="1">
        <v>-0.02813892101883175</v>
      </c>
      <c r="P395" s="1">
        <v>-0.01030544681511403</v>
      </c>
      <c r="Q395" s="1">
        <v>0.01397022128524994</v>
      </c>
      <c r="R395" s="1">
        <v>-0.005698521179819283</v>
      </c>
      <c r="S395" s="1">
        <v>0.00693633258528803</v>
      </c>
      <c r="T395" s="1">
        <v>-0.004295710898974625</v>
      </c>
      <c r="U395" s="1">
        <v>0.009480740146085465</v>
      </c>
      <c r="V395" s="1">
        <v>-0.001490992280739345</v>
      </c>
      <c r="W395" s="1">
        <v>0.02483602123421047</v>
      </c>
      <c r="X395" s="1">
        <v>0.009790930986600666</v>
      </c>
      <c r="Y395" s="1">
        <v>0.008965691649724272</v>
      </c>
      <c r="Z395" s="1">
        <v>0.001816328640570131</v>
      </c>
      <c r="AA395" s="1">
        <v>0.01684205263787053</v>
      </c>
      <c r="AB395" s="1">
        <v>0.01803136183691745</v>
      </c>
      <c r="AC395" s="1">
        <v>0.002365352274599664</v>
      </c>
      <c r="AD395" s="1">
        <v>-0.01969236781847172</v>
      </c>
      <c r="AE395" s="1">
        <v>0.0100452765249226</v>
      </c>
    </row>
    <row r="396" spans="1:31">
      <c r="A396" s="11">
        <v>44116</v>
      </c>
      <c r="B396" s="1">
        <v>0.06352054215870528</v>
      </c>
      <c r="C396" s="1">
        <v>0.01187157717094145</v>
      </c>
      <c r="D396" s="1">
        <v>0.002539131609225809</v>
      </c>
      <c r="E396" s="1">
        <v>0.0001195498251480576</v>
      </c>
      <c r="F396" s="1">
        <v>0.02309036800703224</v>
      </c>
      <c r="G396" s="1">
        <v>0.004098038547515781</v>
      </c>
      <c r="H396" s="1">
        <v>0.01279822268387898</v>
      </c>
      <c r="I396" s="1">
        <v>0.006891960861793889</v>
      </c>
      <c r="J396" s="1">
        <v>-8.002989247735126E-05</v>
      </c>
      <c r="K396" s="1">
        <v>-0.01580217142360307</v>
      </c>
      <c r="L396" s="1">
        <v>0.03170482930475793</v>
      </c>
      <c r="M396" s="1">
        <v>0.003462611532072835</v>
      </c>
      <c r="N396" s="1">
        <v>0.005619603621590974</v>
      </c>
      <c r="O396" s="1">
        <v>-0.004538775050451305</v>
      </c>
      <c r="P396" s="1">
        <v>0.02006840368509866</v>
      </c>
      <c r="Q396" s="1">
        <v>0.005762483785633377</v>
      </c>
      <c r="R396" s="1">
        <v>0.0122529829469471</v>
      </c>
      <c r="S396" s="1">
        <v>0.005510569738602422</v>
      </c>
      <c r="T396" s="1">
        <v>0.005693111835930242</v>
      </c>
      <c r="U396" s="1">
        <v>-0.003839287250160806</v>
      </c>
      <c r="V396" s="1">
        <v>0</v>
      </c>
      <c r="W396" s="1">
        <v>0.02590232809332571</v>
      </c>
      <c r="X396" s="1">
        <v>-0.01160488314293662</v>
      </c>
      <c r="Y396" s="1">
        <v>0.01098514531412209</v>
      </c>
      <c r="Z396" s="1">
        <v>0.006129613063611261</v>
      </c>
      <c r="AA396" s="1">
        <v>0.006497081703315644</v>
      </c>
      <c r="AB396" s="1">
        <v>-0.001161475111541521</v>
      </c>
      <c r="AC396" s="1">
        <v>0.003707981858300791</v>
      </c>
      <c r="AD396" s="1">
        <v>0.01623545937634252</v>
      </c>
      <c r="AE396" s="1">
        <v>0.01029567737902704</v>
      </c>
    </row>
    <row r="397" spans="1:31">
      <c r="A397" s="11">
        <v>44117</v>
      </c>
      <c r="B397" s="1">
        <v>-0.0265274216001663</v>
      </c>
      <c r="C397" s="1">
        <v>-0.0007096543065548966</v>
      </c>
      <c r="D397" s="1">
        <v>-0.01500793409586376</v>
      </c>
      <c r="E397" s="1">
        <v>-0.03113239631819609</v>
      </c>
      <c r="F397" s="1">
        <v>-0.003013353671257657</v>
      </c>
      <c r="G397" s="1">
        <v>-0.0008987184834340356</v>
      </c>
      <c r="H397" s="1">
        <v>-0.01362730344128438</v>
      </c>
      <c r="I397" s="1">
        <v>-0.01489725906126549</v>
      </c>
      <c r="J397" s="1">
        <v>0.03192770628302632</v>
      </c>
      <c r="K397" s="1">
        <v>-0.01440922860178406</v>
      </c>
      <c r="L397" s="1">
        <v>-0.01545878771784215</v>
      </c>
      <c r="M397" s="1">
        <v>0.01202447549996855</v>
      </c>
      <c r="N397" s="1">
        <v>-0.02172666136650436</v>
      </c>
      <c r="O397" s="1">
        <v>-0.01658668996287171</v>
      </c>
      <c r="P397" s="1">
        <v>-0.0009279703193602051</v>
      </c>
      <c r="Q397" s="1">
        <v>-0.02291892911991811</v>
      </c>
      <c r="R397" s="1">
        <v>-0.01620467961378913</v>
      </c>
      <c r="S397" s="1">
        <v>-0.01702859507265886</v>
      </c>
      <c r="T397" s="1">
        <v>0.005484109129832326</v>
      </c>
      <c r="U397" s="1">
        <v>-0.01197746299825009</v>
      </c>
      <c r="V397" s="1">
        <v>0.004355407565683755</v>
      </c>
      <c r="W397" s="1">
        <v>0.006594393100171292</v>
      </c>
      <c r="X397" s="1">
        <v>-0.002008273614885314</v>
      </c>
      <c r="Y397" s="1">
        <v>-0.001937730951618422</v>
      </c>
      <c r="Z397" s="1">
        <v>-0.03131978842827532</v>
      </c>
      <c r="AA397" s="1">
        <v>0.004394377697898744</v>
      </c>
      <c r="AB397" s="1">
        <v>-0.01007749824793536</v>
      </c>
      <c r="AC397" s="1">
        <v>-0.00319065018709308</v>
      </c>
      <c r="AD397" s="1">
        <v>-0.0203087916638145</v>
      </c>
      <c r="AE397" s="1">
        <v>0.01372620944431047</v>
      </c>
    </row>
    <row r="398" spans="1:31">
      <c r="A398" s="11">
        <v>44118</v>
      </c>
      <c r="B398" s="1">
        <v>0.0007432654046011233</v>
      </c>
      <c r="C398" s="1">
        <v>-0.007061041001860779</v>
      </c>
      <c r="D398" s="1">
        <v>-0.001904566234261384</v>
      </c>
      <c r="E398" s="1">
        <v>0.006784298184633331</v>
      </c>
      <c r="F398" s="1">
        <v>0.009190834268545833</v>
      </c>
      <c r="G398" s="1">
        <v>-0.01873852359785599</v>
      </c>
      <c r="H398" s="1">
        <v>0.002009391202644206</v>
      </c>
      <c r="I398" s="1">
        <v>-0.006130998366999485</v>
      </c>
      <c r="J398" s="1">
        <v>-0.01837787106536892</v>
      </c>
      <c r="K398" s="1">
        <v>0.01984124176022606</v>
      </c>
      <c r="L398" s="1">
        <v>0.001992469453168777</v>
      </c>
      <c r="M398" s="1">
        <v>-0.01126180646662045</v>
      </c>
      <c r="N398" s="1">
        <v>0.01119197610497591</v>
      </c>
      <c r="O398" s="1">
        <v>0.006714599081580896</v>
      </c>
      <c r="P398" s="1">
        <v>-0.005201731035602841</v>
      </c>
      <c r="Q398" s="1">
        <v>-0.001752489234105759</v>
      </c>
      <c r="R398" s="1">
        <v>-0.005556625819267524</v>
      </c>
      <c r="S398" s="1">
        <v>-0.001991268451324357</v>
      </c>
      <c r="T398" s="1">
        <v>0.001187563401309655</v>
      </c>
      <c r="U398" s="1">
        <v>0.01062225356377633</v>
      </c>
      <c r="V398" s="1">
        <v>-0.002478011572895511</v>
      </c>
      <c r="W398" s="1">
        <v>-0.008974279473396352</v>
      </c>
      <c r="X398" s="1">
        <v>-0.01191950716396473</v>
      </c>
      <c r="Y398" s="1">
        <v>-0.001178858770144342</v>
      </c>
      <c r="Z398" s="1">
        <v>-0.007618009808721293</v>
      </c>
      <c r="AA398" s="1">
        <v>-0.02887577366351557</v>
      </c>
      <c r="AB398" s="1">
        <v>-0.01037580225226398</v>
      </c>
      <c r="AC398" s="1">
        <v>-0.01566699708642516</v>
      </c>
      <c r="AD398" s="1">
        <v>-0.007462549802257135</v>
      </c>
      <c r="AE398" s="1">
        <v>-0.01566020357683273</v>
      </c>
    </row>
    <row r="399" spans="1:31">
      <c r="A399" s="11">
        <v>44119</v>
      </c>
      <c r="B399" s="1">
        <v>-0.003960776935401644</v>
      </c>
      <c r="C399" s="1">
        <v>-0.0111088420171922</v>
      </c>
      <c r="D399" s="1">
        <v>-0.003625714767047983</v>
      </c>
      <c r="E399" s="1">
        <v>0.006125949316032608</v>
      </c>
      <c r="F399" s="1">
        <v>0.008740154895946706</v>
      </c>
      <c r="G399" s="1">
        <v>-0.01569715297078145</v>
      </c>
      <c r="H399" s="1">
        <v>0.002005562826533858</v>
      </c>
      <c r="I399" s="1">
        <v>0.007676635645364138</v>
      </c>
      <c r="J399" s="1">
        <v>0.006082662885980916</v>
      </c>
      <c r="K399" s="1">
        <v>0.003686103646244332</v>
      </c>
      <c r="L399" s="1">
        <v>-0.01245081767626788</v>
      </c>
      <c r="M399" s="1">
        <v>0.001567479851968923</v>
      </c>
      <c r="N399" s="1">
        <v>-0.004957328755829993</v>
      </c>
      <c r="O399" s="1">
        <v>-0.008337372493330886</v>
      </c>
      <c r="P399" s="1">
        <v>0.005602285317973799</v>
      </c>
      <c r="Q399" s="1">
        <v>-0.006144426227570277</v>
      </c>
      <c r="R399" s="1">
        <v>0.01496700789097849</v>
      </c>
      <c r="S399" s="1">
        <v>-0.002593854413459717</v>
      </c>
      <c r="T399" s="1">
        <v>0.00887449102431348</v>
      </c>
      <c r="U399" s="1">
        <v>0.004037989865677272</v>
      </c>
      <c r="V399" s="1">
        <v>-0.01801021342077913</v>
      </c>
      <c r="W399" s="1">
        <v>-0.005433243519830655</v>
      </c>
      <c r="X399" s="1">
        <v>0.01049671603731217</v>
      </c>
      <c r="Y399" s="1">
        <v>-0.001457838367629916</v>
      </c>
      <c r="Z399" s="1">
        <v>0.005444956739080409</v>
      </c>
      <c r="AA399" s="1">
        <v>0.008451217742938999</v>
      </c>
      <c r="AB399" s="1">
        <v>-0.0131057735565917</v>
      </c>
      <c r="AC399" s="1">
        <v>-0.00462099933756166</v>
      </c>
      <c r="AD399" s="1">
        <v>0.04817598220781183</v>
      </c>
      <c r="AE399" s="1">
        <v>0.004098687433466308</v>
      </c>
    </row>
    <row r="400" spans="1:31">
      <c r="A400" s="11">
        <v>44120</v>
      </c>
      <c r="B400" s="1">
        <v>-0.01400045851759113</v>
      </c>
      <c r="C400" s="1">
        <v>0.003021117998699197</v>
      </c>
      <c r="D400" s="1">
        <v>0.00459640597568578</v>
      </c>
      <c r="E400" s="1">
        <v>0.01893570693092195</v>
      </c>
      <c r="F400" s="1">
        <v>0.02247946590498318</v>
      </c>
      <c r="G400" s="1">
        <v>0.003220497316212656</v>
      </c>
      <c r="H400" s="1">
        <v>0.00475360262183</v>
      </c>
      <c r="I400" s="1">
        <v>-0.008434343929257349</v>
      </c>
      <c r="J400" s="1">
        <v>-0.004318491277654046</v>
      </c>
      <c r="K400" s="1">
        <v>0.005917329451206932</v>
      </c>
      <c r="L400" s="1">
        <v>-0.01145738610608216</v>
      </c>
      <c r="M400" s="1">
        <v>0.0004173996600635999</v>
      </c>
      <c r="N400" s="1">
        <v>0.01303498245110846</v>
      </c>
      <c r="O400" s="1">
        <v>0.008327524680594722</v>
      </c>
      <c r="P400" s="1">
        <v>0.005756711971104167</v>
      </c>
      <c r="Q400" s="1">
        <v>0.00618241361191707</v>
      </c>
      <c r="R400" s="1">
        <v>-0.00206440023124177</v>
      </c>
      <c r="S400" s="1">
        <v>0.0008000910311376508</v>
      </c>
      <c r="T400" s="1">
        <v>-0.001175929378340212</v>
      </c>
      <c r="U400" s="1">
        <v>0.0111782047891551</v>
      </c>
      <c r="V400" s="1">
        <v>0.009739389026637291</v>
      </c>
      <c r="W400" s="1">
        <v>0</v>
      </c>
      <c r="X400" s="1">
        <v>-0.007752014005703134</v>
      </c>
      <c r="Y400" s="1">
        <v>0.003893355988284108</v>
      </c>
      <c r="Z400" s="1">
        <v>0.006036977478863337</v>
      </c>
      <c r="AA400" s="1">
        <v>0.01642165963244269</v>
      </c>
      <c r="AB400" s="1">
        <v>0.003557876434767904</v>
      </c>
      <c r="AC400" s="1">
        <v>-0.00189128772343472</v>
      </c>
      <c r="AD400" s="1">
        <v>-0.006110534382476662</v>
      </c>
      <c r="AE400" s="1">
        <v>0.001245588291840516</v>
      </c>
    </row>
    <row r="401" spans="1:31">
      <c r="A401" s="11">
        <v>44123</v>
      </c>
      <c r="B401" s="1">
        <v>-0.0255418425146452</v>
      </c>
      <c r="C401" s="1">
        <v>-0.02125394847270656</v>
      </c>
      <c r="D401" s="1">
        <v>-0.02325811027065228</v>
      </c>
      <c r="E401" s="1">
        <v>-0.001434152879657535</v>
      </c>
      <c r="F401" s="1">
        <v>-0.007229583247287064</v>
      </c>
      <c r="G401" s="1">
        <v>-0.01369171708864059</v>
      </c>
      <c r="H401" s="1">
        <v>-0.02141450001343836</v>
      </c>
      <c r="I401" s="1">
        <v>-0.02208794844383344</v>
      </c>
      <c r="J401" s="1">
        <v>-0.02034535329494069</v>
      </c>
      <c r="K401" s="1">
        <v>-0.009330783627330641</v>
      </c>
      <c r="L401" s="1">
        <v>-0.002521711997423459</v>
      </c>
      <c r="M401" s="1">
        <v>-0.01366202714118525</v>
      </c>
      <c r="N401" s="1">
        <v>-0.0187005815662229</v>
      </c>
      <c r="O401" s="1">
        <v>-0.003255957646776331</v>
      </c>
      <c r="P401" s="1">
        <v>0.007754832023439295</v>
      </c>
      <c r="Q401" s="1">
        <v>-0.02552332661886603</v>
      </c>
      <c r="R401" s="1">
        <v>-0.01684563348661339</v>
      </c>
      <c r="S401" s="1">
        <v>-0.008195085914484923</v>
      </c>
      <c r="T401" s="1">
        <v>-0.01469230854349013</v>
      </c>
      <c r="U401" s="1">
        <v>-0.008305592839536247</v>
      </c>
      <c r="V401" s="1">
        <v>-0.01453081630612796</v>
      </c>
      <c r="W401" s="1">
        <v>-0.02476547171310484</v>
      </c>
      <c r="X401" s="1">
        <v>-0.004453147183538841</v>
      </c>
      <c r="Y401" s="1">
        <v>-0.01717562710028353</v>
      </c>
      <c r="Z401" s="1">
        <v>-0.01306037952976047</v>
      </c>
      <c r="AA401" s="1">
        <v>-0.01721736447366307</v>
      </c>
      <c r="AB401" s="1">
        <v>-0.01642857396470621</v>
      </c>
      <c r="AC401" s="1">
        <v>-0.01291995390005862</v>
      </c>
      <c r="AD401" s="1">
        <v>-0.01176149602463095</v>
      </c>
      <c r="AE401" s="1">
        <v>-0.01216220567903958</v>
      </c>
    </row>
    <row r="402" spans="1:31">
      <c r="A402" s="11">
        <v>44124</v>
      </c>
      <c r="B402" s="1">
        <v>0.01319184677599439</v>
      </c>
      <c r="C402" s="1">
        <v>0.001690488302567905</v>
      </c>
      <c r="D402" s="1">
        <v>0.006538504220817254</v>
      </c>
      <c r="E402" s="1">
        <v>0.0007779599206372279</v>
      </c>
      <c r="F402" s="1">
        <v>0.008714841262911444</v>
      </c>
      <c r="G402" s="1">
        <v>0.003764584661568815</v>
      </c>
      <c r="H402" s="1">
        <v>-0.002544436774457481</v>
      </c>
      <c r="I402" s="1">
        <v>0.005611458359895405</v>
      </c>
      <c r="J402" s="1">
        <v>0.005795649777452949</v>
      </c>
      <c r="K402" s="1">
        <v>0.010237700328247</v>
      </c>
      <c r="L402" s="1">
        <v>0.0113762371885282</v>
      </c>
      <c r="M402" s="1">
        <v>0.008141601243453644</v>
      </c>
      <c r="N402" s="1">
        <v>0.009732455538395524</v>
      </c>
      <c r="O402" s="1">
        <v>-0.06492987061863964</v>
      </c>
      <c r="P402" s="1">
        <v>-0.02107010550649047</v>
      </c>
      <c r="Q402" s="1">
        <v>0.001593869107520129</v>
      </c>
      <c r="R402" s="1">
        <v>0.005711423712756236</v>
      </c>
      <c r="S402" s="1">
        <v>0.0126964820366926</v>
      </c>
      <c r="T402" s="1">
        <v>0.006416003350747435</v>
      </c>
      <c r="U402" s="1">
        <v>0.008257137822764937</v>
      </c>
      <c r="V402" s="1">
        <v>-0.005084538396798677</v>
      </c>
      <c r="W402" s="1">
        <v>0.002007186322863896</v>
      </c>
      <c r="X402" s="1">
        <v>0.008318321197144485</v>
      </c>
      <c r="Y402" s="1">
        <v>0.004016639995091387</v>
      </c>
      <c r="Z402" s="1">
        <v>0.05606232278447587</v>
      </c>
      <c r="AA402" s="1">
        <v>-0.002498319703482466</v>
      </c>
      <c r="AB402" s="1">
        <v>0.003706105649358804</v>
      </c>
      <c r="AC402" s="1">
        <v>-0.0008726379529873096</v>
      </c>
      <c r="AD402" s="1">
        <v>0.01406531861372784</v>
      </c>
      <c r="AE402" s="1">
        <v>0.006645453110739608</v>
      </c>
    </row>
    <row r="403" spans="1:31">
      <c r="A403" s="11">
        <v>44125</v>
      </c>
      <c r="B403" s="1">
        <v>-0.005446309936925076</v>
      </c>
      <c r="C403" s="1">
        <v>-0.00921690727547364</v>
      </c>
      <c r="D403" s="1">
        <v>-0.01657929223767396</v>
      </c>
      <c r="E403" s="1">
        <v>-0.02021050449529349</v>
      </c>
      <c r="F403" s="1">
        <v>-0.009408975645099682</v>
      </c>
      <c r="G403" s="1">
        <v>-0.006797693029910179</v>
      </c>
      <c r="H403" s="1">
        <v>-0.003571359843625777</v>
      </c>
      <c r="I403" s="1">
        <v>-0.01130004900871284</v>
      </c>
      <c r="J403" s="1">
        <v>0.0134453809220314</v>
      </c>
      <c r="K403" s="1">
        <v>-0.01601153389297627</v>
      </c>
      <c r="L403" s="1">
        <v>-0.02461167838605804</v>
      </c>
      <c r="M403" s="1">
        <v>-0.005348972080738146</v>
      </c>
      <c r="N403" s="1">
        <v>-0.002251001369284467</v>
      </c>
      <c r="O403" s="1">
        <v>-0.01968137789033086</v>
      </c>
      <c r="P403" s="1">
        <v>0.00131005513675353</v>
      </c>
      <c r="Q403" s="1">
        <v>-0.004289297867907549</v>
      </c>
      <c r="R403" s="1">
        <v>-0.009963066617198035</v>
      </c>
      <c r="S403" s="1">
        <v>-0.005174046677845268</v>
      </c>
      <c r="T403" s="1">
        <v>0.003253380109430326</v>
      </c>
      <c r="U403" s="1">
        <v>-0.0104123967577292</v>
      </c>
      <c r="V403" s="1">
        <v>-0.002555261523730534</v>
      </c>
      <c r="W403" s="1">
        <v>0.0006988762711936936</v>
      </c>
      <c r="X403" s="1">
        <v>0.007315628217205772</v>
      </c>
      <c r="Y403" s="1">
        <v>0.005404270458875482</v>
      </c>
      <c r="Z403" s="1">
        <v>0.05833537202530859</v>
      </c>
      <c r="AA403" s="1">
        <v>-0.001917169771821658</v>
      </c>
      <c r="AB403" s="1">
        <v>0.003692421146487934</v>
      </c>
      <c r="AC403" s="1">
        <v>-0.008733639913222069</v>
      </c>
      <c r="AD403" s="1">
        <v>-0.002667398577284263</v>
      </c>
      <c r="AE403" s="1">
        <v>0.003474689903618877</v>
      </c>
    </row>
    <row r="404" spans="1:31">
      <c r="A404" s="11">
        <v>44126</v>
      </c>
      <c r="B404" s="1">
        <v>-0.009583318247562866</v>
      </c>
      <c r="C404" s="1">
        <v>-0.004323675574946395</v>
      </c>
      <c r="D404" s="1">
        <v>0.03312624614183157</v>
      </c>
      <c r="E404" s="1">
        <v>0.0317954759823067</v>
      </c>
      <c r="F404" s="1">
        <v>0.01350081490539168</v>
      </c>
      <c r="G404" s="1">
        <v>-0.01793650487836518</v>
      </c>
      <c r="H404" s="1">
        <v>-0.006144538732248961</v>
      </c>
      <c r="I404" s="1">
        <v>0.0356992587129592</v>
      </c>
      <c r="J404" s="1">
        <v>0.007344233794103427</v>
      </c>
      <c r="K404" s="1">
        <v>0.005561388905809261</v>
      </c>
      <c r="L404" s="1">
        <v>0.01227135464244733</v>
      </c>
      <c r="M404" s="1">
        <v>-0.01177463428513215</v>
      </c>
      <c r="N404" s="1">
        <v>0.02302317259459441</v>
      </c>
      <c r="O404" s="1">
        <v>0.00608375645840975</v>
      </c>
      <c r="P404" s="1">
        <v>0.007476872165947501</v>
      </c>
      <c r="Q404" s="1">
        <v>0.007990046395545791</v>
      </c>
      <c r="R404" s="1">
        <v>0.03532235691279362</v>
      </c>
      <c r="S404" s="1">
        <v>0.01380276657123147</v>
      </c>
      <c r="T404" s="1">
        <v>0.004206997718819494</v>
      </c>
      <c r="U404" s="1">
        <v>0.009103360526617088</v>
      </c>
      <c r="V404" s="1">
        <v>0.01460239113743556</v>
      </c>
      <c r="W404" s="1">
        <v>0.0004189895369002272</v>
      </c>
      <c r="X404" s="1">
        <v>0.004558654836138931</v>
      </c>
      <c r="Y404" s="1">
        <v>-0.007082674783244092</v>
      </c>
      <c r="Z404" s="1">
        <v>0.009120061121301148</v>
      </c>
      <c r="AA404" s="1">
        <v>0.009108310445572254</v>
      </c>
      <c r="AB404" s="1">
        <v>-0.002217382471328633</v>
      </c>
      <c r="AC404" s="1">
        <v>0.01022038460476038</v>
      </c>
      <c r="AD404" s="1">
        <v>0.003209527813266222</v>
      </c>
      <c r="AE404" s="1">
        <v>-0.005886191930697948</v>
      </c>
    </row>
    <row r="405" spans="1:31">
      <c r="A405" s="11">
        <v>44127</v>
      </c>
      <c r="B405" s="1">
        <v>-0.006133899945205745</v>
      </c>
      <c r="C405" s="1">
        <v>-0.003596835047077862</v>
      </c>
      <c r="D405" s="1">
        <v>-0.03635831726386807</v>
      </c>
      <c r="E405" s="1">
        <v>-0.01011419317317452</v>
      </c>
      <c r="F405" s="1">
        <v>-0.00023733611762633</v>
      </c>
      <c r="G405" s="1">
        <v>0.003404518403290258</v>
      </c>
      <c r="H405" s="1">
        <v>0</v>
      </c>
      <c r="I405" s="1">
        <v>-0.01130810075533406</v>
      </c>
      <c r="J405" s="1">
        <v>0.006193231107259889</v>
      </c>
      <c r="K405" s="1">
        <v>-0.005940186692316218</v>
      </c>
      <c r="L405" s="1">
        <v>-0.001752691270427209</v>
      </c>
      <c r="M405" s="1">
        <v>0.006544298442896501</v>
      </c>
      <c r="N405" s="1">
        <v>-0.007407380210144421</v>
      </c>
      <c r="O405" s="1">
        <v>0.002073257116568694</v>
      </c>
      <c r="P405" s="1">
        <v>-0.105751393971196</v>
      </c>
      <c r="Q405" s="1">
        <v>0.001102700498019749</v>
      </c>
      <c r="R405" s="1">
        <v>0.009039750106346611</v>
      </c>
      <c r="S405" s="1">
        <v>-0.003157031665436349</v>
      </c>
      <c r="T405" s="1">
        <v>-0.001919978377429521</v>
      </c>
      <c r="U405" s="1">
        <v>-0.005330778848056883</v>
      </c>
      <c r="V405" s="1">
        <v>0.007827133240289497</v>
      </c>
      <c r="W405" s="1">
        <v>0.00623574823667794</v>
      </c>
      <c r="X405" s="1">
        <v>-0.0002306500349527063</v>
      </c>
      <c r="Y405" s="1">
        <v>0.006574690323128074</v>
      </c>
      <c r="Z405" s="1">
        <v>-0.001347782216613025</v>
      </c>
      <c r="AA405" s="1">
        <v>0.01495094589424451</v>
      </c>
      <c r="AB405" s="1">
        <v>0.0001010247453634427</v>
      </c>
      <c r="AC405" s="1">
        <v>0.01098909423518424</v>
      </c>
      <c r="AD405" s="1">
        <v>0.01412952969291514</v>
      </c>
      <c r="AE405" s="1">
        <v>0.002089896475767405</v>
      </c>
    </row>
    <row r="406" spans="1:31">
      <c r="A406" s="11">
        <v>44130</v>
      </c>
      <c r="B406" s="1">
        <v>8.67862410582898E-05</v>
      </c>
      <c r="C406" s="1">
        <v>-0.009992932652189812</v>
      </c>
      <c r="D406" s="1">
        <v>-0.04060225593370415</v>
      </c>
      <c r="E406" s="1">
        <v>-0.03901767898830288</v>
      </c>
      <c r="F406" s="1">
        <v>-0.03197104319283939</v>
      </c>
      <c r="G406" s="1">
        <v>-0.03408912821043197</v>
      </c>
      <c r="H406" s="1">
        <v>-0.02962391329783998</v>
      </c>
      <c r="I406" s="1">
        <v>-0.02246097232925937</v>
      </c>
      <c r="J406" s="1">
        <v>-0.03342429560511229</v>
      </c>
      <c r="K406" s="1">
        <v>-0.02843597483953642</v>
      </c>
      <c r="L406" s="1">
        <v>-0.01902068406421265</v>
      </c>
      <c r="M406" s="1">
        <v>-0.02459360684652989</v>
      </c>
      <c r="N406" s="1">
        <v>-0.03059143439836842</v>
      </c>
      <c r="O406" s="1">
        <v>-0.0325859928208474</v>
      </c>
      <c r="P406" s="1">
        <v>-0.03070552835929885</v>
      </c>
      <c r="Q406" s="1">
        <v>-0.008743873675935987</v>
      </c>
      <c r="R406" s="1">
        <v>-0.02475694135796713</v>
      </c>
      <c r="S406" s="1">
        <v>-0.01425183599145141</v>
      </c>
      <c r="T406" s="1">
        <v>-0.01941329755395937</v>
      </c>
      <c r="U406" s="1">
        <v>-0.0214370079764401</v>
      </c>
      <c r="V406" s="1">
        <v>-0.0124012446404046</v>
      </c>
      <c r="W406" s="1">
        <v>-0.02844196500575136</v>
      </c>
      <c r="X406" s="1">
        <v>-0.01246281149043071</v>
      </c>
      <c r="Y406" s="1">
        <v>-0.007585340107161609</v>
      </c>
      <c r="Z406" s="1">
        <v>-0.03516704046491403</v>
      </c>
      <c r="AA406" s="1">
        <v>-0.02280714285240015</v>
      </c>
      <c r="AB406" s="1">
        <v>-0.02494832762778121</v>
      </c>
      <c r="AC406" s="1">
        <v>-0.002588031499681676</v>
      </c>
      <c r="AD406" s="1">
        <v>-0.02181916346691637</v>
      </c>
      <c r="AE406" s="1">
        <v>-0.01174866159925603</v>
      </c>
    </row>
    <row r="407" spans="1:31">
      <c r="A407" s="11">
        <v>44131</v>
      </c>
      <c r="B407" s="1">
        <v>0.01347251215573086</v>
      </c>
      <c r="C407" s="1">
        <v>-0.006358652718021163</v>
      </c>
      <c r="D407" s="1">
        <v>-0.02012788504093932</v>
      </c>
      <c r="E407" s="1">
        <v>-0.03475717387457777</v>
      </c>
      <c r="F407" s="1">
        <v>-0.03241410980490644</v>
      </c>
      <c r="G407" s="1">
        <v>0.03438303773501494</v>
      </c>
      <c r="H407" s="1">
        <v>-0.0212370322287343</v>
      </c>
      <c r="I407" s="1">
        <v>-0.02015788286115638</v>
      </c>
      <c r="J407" s="1">
        <v>-0.006045461992257195</v>
      </c>
      <c r="K407" s="1">
        <v>-0.01230116227521727</v>
      </c>
      <c r="L407" s="1">
        <v>-0.02714531113169705</v>
      </c>
      <c r="M407" s="1">
        <v>0.002898052319661781</v>
      </c>
      <c r="N407" s="1">
        <v>-0.02009751594010556</v>
      </c>
      <c r="O407" s="1">
        <v>-0.01479250829180878</v>
      </c>
      <c r="P407" s="1">
        <v>-0.02311631096686173</v>
      </c>
      <c r="Q407" s="1">
        <v>-0.00569580329313002</v>
      </c>
      <c r="R407" s="1">
        <v>-0.01886602147074246</v>
      </c>
      <c r="S407" s="1">
        <v>0.002008062535943989</v>
      </c>
      <c r="T407" s="1">
        <v>-0.005796724731662484</v>
      </c>
      <c r="U407" s="1">
        <v>-0.03087387997873936</v>
      </c>
      <c r="V407" s="1">
        <v>-0.01078134590271818</v>
      </c>
      <c r="W407" s="1">
        <v>0.01508961026760502</v>
      </c>
      <c r="X407" s="1">
        <v>-0.002960087428987568</v>
      </c>
      <c r="Y407" s="1">
        <v>0.00750171177051473</v>
      </c>
      <c r="Z407" s="1">
        <v>-0.02015797656790996</v>
      </c>
      <c r="AA407" s="1">
        <v>-0.00789316049368094</v>
      </c>
      <c r="AB407" s="1">
        <v>-0.01559007331042084</v>
      </c>
      <c r="AC407" s="1">
        <v>-0.007438164413762549</v>
      </c>
      <c r="AD407" s="1">
        <v>-0.03251804528661972</v>
      </c>
      <c r="AE407" s="1">
        <v>0.004994429039383963</v>
      </c>
    </row>
    <row r="408" spans="1:31">
      <c r="A408" s="11">
        <v>44132</v>
      </c>
      <c r="B408" s="1">
        <v>-0.04631226562357205</v>
      </c>
      <c r="C408" s="1">
        <v>-0.03168361075514425</v>
      </c>
      <c r="D408" s="1">
        <v>-0.0350784868651971</v>
      </c>
      <c r="E408" s="1">
        <v>-0.04573567284386804</v>
      </c>
      <c r="F408" s="1">
        <v>-0.04274597328935825</v>
      </c>
      <c r="G408" s="1">
        <v>-0.04742313316521229</v>
      </c>
      <c r="H408" s="1">
        <v>-0.03146198915690746</v>
      </c>
      <c r="I408" s="1">
        <v>-0.03783647192744166</v>
      </c>
      <c r="J408" s="1">
        <v>-0.03925064012421853</v>
      </c>
      <c r="K408" s="1">
        <v>-0.02984752478715846</v>
      </c>
      <c r="L408" s="1">
        <v>-0.0302022068409189</v>
      </c>
      <c r="M408" s="1">
        <v>-0.02571873271563418</v>
      </c>
      <c r="N408" s="1">
        <v>-0.03352324122297312</v>
      </c>
      <c r="O408" s="1">
        <v>-0.0353654819245246</v>
      </c>
      <c r="P408" s="1">
        <v>-0.03045593795894497</v>
      </c>
      <c r="Q408" s="1">
        <v>-0.03346138607773397</v>
      </c>
      <c r="R408" s="1">
        <v>-0.02808815683983823</v>
      </c>
      <c r="S408" s="1">
        <v>-0.0388776930508824</v>
      </c>
      <c r="T408" s="1">
        <v>-0.03713487821207806</v>
      </c>
      <c r="U408" s="1">
        <v>-0.01552505495675593</v>
      </c>
      <c r="V408" s="1">
        <v>-0.02320794215153887</v>
      </c>
      <c r="W408" s="1">
        <v>-0.04956638388531487</v>
      </c>
      <c r="X408" s="1">
        <v>-0.04617547461380966</v>
      </c>
      <c r="Y408" s="1">
        <v>-0.03301475451354163</v>
      </c>
      <c r="Z408" s="1">
        <v>0.02023684453336028</v>
      </c>
      <c r="AA408" s="1">
        <v>-0.03903150115227594</v>
      </c>
      <c r="AB408" s="1">
        <v>-0.04835316286047808</v>
      </c>
      <c r="AC408" s="1">
        <v>-0.01864764999560287</v>
      </c>
      <c r="AD408" s="1">
        <v>-0.03916666493996723</v>
      </c>
      <c r="AE408" s="1">
        <v>-0.01980813138570303</v>
      </c>
    </row>
    <row r="409" spans="1:31">
      <c r="A409" s="11">
        <v>44133</v>
      </c>
      <c r="B409" s="1">
        <v>0.03705045912330496</v>
      </c>
      <c r="C409" s="1">
        <v>0.006655075819811174</v>
      </c>
      <c r="D409" s="1">
        <v>-0.005786093444796969</v>
      </c>
      <c r="E409" s="1">
        <v>0.00101251449373807</v>
      </c>
      <c r="F409" s="1">
        <v>0.02322049268227011</v>
      </c>
      <c r="G409" s="1">
        <v>-0.005410364995006911</v>
      </c>
      <c r="H409" s="1">
        <v>-0.0005600244145474997</v>
      </c>
      <c r="I409" s="1">
        <v>0.02870831164576226</v>
      </c>
      <c r="J409" s="1">
        <v>0.02591373059163704</v>
      </c>
      <c r="K409" s="1">
        <v>0.02368302739824446</v>
      </c>
      <c r="L409" s="1">
        <v>0.0008957185776041765</v>
      </c>
      <c r="M409" s="1">
        <v>-0.0003336141262091363</v>
      </c>
      <c r="N409" s="1">
        <v>0.02134522615420864</v>
      </c>
      <c r="O409" s="1">
        <v>0.02119083920476861</v>
      </c>
      <c r="P409" s="1">
        <v>-0.003163672290780073</v>
      </c>
      <c r="Q409" s="1">
        <v>-0.008456236000983552</v>
      </c>
      <c r="R409" s="1">
        <v>0.006525920547571618</v>
      </c>
      <c r="S409" s="1">
        <v>0.001250976823705674</v>
      </c>
      <c r="T409" s="1">
        <v>0.001210973665356274</v>
      </c>
      <c r="U409" s="1">
        <v>-0.0003152903323417888</v>
      </c>
      <c r="V409" s="1">
        <v>-0.003806868662525331</v>
      </c>
      <c r="W409" s="1">
        <v>0.01006508746858792</v>
      </c>
      <c r="X409" s="1">
        <v>0.006389288277241167</v>
      </c>
      <c r="Y409" s="1">
        <v>-0.000653669440994098</v>
      </c>
      <c r="Z409" s="1">
        <v>0.007901231454314761</v>
      </c>
      <c r="AA409" s="1">
        <v>-0.01402616549146463</v>
      </c>
      <c r="AB409" s="1">
        <v>0.02211536883788856</v>
      </c>
      <c r="AC409" s="1">
        <v>0.007991378903817514</v>
      </c>
      <c r="AD409" s="1">
        <v>-0.03093382718833015</v>
      </c>
      <c r="AE409" s="1">
        <v>-0.0008569788521947119</v>
      </c>
    </row>
    <row r="410" spans="1:31">
      <c r="A410" s="11">
        <v>44134</v>
      </c>
      <c r="B410" s="1">
        <v>-0.05601804681198186</v>
      </c>
      <c r="C410" s="1">
        <v>-0.004040082890456764</v>
      </c>
      <c r="D410" s="1">
        <v>0.001866656449346804</v>
      </c>
      <c r="E410" s="1">
        <v>-0.02629977795574612</v>
      </c>
      <c r="F410" s="1">
        <v>0.01538750928229105</v>
      </c>
      <c r="G410" s="1">
        <v>-0.02053637146715825</v>
      </c>
      <c r="H410" s="1">
        <v>0.005884225849580149</v>
      </c>
      <c r="I410" s="1">
        <v>0.01017436631407631</v>
      </c>
      <c r="J410" s="1">
        <v>-0.002386053261007492</v>
      </c>
      <c r="K410" s="1">
        <v>-0.01643244545611089</v>
      </c>
      <c r="L410" s="1">
        <v>-0.004738333163060493</v>
      </c>
      <c r="M410" s="1">
        <v>-0.01082979965936093</v>
      </c>
      <c r="N410" s="1">
        <v>0.002126292478703329</v>
      </c>
      <c r="O410" s="1">
        <v>0.02525017385247441</v>
      </c>
      <c r="P410" s="1">
        <v>0.003853964468680804</v>
      </c>
      <c r="Q410" s="1">
        <v>-0.0005830592486544273</v>
      </c>
      <c r="R410" s="1">
        <v>0.008953269265300046</v>
      </c>
      <c r="S410" s="1">
        <v>0.0008329988448114722</v>
      </c>
      <c r="T410" s="1">
        <v>-0.009071874330479512</v>
      </c>
      <c r="U410" s="1">
        <v>0.009338634359191467</v>
      </c>
      <c r="V410" s="1">
        <v>-0.00896041837777739</v>
      </c>
      <c r="W410" s="1">
        <v>-0.01099041877652818</v>
      </c>
      <c r="X410" s="1">
        <v>-0.02262738683606036</v>
      </c>
      <c r="Y410" s="1">
        <v>-0.003416624153639747</v>
      </c>
      <c r="Z410" s="1">
        <v>-0.01429042924720869</v>
      </c>
      <c r="AA410" s="1">
        <v>0.004807850181857587</v>
      </c>
      <c r="AB410" s="1">
        <v>-0.01709311736828556</v>
      </c>
      <c r="AC410" s="1">
        <v>0.004052295002179296</v>
      </c>
      <c r="AD410" s="1">
        <v>0.01551309646931798</v>
      </c>
      <c r="AE410" s="1">
        <v>-0.00836189472971216</v>
      </c>
    </row>
    <row r="411" spans="1:31">
      <c r="A411" s="11">
        <v>44137</v>
      </c>
      <c r="B411" s="1">
        <v>-0.0008266947721610185</v>
      </c>
      <c r="C411" s="1">
        <v>0.01507328335582692</v>
      </c>
      <c r="D411" s="1">
        <v>0.02367395997572208</v>
      </c>
      <c r="E411" s="1">
        <v>0.02915719046792242</v>
      </c>
      <c r="F411" s="1">
        <v>0.03960536823601757</v>
      </c>
      <c r="G411" s="1">
        <v>0.0007749286281930612</v>
      </c>
      <c r="H411" s="1">
        <v>0</v>
      </c>
      <c r="I411" s="1">
        <v>0.03812953914835249</v>
      </c>
      <c r="J411" s="1">
        <v>-0.009237136054284778</v>
      </c>
      <c r="K411" s="1">
        <v>0.05121987911092996</v>
      </c>
      <c r="L411" s="1">
        <v>0.006136183889647873</v>
      </c>
      <c r="M411" s="1">
        <v>0.01511013653984405</v>
      </c>
      <c r="N411" s="1">
        <v>0.05250090083758452</v>
      </c>
      <c r="O411" s="1">
        <v>0.01119487073560199</v>
      </c>
      <c r="P411" s="1">
        <v>0.004065018004492771</v>
      </c>
      <c r="Q411" s="1">
        <v>0.01152366118036929</v>
      </c>
      <c r="R411" s="1">
        <v>0.02254191103538927</v>
      </c>
      <c r="S411" s="1">
        <v>0.01165202441069635</v>
      </c>
      <c r="T411" s="1">
        <v>-0.002065703985458245</v>
      </c>
      <c r="U411" s="1">
        <v>0.0186296555600276</v>
      </c>
      <c r="V411" s="1">
        <v>0.01994407384256647</v>
      </c>
      <c r="W411" s="1">
        <v>-0.0006916057331952663</v>
      </c>
      <c r="X411" s="1">
        <v>0.01923717910808076</v>
      </c>
      <c r="Y411" s="1">
        <v>0.01021163435726402</v>
      </c>
      <c r="Z411" s="1">
        <v>0.02659268406516047</v>
      </c>
      <c r="AA411" s="1">
        <v>0.0228091776867263</v>
      </c>
      <c r="AB411" s="1">
        <v>0.01667496489098275</v>
      </c>
      <c r="AC411" s="1">
        <v>0.01245829538155596</v>
      </c>
      <c r="AD411" s="1">
        <v>0.05141001246693278</v>
      </c>
      <c r="AE411" s="1">
        <v>0.01189207809775761</v>
      </c>
    </row>
    <row r="412" spans="1:31">
      <c r="A412" s="11">
        <v>44138</v>
      </c>
      <c r="B412" s="1">
        <v>0.01535346642950608</v>
      </c>
      <c r="C412" s="1">
        <v>-0.0006812182850335358</v>
      </c>
      <c r="D412" s="1">
        <v>0.03094211037019212</v>
      </c>
      <c r="E412" s="1">
        <v>0.03398376571701411</v>
      </c>
      <c r="F412" s="1">
        <v>0.02707161713914608</v>
      </c>
      <c r="G412" s="1">
        <v>0.0201333964121857</v>
      </c>
      <c r="H412" s="1">
        <v>0.02172691837657603</v>
      </c>
      <c r="I412" s="1">
        <v>-0.005682642047186048</v>
      </c>
      <c r="J412" s="1">
        <v>0.0323815822740956</v>
      </c>
      <c r="K412" s="1">
        <v>0.01902981206889542</v>
      </c>
      <c r="L412" s="1">
        <v>0.0406413034972315</v>
      </c>
      <c r="M412" s="1">
        <v>0.02448832723382921</v>
      </c>
      <c r="N412" s="1">
        <v>0.03225635187354281</v>
      </c>
      <c r="O412" s="1">
        <v>0.01107062061076447</v>
      </c>
      <c r="P412" s="1">
        <v>0.008772017589513403</v>
      </c>
      <c r="Q412" s="1">
        <v>-0.001369962328062746</v>
      </c>
      <c r="R412" s="1">
        <v>0.0315211263381534</v>
      </c>
      <c r="S412" s="1">
        <v>0.01501441676539272</v>
      </c>
      <c r="T412" s="1">
        <v>0.01994732530338705</v>
      </c>
      <c r="U412" s="1">
        <v>0.01577262834464221</v>
      </c>
      <c r="V412" s="1">
        <v>0.002737833213647622</v>
      </c>
      <c r="W412" s="1">
        <v>0.02026384393243919</v>
      </c>
      <c r="X412" s="1">
        <v>0.01797533740814816</v>
      </c>
      <c r="Y412" s="1">
        <v>0.01963894887329132</v>
      </c>
      <c r="Z412" s="1">
        <v>0.01952857083154136</v>
      </c>
      <c r="AA412" s="1">
        <v>0.02963790452569603</v>
      </c>
      <c r="AB412" s="1">
        <v>0.01948676113140135</v>
      </c>
      <c r="AC412" s="1">
        <v>0.0008664450291631098</v>
      </c>
      <c r="AD412" s="1">
        <v>0.04414654316175981</v>
      </c>
      <c r="AE412" s="1">
        <v>0.01695131345683532</v>
      </c>
    </row>
    <row r="413" spans="1:31">
      <c r="A413" s="11">
        <v>44139</v>
      </c>
      <c r="B413" s="1">
        <v>0.04083665345609133</v>
      </c>
      <c r="C413" s="1">
        <v>0.04666912303461368</v>
      </c>
      <c r="D413" s="1">
        <v>0.001142301095264697</v>
      </c>
      <c r="E413" s="1">
        <v>-0.01314669114163947</v>
      </c>
      <c r="F413" s="1">
        <v>-0.0743036877429285</v>
      </c>
      <c r="G413" s="1">
        <v>0.05739467941679299</v>
      </c>
      <c r="H413" s="1">
        <v>-0.002999117417590957</v>
      </c>
      <c r="I413" s="1">
        <v>0.000418105399922819</v>
      </c>
      <c r="J413" s="1">
        <v>0.008466401227051668</v>
      </c>
      <c r="K413" s="1">
        <v>-0.04678846586674679</v>
      </c>
      <c r="L413" s="1">
        <v>-0.0003029656208414222</v>
      </c>
      <c r="M413" s="1">
        <v>0.01928824105019111</v>
      </c>
      <c r="N413" s="1">
        <v>-0.001674219877165539</v>
      </c>
      <c r="O413" s="1">
        <v>-0.01979680226599712</v>
      </c>
      <c r="P413" s="1">
        <v>0.01895197065654886</v>
      </c>
      <c r="Q413" s="1">
        <v>0.00649806934358832</v>
      </c>
      <c r="R413" s="1">
        <v>-0.03055790670042002</v>
      </c>
      <c r="S413" s="1">
        <v>-0.003647389544177315</v>
      </c>
      <c r="T413" s="1">
        <v>-0.008902278810495656</v>
      </c>
      <c r="U413" s="1">
        <v>-0.03232429872959997</v>
      </c>
      <c r="V413" s="1">
        <v>0.04810165757419393</v>
      </c>
      <c r="W413" s="1">
        <v>0.04824892274815151</v>
      </c>
      <c r="X413" s="1">
        <v>0.02207249056158544</v>
      </c>
      <c r="Y413" s="1">
        <v>-0.004107081929391798</v>
      </c>
      <c r="Z413" s="1">
        <v>-0.02327040859153673</v>
      </c>
      <c r="AA413" s="1">
        <v>0.1033451515834023</v>
      </c>
      <c r="AB413" s="1">
        <v>0.02989269845402087</v>
      </c>
      <c r="AC413" s="1">
        <v>-0.009177354875412491</v>
      </c>
      <c r="AD413" s="1">
        <v>-0.0286326226040694</v>
      </c>
      <c r="AE413" s="1">
        <v>-0.005742926945501381</v>
      </c>
    </row>
    <row r="414" spans="1:31">
      <c r="A414" s="11">
        <v>44140</v>
      </c>
      <c r="B414" s="1">
        <v>0.035493674052542</v>
      </c>
      <c r="C414" s="1">
        <v>0.007120345626971503</v>
      </c>
      <c r="D414" s="1">
        <v>0.01773862846126018</v>
      </c>
      <c r="E414" s="1">
        <v>0.03600864788798153</v>
      </c>
      <c r="F414" s="1">
        <v>0.05063447409401256</v>
      </c>
      <c r="G414" s="1">
        <v>0.03780807019164523</v>
      </c>
      <c r="H414" s="1">
        <v>0.01804784758293332</v>
      </c>
      <c r="I414" s="1">
        <v>0.005155334007826751</v>
      </c>
      <c r="J414" s="1">
        <v>0.01511153269577137</v>
      </c>
      <c r="K414" s="1">
        <v>0.05425195117409043</v>
      </c>
      <c r="L414" s="1">
        <v>0.02572400115945417</v>
      </c>
      <c r="M414" s="1">
        <v>0.0110710568378154</v>
      </c>
      <c r="N414" s="1">
        <v>0.02442573644703661</v>
      </c>
      <c r="O414" s="1">
        <v>0.02564798808492008</v>
      </c>
      <c r="P414" s="1">
        <v>0.006832546508861004</v>
      </c>
      <c r="Q414" s="1">
        <v>0.002582515953341691</v>
      </c>
      <c r="R414" s="1">
        <v>0.04089773257700458</v>
      </c>
      <c r="S414" s="1">
        <v>0.005491112542740373</v>
      </c>
      <c r="T414" s="1">
        <v>0.006701690384578685</v>
      </c>
      <c r="U414" s="1">
        <v>0.01898109419355731</v>
      </c>
      <c r="V414" s="1">
        <v>-0.001984431301055301</v>
      </c>
      <c r="W414" s="1">
        <v>0.03188693079733906</v>
      </c>
      <c r="X414" s="1">
        <v>0.01853304227667807</v>
      </c>
      <c r="Y414" s="1">
        <v>0.01237194566530309</v>
      </c>
      <c r="Z414" s="1">
        <v>0.03330647108570695</v>
      </c>
      <c r="AA414" s="1">
        <v>-0.0004510699644892924</v>
      </c>
      <c r="AB414" s="1">
        <v>0.0189204866522541</v>
      </c>
      <c r="AC414" s="1">
        <v>0.01625286060336451</v>
      </c>
      <c r="AD414" s="1">
        <v>0.03388417996215765</v>
      </c>
      <c r="AE414" s="1">
        <v>0.01063683140110983</v>
      </c>
    </row>
    <row r="415" spans="1:31">
      <c r="A415" s="11">
        <v>44141</v>
      </c>
      <c r="B415" s="1">
        <v>-0.001136005818591745</v>
      </c>
      <c r="C415" s="1">
        <v>-0.001293436009857318</v>
      </c>
      <c r="D415" s="1">
        <v>-0.0144735383881599</v>
      </c>
      <c r="E415" s="1">
        <v>0.004137813803721135</v>
      </c>
      <c r="F415" s="1">
        <v>-0.01103680108732674</v>
      </c>
      <c r="G415" s="1">
        <v>-0.0002690312961738384</v>
      </c>
      <c r="H415" s="1">
        <v>0.008058046908166583</v>
      </c>
      <c r="I415" s="1">
        <v>-0.01372318167146203</v>
      </c>
      <c r="J415" s="1">
        <v>0.003938248295570101</v>
      </c>
      <c r="K415" s="1">
        <v>-0.01511141755534828</v>
      </c>
      <c r="L415" s="1">
        <v>-0.008376173436061785</v>
      </c>
      <c r="M415" s="1">
        <v>-0.005632253950132005</v>
      </c>
      <c r="N415" s="1">
        <v>0.00540158934320023</v>
      </c>
      <c r="O415" s="1">
        <v>-0.006360569036808039</v>
      </c>
      <c r="P415" s="1">
        <v>-0.00634832188959078</v>
      </c>
      <c r="Q415" s="1">
        <v>0.01781624723786801</v>
      </c>
      <c r="R415" s="1">
        <v>-0.01332059851695688</v>
      </c>
      <c r="S415" s="1">
        <v>0.0002023914501585455</v>
      </c>
      <c r="T415" s="1">
        <v>0.001155856253486354</v>
      </c>
      <c r="U415" s="1">
        <v>-0.001102966571050135</v>
      </c>
      <c r="V415" s="1">
        <v>-0.001242961844296175</v>
      </c>
      <c r="W415" s="1">
        <v>0.001925654747648942</v>
      </c>
      <c r="X415" s="1">
        <v>-0.006168176472355236</v>
      </c>
      <c r="Y415" s="1">
        <v>0.005969844225949483</v>
      </c>
      <c r="Z415" s="1">
        <v>-0.003999840792393239</v>
      </c>
      <c r="AA415" s="1">
        <v>-0.01958252775110936</v>
      </c>
      <c r="AB415" s="1">
        <v>0.004199560460187213</v>
      </c>
      <c r="AC415" s="1">
        <v>0.006535006294944745</v>
      </c>
      <c r="AD415" s="1">
        <v>-0.005862000504842313</v>
      </c>
      <c r="AE415" s="1">
        <v>0.01603136505106462</v>
      </c>
    </row>
    <row r="416" spans="1:31">
      <c r="A416" s="11">
        <v>44144</v>
      </c>
      <c r="B416" s="1">
        <v>-0.01996817488512392</v>
      </c>
      <c r="C416" s="1">
        <v>0.01437397579512822</v>
      </c>
      <c r="D416" s="1">
        <v>0.2138794200572074</v>
      </c>
      <c r="E416" s="1">
        <v>0.1370609507055232</v>
      </c>
      <c r="F416" s="1">
        <v>0.05908592751870922</v>
      </c>
      <c r="G416" s="1">
        <v>-0.003344205795114075</v>
      </c>
      <c r="H416" s="1">
        <v>0.01785219229411816</v>
      </c>
      <c r="I416" s="1">
        <v>0.1159522027955397</v>
      </c>
      <c r="J416" s="1">
        <v>0.1187038864121657</v>
      </c>
      <c r="K416" s="1">
        <v>0.08065527784070459</v>
      </c>
      <c r="L416" s="1">
        <v>0.06792224468007535</v>
      </c>
      <c r="M416" s="1">
        <v>-0.05020399743103943</v>
      </c>
      <c r="N416" s="1">
        <v>0.06902914393682069</v>
      </c>
      <c r="O416" s="1">
        <v>0.02775560668313104</v>
      </c>
      <c r="P416" s="1">
        <v>0.004626525299682216</v>
      </c>
      <c r="Q416" s="1">
        <v>0.02692447229793515</v>
      </c>
      <c r="R416" s="1">
        <v>0.1353924111899092</v>
      </c>
      <c r="S416" s="1">
        <v>0.06309399975845853</v>
      </c>
      <c r="T416" s="1">
        <v>-0.01542296052910896</v>
      </c>
      <c r="U416" s="1">
        <v>0.002514975288328003</v>
      </c>
      <c r="V416" s="1">
        <v>0.001742141714367929</v>
      </c>
      <c r="W416" s="1">
        <v>-0.02382435545906414</v>
      </c>
      <c r="X416" s="1">
        <v>0.0003879375564437293</v>
      </c>
      <c r="Y416" s="1">
        <v>-0.03658427076178983</v>
      </c>
      <c r="Z416" s="1">
        <v>0.05732273165903679</v>
      </c>
      <c r="AA416" s="1">
        <v>0.007310081253309342</v>
      </c>
      <c r="AB416" s="1">
        <v>0.07159763285958753</v>
      </c>
      <c r="AC416" s="1">
        <v>0.02238167167522631</v>
      </c>
      <c r="AD416" s="1">
        <v>0.06620208401318384</v>
      </c>
      <c r="AE416" s="1">
        <v>-0.01529835078054531</v>
      </c>
    </row>
    <row r="417" spans="1:31">
      <c r="A417" s="11">
        <v>44145</v>
      </c>
      <c r="B417" s="1">
        <v>-0.003008859784947249</v>
      </c>
      <c r="C417" s="1">
        <v>0.02808517766360064</v>
      </c>
      <c r="D417" s="1">
        <v>-0.01209848190148333</v>
      </c>
      <c r="E417" s="1">
        <v>0.05201829727534135</v>
      </c>
      <c r="F417" s="1">
        <v>0.008664127112928632</v>
      </c>
      <c r="G417" s="1">
        <v>-0.04481639606562404</v>
      </c>
      <c r="H417" s="1">
        <v>0.01361278498446672</v>
      </c>
      <c r="I417" s="1">
        <v>0.04622161627228749</v>
      </c>
      <c r="J417" s="1">
        <v>-0.003366265094794096</v>
      </c>
      <c r="K417" s="1">
        <v>0.02570991014677415</v>
      </c>
      <c r="L417" s="1">
        <v>0.01181786354126779</v>
      </c>
      <c r="M417" s="1">
        <v>0.02074295725771758</v>
      </c>
      <c r="N417" s="1">
        <v>0.02533118246460453</v>
      </c>
      <c r="O417" s="1">
        <v>0.02060070792898672</v>
      </c>
      <c r="P417" s="1">
        <v>-0.003508654540332112</v>
      </c>
      <c r="Q417" s="1">
        <v>0.0150604274237025</v>
      </c>
      <c r="R417" s="1">
        <v>-0.003250642217649147</v>
      </c>
      <c r="S417" s="1">
        <v>0.02682120699249091</v>
      </c>
      <c r="T417" s="1">
        <v>0.0004690277716845603</v>
      </c>
      <c r="U417" s="1">
        <v>0.03493842310531603</v>
      </c>
      <c r="V417" s="1">
        <v>0.007577673117376005</v>
      </c>
      <c r="W417" s="1">
        <v>-0.03379271754092583</v>
      </c>
      <c r="X417" s="1">
        <v>-0.009616193672310924</v>
      </c>
      <c r="Y417" s="1">
        <v>0.0164503092342061</v>
      </c>
      <c r="Z417" s="1">
        <v>0.01548997755225567</v>
      </c>
      <c r="AA417" s="1">
        <v>0.01054301674656211</v>
      </c>
      <c r="AB417" s="1">
        <v>0.002962258782281735</v>
      </c>
      <c r="AC417" s="1">
        <v>0.02105617054730913</v>
      </c>
      <c r="AD417" s="1">
        <v>0.06460544728711248</v>
      </c>
      <c r="AE417" s="1">
        <v>0.01407290887717472</v>
      </c>
    </row>
    <row r="418" spans="1:31">
      <c r="A418" s="11">
        <v>44146</v>
      </c>
      <c r="B418" s="1">
        <v>0.03035268326834073</v>
      </c>
      <c r="C418" s="1">
        <v>-0.003766543100967357</v>
      </c>
      <c r="D418" s="1">
        <v>-0.04165579863304258</v>
      </c>
      <c r="E418" s="1">
        <v>-0.03466006921565834</v>
      </c>
      <c r="F418" s="1">
        <v>-0.01648275082337003</v>
      </c>
      <c r="G418" s="1">
        <v>0.02632637049689834</v>
      </c>
      <c r="H418" s="1">
        <v>0.0157540640372138</v>
      </c>
      <c r="I418" s="1">
        <v>-0.007343195313406659</v>
      </c>
      <c r="J418" s="1">
        <v>-0.03018783525232294</v>
      </c>
      <c r="K418" s="1">
        <v>-0.02338196961201511</v>
      </c>
      <c r="L418" s="1">
        <v>0.002666961417850722</v>
      </c>
      <c r="M418" s="1">
        <v>0.007911015582721115</v>
      </c>
      <c r="N418" s="1">
        <v>-0.01331826396342206</v>
      </c>
      <c r="O418" s="1">
        <v>-0.006021585008408548</v>
      </c>
      <c r="P418" s="1">
        <v>0.02002624411265663</v>
      </c>
      <c r="Q418" s="1">
        <v>-0.00323725101547967</v>
      </c>
      <c r="R418" s="1">
        <v>-0.0149330111023781</v>
      </c>
      <c r="S418" s="1">
        <v>-0.007410039564475279</v>
      </c>
      <c r="T418" s="1">
        <v>0.02203247413156983</v>
      </c>
      <c r="U418" s="1">
        <v>0.0004140076589482788</v>
      </c>
      <c r="V418" s="1">
        <v>-0.0006164477638380683</v>
      </c>
      <c r="W418" s="1">
        <v>0.02625474062018207</v>
      </c>
      <c r="X418" s="1">
        <v>-0.0003914915908614924</v>
      </c>
      <c r="Y418" s="1">
        <v>0.01290458913691617</v>
      </c>
      <c r="Z418" s="1">
        <v>-0.01026686042238312</v>
      </c>
      <c r="AA418" s="1">
        <v>-0.005626353656819516</v>
      </c>
      <c r="AB418" s="1">
        <v>-0.002859595678301741</v>
      </c>
      <c r="AC418" s="1">
        <v>-0.001636731565259786</v>
      </c>
      <c r="AD418" s="1">
        <v>-0.02148756287061859</v>
      </c>
      <c r="AE418" s="1">
        <v>0.01662533631384888</v>
      </c>
    </row>
    <row r="419" spans="1:31">
      <c r="A419" s="11">
        <v>44147</v>
      </c>
      <c r="B419" s="1">
        <v>-0.002343293497236387</v>
      </c>
      <c r="C419" s="1">
        <v>-0.01474931662818713</v>
      </c>
      <c r="D419" s="1">
        <v>-0.0001801384528727912</v>
      </c>
      <c r="E419" s="1">
        <v>-0.0298105564519926</v>
      </c>
      <c r="F419" s="1">
        <v>-0.001947241212016726</v>
      </c>
      <c r="G419" s="1">
        <v>-0.01872686538671653</v>
      </c>
      <c r="H419" s="1">
        <v>-0.01678132773136165</v>
      </c>
      <c r="I419" s="1">
        <v>-0.02170751539794946</v>
      </c>
      <c r="J419" s="1">
        <v>-0.01668845544571118</v>
      </c>
      <c r="K419" s="1">
        <v>-0.02240944159945979</v>
      </c>
      <c r="L419" s="1">
        <v>-0.01623487316167693</v>
      </c>
      <c r="M419" s="1">
        <v>-0.005436680718349352</v>
      </c>
      <c r="N419" s="1">
        <v>-0.005646233473542206</v>
      </c>
      <c r="O419" s="1">
        <v>-0.02303743816441706</v>
      </c>
      <c r="P419" s="1">
        <v>-0.0302048191894474</v>
      </c>
      <c r="Q419" s="1">
        <v>0.003382848389207549</v>
      </c>
      <c r="R419" s="1">
        <v>-0.01228446727888943</v>
      </c>
      <c r="S419" s="1">
        <v>-0.01063834536723207</v>
      </c>
      <c r="T419" s="1">
        <v>-0.02270429937711771</v>
      </c>
      <c r="U419" s="1">
        <v>-0.01276511027142735</v>
      </c>
      <c r="V419" s="1">
        <v>-0.01480376650667237</v>
      </c>
      <c r="W419" s="1">
        <v>-0.005125920121520244</v>
      </c>
      <c r="X419" s="1">
        <v>-0.007989872434526646</v>
      </c>
      <c r="Y419" s="1">
        <v>0.0005630159368803511</v>
      </c>
      <c r="Z419" s="1">
        <v>-0.01896847950497915</v>
      </c>
      <c r="AA419" s="1">
        <v>0.007705490292235995</v>
      </c>
      <c r="AB419" s="1">
        <v>-0.01939923073406857</v>
      </c>
      <c r="AC419" s="1">
        <v>-0.003442581322346983</v>
      </c>
      <c r="AD419" s="1">
        <v>-0.01616780718833655</v>
      </c>
      <c r="AE419" s="1">
        <v>0.001689443837854743</v>
      </c>
    </row>
    <row r="420" spans="1:31">
      <c r="A420" s="11">
        <v>44148</v>
      </c>
      <c r="B420" s="1">
        <v>0.0004193888522874278</v>
      </c>
      <c r="C420" s="1">
        <v>0.007726904168077864</v>
      </c>
      <c r="D420" s="1">
        <v>0.03501351702446831</v>
      </c>
      <c r="E420" s="1">
        <v>0.05879356789202661</v>
      </c>
      <c r="F420" s="1">
        <v>0.01525435442055079</v>
      </c>
      <c r="G420" s="1">
        <v>0.0003608224623177225</v>
      </c>
      <c r="H420" s="1">
        <v>0.07059757400931788</v>
      </c>
      <c r="I420" s="1">
        <v>0.02925494800514006</v>
      </c>
      <c r="J420" s="1">
        <v>0.02095628872753608</v>
      </c>
      <c r="K420" s="1">
        <v>0.01822100281365824</v>
      </c>
      <c r="L420" s="1">
        <v>0.02130454445001351</v>
      </c>
      <c r="M420" s="1">
        <v>0.003366711570020442</v>
      </c>
      <c r="N420" s="1">
        <v>0.02180089446124533</v>
      </c>
      <c r="O420" s="1">
        <v>0.02052391514506891</v>
      </c>
      <c r="P420" s="1">
        <v>0.01134598340862158</v>
      </c>
      <c r="Q420" s="1">
        <v>0.0107890951441707</v>
      </c>
      <c r="R420" s="1">
        <v>0.006262673854424694</v>
      </c>
      <c r="S420" s="1">
        <v>0.008300370225958309</v>
      </c>
      <c r="T420" s="1">
        <v>0.000985689263276468</v>
      </c>
      <c r="U420" s="1">
        <v>0.01640207427195839</v>
      </c>
      <c r="V420" s="1">
        <v>0.01540193331851469</v>
      </c>
      <c r="W420" s="1">
        <v>0.004966594106684097</v>
      </c>
      <c r="X420" s="1">
        <v>0.01294999353747484</v>
      </c>
      <c r="Y420" s="1">
        <v>0.01498425786199853</v>
      </c>
      <c r="Z420" s="1">
        <v>0.0168429440981952</v>
      </c>
      <c r="AA420" s="1">
        <v>0.003555138625985332</v>
      </c>
      <c r="AB420" s="1">
        <v>0.01065969044239989</v>
      </c>
      <c r="AC420" s="1">
        <v>0.004441466094093904</v>
      </c>
      <c r="AD420" s="1">
        <v>0.04758381542843226</v>
      </c>
      <c r="AE420" s="1">
        <v>0.01558368646846775</v>
      </c>
    </row>
    <row r="421" spans="1:31">
      <c r="A421" s="11">
        <v>44151</v>
      </c>
      <c r="B421" s="1">
        <v>0.008720549007497302</v>
      </c>
      <c r="C421" s="1">
        <v>-0.002949093591504859</v>
      </c>
      <c r="D421" s="1">
        <v>0.03200280417985368</v>
      </c>
      <c r="E421" s="1">
        <v>0.08171660112370782</v>
      </c>
      <c r="F421" s="1">
        <v>0.008619218658715733</v>
      </c>
      <c r="G421" s="1">
        <v>0.001523004653835924</v>
      </c>
      <c r="H421" s="1">
        <v>0.02753625576317131</v>
      </c>
      <c r="I421" s="1">
        <v>0.07142006142622015</v>
      </c>
      <c r="J421" s="1">
        <v>0.04560564853106586</v>
      </c>
      <c r="K421" s="1">
        <v>0.03771393966262249</v>
      </c>
      <c r="L421" s="1">
        <v>0.01506273007014269</v>
      </c>
      <c r="M421" s="1">
        <v>0.008658941934140518</v>
      </c>
      <c r="N421" s="1">
        <v>0.03498067514017023</v>
      </c>
      <c r="O421" s="1">
        <v>0.01292263183727993</v>
      </c>
      <c r="P421" s="1">
        <v>0.01605799707329902</v>
      </c>
      <c r="Q421" s="1">
        <v>0.006337667848385076</v>
      </c>
      <c r="R421" s="1">
        <v>0.02822578412335219</v>
      </c>
      <c r="S421" s="1">
        <v>0.007483591101218323</v>
      </c>
      <c r="T421" s="1">
        <v>0.0161757455948679</v>
      </c>
      <c r="U421" s="1">
        <v>0.02397101015234404</v>
      </c>
      <c r="V421" s="1">
        <v>-0.01122213685029982</v>
      </c>
      <c r="W421" s="1">
        <v>0.003325442626755493</v>
      </c>
      <c r="X421" s="1">
        <v>0.01426563808916725</v>
      </c>
      <c r="Y421" s="1">
        <v>-0.01282228653536899</v>
      </c>
      <c r="Z421" s="1">
        <v>0.01232998585178824</v>
      </c>
      <c r="AA421" s="1">
        <v>0.003233335519925884</v>
      </c>
      <c r="AB421" s="1">
        <v>0.01054740657341946</v>
      </c>
      <c r="AC421" s="1">
        <v>-0.002784090528056615</v>
      </c>
      <c r="AD421" s="1">
        <v>0.03254503981119838</v>
      </c>
      <c r="AE421" s="1">
        <v>0.01262132470208055</v>
      </c>
    </row>
    <row r="422" spans="1:31">
      <c r="A422" s="11">
        <v>44152</v>
      </c>
      <c r="B422" s="1">
        <v>-0.007564473622664991</v>
      </c>
      <c r="C422" s="1">
        <v>-0.01783147984870481</v>
      </c>
      <c r="D422" s="1">
        <v>-0.01845452599127051</v>
      </c>
      <c r="E422" s="1">
        <v>0.03779648906109134</v>
      </c>
      <c r="F422" s="1">
        <v>-0.007390766717517483</v>
      </c>
      <c r="G422" s="1">
        <v>0.02513111390381662</v>
      </c>
      <c r="H422" s="1">
        <v>-0.01551475318295603</v>
      </c>
      <c r="I422" s="1">
        <v>-0.007186080804122419</v>
      </c>
      <c r="J422" s="1">
        <v>-0.001175075489714072</v>
      </c>
      <c r="K422" s="1">
        <v>0.01019855569066963</v>
      </c>
      <c r="L422" s="1">
        <v>0.01020789455562254</v>
      </c>
      <c r="M422" s="1">
        <v>-0.0253961138856964</v>
      </c>
      <c r="N422" s="1">
        <v>-0.01562884349505411</v>
      </c>
      <c r="O422" s="1">
        <v>-0.005576188927730041</v>
      </c>
      <c r="P422" s="1">
        <v>-0.01428871914862551</v>
      </c>
      <c r="Q422" s="1">
        <v>-0.009943884967004046</v>
      </c>
      <c r="R422" s="1">
        <v>-0.01014480117540817</v>
      </c>
      <c r="S422" s="1">
        <v>-0.003157002901918893</v>
      </c>
      <c r="T422" s="1">
        <v>-0.003321940791780165</v>
      </c>
      <c r="U422" s="1">
        <v>-0.001265519505732171</v>
      </c>
      <c r="V422" s="1">
        <v>0.01646302638163943</v>
      </c>
      <c r="W422" s="1">
        <v>-0.01275145597409533</v>
      </c>
      <c r="X422" s="1">
        <v>0.01614036109107664</v>
      </c>
      <c r="Y422" s="1">
        <v>-0.003861412064669167</v>
      </c>
      <c r="Z422" s="1">
        <v>-0.009171626145955569</v>
      </c>
      <c r="AA422" s="1">
        <v>-0.01322781873213741</v>
      </c>
      <c r="AB422" s="1">
        <v>-0.009355840641155244</v>
      </c>
      <c r="AC422" s="1">
        <v>-0.002299245497237257</v>
      </c>
      <c r="AD422" s="1">
        <v>-0.09637182593853288</v>
      </c>
      <c r="AE422" s="1">
        <v>-0.02013903569790543</v>
      </c>
    </row>
    <row r="423" spans="1:31">
      <c r="A423" s="11">
        <v>44153</v>
      </c>
      <c r="B423" s="1">
        <v>-0.01139126278600422</v>
      </c>
      <c r="C423" s="1">
        <v>-0.02013423237606371</v>
      </c>
      <c r="D423" s="1">
        <v>-0.01923085410088865</v>
      </c>
      <c r="E423" s="1">
        <v>-0.03213520543647297</v>
      </c>
      <c r="F423" s="1">
        <v>0.004828067687655313</v>
      </c>
      <c r="G423" s="1">
        <v>0.003864582825789054</v>
      </c>
      <c r="H423" s="1">
        <v>-0.01337175835580406</v>
      </c>
      <c r="I423" s="1">
        <v>-0.0317094937099015</v>
      </c>
      <c r="J423" s="1">
        <v>-0.004152291373810568</v>
      </c>
      <c r="K423" s="1">
        <v>0.01505133406847237</v>
      </c>
      <c r="L423" s="1">
        <v>-0.001557934051615639</v>
      </c>
      <c r="M423" s="1">
        <v>-0.00968915895963407</v>
      </c>
      <c r="N423" s="1">
        <v>-0.02055217443875701</v>
      </c>
      <c r="O423" s="1">
        <v>-0.007901628441312258</v>
      </c>
      <c r="P423" s="1">
        <v>-0.01032302403558982</v>
      </c>
      <c r="Q423" s="1">
        <v>-0.01325738754934824</v>
      </c>
      <c r="R423" s="1">
        <v>-0.00740685391037621</v>
      </c>
      <c r="S423" s="1">
        <v>-0.01993274909233178</v>
      </c>
      <c r="T423" s="1">
        <v>-0.002268441031876511</v>
      </c>
      <c r="U423" s="1">
        <v>-0.01290019483619076</v>
      </c>
      <c r="V423" s="1">
        <v>-0.01533776108068075</v>
      </c>
      <c r="W423" s="1">
        <v>-0.01318368867423503</v>
      </c>
      <c r="X423" s="1">
        <v>-0.004387247115145487</v>
      </c>
      <c r="Y423" s="1">
        <v>-0.01536516802248167</v>
      </c>
      <c r="Z423" s="1">
        <v>-0.00496148147868003</v>
      </c>
      <c r="AA423" s="1">
        <v>-0.02155645253872751</v>
      </c>
      <c r="AB423" s="1">
        <v>-0.01366821000879714</v>
      </c>
      <c r="AC423" s="1">
        <v>-0.00707819429892198</v>
      </c>
      <c r="AD423" s="1">
        <v>-0.02925199638524023</v>
      </c>
      <c r="AE423" s="1">
        <v>-0.001874505814498884</v>
      </c>
    </row>
    <row r="424" spans="1:31">
      <c r="A424" s="11">
        <v>44154</v>
      </c>
      <c r="B424" s="1">
        <v>0.005168205878198329</v>
      </c>
      <c r="C424" s="1">
        <v>-0.01356701611903999</v>
      </c>
      <c r="D424" s="1">
        <v>-0.0008752073734227261</v>
      </c>
      <c r="E424" s="1">
        <v>0.01165762460212116</v>
      </c>
      <c r="F424" s="1">
        <v>0.0009262067551663034</v>
      </c>
      <c r="G424" s="1">
        <v>0.02912579766570667</v>
      </c>
      <c r="H424" s="1">
        <v>-0.003630217180852768</v>
      </c>
      <c r="I424" s="1">
        <v>0.01720441755401625</v>
      </c>
      <c r="J424" s="1">
        <v>-0.01514935905660597</v>
      </c>
      <c r="K424" s="1">
        <v>0.0007233557838621785</v>
      </c>
      <c r="L424" s="1">
        <v>0.001203665530588927</v>
      </c>
      <c r="M424" s="1">
        <v>0.00407673758784699</v>
      </c>
      <c r="N424" s="1">
        <v>0.008005601475521429</v>
      </c>
      <c r="O424" s="1">
        <v>0.003511215041223315</v>
      </c>
      <c r="P424" s="1">
        <v>0.01242790364492263</v>
      </c>
      <c r="Q424" s="1">
        <v>-0.001560772809245048</v>
      </c>
      <c r="R424" s="1">
        <v>0.002689809052559111</v>
      </c>
      <c r="S424" s="1">
        <v>0.009884047246695227</v>
      </c>
      <c r="T424" s="1">
        <v>-0.001902454719118651</v>
      </c>
      <c r="U424" s="1">
        <v>0.009886400560207953</v>
      </c>
      <c r="V424" s="1">
        <v>0.001744743521315151</v>
      </c>
      <c r="W424" s="1">
        <v>0.006348235052423767</v>
      </c>
      <c r="X424" s="1">
        <v>0.002127464874601026</v>
      </c>
      <c r="Y424" s="1">
        <v>-0.001216919418627005</v>
      </c>
      <c r="Z424" s="1">
        <v>-0.003721166453250935</v>
      </c>
      <c r="AA424" s="1">
        <v>-0.02179925652452563</v>
      </c>
      <c r="AB424" s="1">
        <v>-0.001250892181545171</v>
      </c>
      <c r="AC424" s="1">
        <v>-0.001823699619749486</v>
      </c>
      <c r="AD424" s="1">
        <v>-0.009939753647599026</v>
      </c>
      <c r="AE424" s="1">
        <v>0.02032312609998121</v>
      </c>
    </row>
    <row r="425" spans="1:31">
      <c r="A425" s="11">
        <v>44155</v>
      </c>
      <c r="B425" s="1">
        <v>-0.0109576027257795</v>
      </c>
      <c r="C425" s="1">
        <v>-0.006676378153444462</v>
      </c>
      <c r="D425" s="1">
        <v>-0.0136675013565758</v>
      </c>
      <c r="E425" s="1">
        <v>-0.029416069945156</v>
      </c>
      <c r="F425" s="1">
        <v>-0.003874890376931117</v>
      </c>
      <c r="G425" s="1">
        <v>-0.02497632912906067</v>
      </c>
      <c r="H425" s="1">
        <v>-0.00485772997173195</v>
      </c>
      <c r="I425" s="1">
        <v>0.0007000042655005423</v>
      </c>
      <c r="J425" s="1">
        <v>-0.004586465501592363</v>
      </c>
      <c r="K425" s="1">
        <v>-0.01102284297148348</v>
      </c>
      <c r="L425" s="1">
        <v>-0.005432524673655514</v>
      </c>
      <c r="M425" s="1">
        <v>-0.004134056097052308</v>
      </c>
      <c r="N425" s="1">
        <v>-0.003551732425996712</v>
      </c>
      <c r="O425" s="1">
        <v>-0.002048090546005188</v>
      </c>
      <c r="P425" s="1">
        <v>-0.005041633584677241</v>
      </c>
      <c r="Q425" s="1">
        <v>-0.005301059251216822</v>
      </c>
      <c r="R425" s="1">
        <v>-0.008566889111285114</v>
      </c>
      <c r="S425" s="1">
        <v>-0.008658139146053956</v>
      </c>
      <c r="T425" s="1">
        <v>-0.004741752968168589</v>
      </c>
      <c r="U425" s="1">
        <v>0.007458732916187705</v>
      </c>
      <c r="V425" s="1">
        <v>0.0007464905199006111</v>
      </c>
      <c r="W425" s="1">
        <v>-0.009556554466804812</v>
      </c>
      <c r="X425" s="1">
        <v>0.008111472617307935</v>
      </c>
      <c r="Y425" s="1">
        <v>-0.001648379416807511</v>
      </c>
      <c r="Z425" s="1">
        <v>0.005079712587146012</v>
      </c>
      <c r="AA425" s="1">
        <v>-0.006824836213887631</v>
      </c>
      <c r="AB425" s="1">
        <v>-0.01777719779801012</v>
      </c>
      <c r="AC425" s="1">
        <v>-0.002823394412536762</v>
      </c>
      <c r="AD425" s="1">
        <v>-0.008454506807091478</v>
      </c>
      <c r="AE425" s="1">
        <v>-0.01235827957745972</v>
      </c>
    </row>
    <row r="426" spans="1:31">
      <c r="A426" s="11">
        <v>44158</v>
      </c>
      <c r="B426" s="1">
        <v>-0.02974250203363238</v>
      </c>
      <c r="C426" s="1">
        <v>-0.004256840933672623</v>
      </c>
      <c r="D426" s="1">
        <v>0.03117781320141555</v>
      </c>
      <c r="E426" s="1">
        <v>0.05966338018953254</v>
      </c>
      <c r="F426" s="1">
        <v>0.01480571516219564</v>
      </c>
      <c r="G426" s="1">
        <v>-0.001550123559288075</v>
      </c>
      <c r="H426" s="1">
        <v>0.01635325418740274</v>
      </c>
      <c r="I426" s="1">
        <v>0.06107936353985566</v>
      </c>
      <c r="J426" s="1">
        <v>0.03480533173884215</v>
      </c>
      <c r="K426" s="1">
        <v>0.02210858266536397</v>
      </c>
      <c r="L426" s="1">
        <v>0.024535489000304</v>
      </c>
      <c r="M426" s="1">
        <v>0.005893027565981646</v>
      </c>
      <c r="N426" s="1">
        <v>0.01277222327441341</v>
      </c>
      <c r="O426" s="1">
        <v>0.02693683046283546</v>
      </c>
      <c r="P426" s="1">
        <v>0.01476097465277615</v>
      </c>
      <c r="Q426" s="1">
        <v>-0.01018243841870681</v>
      </c>
      <c r="R426" s="1">
        <v>0.02880335200997264</v>
      </c>
      <c r="S426" s="1">
        <v>0.0001899797534543612</v>
      </c>
      <c r="T426" s="1">
        <v>0.01359246204812292</v>
      </c>
      <c r="U426" s="1">
        <v>0.007229943172595954</v>
      </c>
      <c r="V426" s="1">
        <v>-0.002113159460249703</v>
      </c>
      <c r="W426" s="1">
        <v>-0.001330830918737869</v>
      </c>
      <c r="X426" s="1">
        <v>0.0086479322620856</v>
      </c>
      <c r="Y426" s="1">
        <v>-0.003876527945533836</v>
      </c>
      <c r="Z426" s="1">
        <v>0.0005946138165333625</v>
      </c>
      <c r="AA426" s="1">
        <v>0.001075690738491009</v>
      </c>
      <c r="AB426" s="1">
        <v>0.02099273683267033</v>
      </c>
      <c r="AC426" s="1">
        <v>0.003164472811298724</v>
      </c>
      <c r="AD426" s="1">
        <v>0.01199039799142643</v>
      </c>
      <c r="AE426" s="1">
        <v>0.004592428999471654</v>
      </c>
    </row>
    <row r="427" spans="1:31">
      <c r="A427" s="11">
        <v>44159</v>
      </c>
      <c r="B427" s="1">
        <v>0.01159411125174148</v>
      </c>
      <c r="C427" s="1">
        <v>-0.007920045708722401</v>
      </c>
      <c r="D427" s="1">
        <v>0.03704022266495488</v>
      </c>
      <c r="E427" s="1">
        <v>0.03290316623661971</v>
      </c>
      <c r="F427" s="1">
        <v>0.01212949765845428</v>
      </c>
      <c r="G427" s="1">
        <v>0.01242035983354395</v>
      </c>
      <c r="H427" s="1">
        <v>0.02329515226286616</v>
      </c>
      <c r="I427" s="1">
        <v>0.05042305232072586</v>
      </c>
      <c r="J427" s="1">
        <v>0.03774496456287779</v>
      </c>
      <c r="K427" s="1">
        <v>0.03199853978018496</v>
      </c>
      <c r="L427" s="1">
        <v>0.03788836109255445</v>
      </c>
      <c r="M427" s="1">
        <v>0.007037331198435082</v>
      </c>
      <c r="N427" s="1">
        <v>0.01617952015984958</v>
      </c>
      <c r="O427" s="1">
        <v>0.03605643183566354</v>
      </c>
      <c r="P427" s="1">
        <v>0.02062525565950502</v>
      </c>
      <c r="Q427" s="1">
        <v>0</v>
      </c>
      <c r="R427" s="1">
        <v>0.04623721521797108</v>
      </c>
      <c r="S427" s="1">
        <v>0.01025064713992396</v>
      </c>
      <c r="T427" s="1">
        <v>0.01248854292486068</v>
      </c>
      <c r="U427" s="1">
        <v>0.01688318668332278</v>
      </c>
      <c r="V427" s="1">
        <v>-0.001743877708189068</v>
      </c>
      <c r="W427" s="1">
        <v>0.0178477145491962</v>
      </c>
      <c r="X427" s="1">
        <v>0.004249571756208104</v>
      </c>
      <c r="Y427" s="1">
        <v>-0.003243011579627697</v>
      </c>
      <c r="Z427" s="1">
        <v>0.01307290033601261</v>
      </c>
      <c r="AA427" s="1">
        <v>0.00283519596339521</v>
      </c>
      <c r="AB427" s="1">
        <v>0.007302084359786853</v>
      </c>
      <c r="AC427" s="1">
        <v>0.006807340393321315</v>
      </c>
      <c r="AD427" s="1">
        <v>0.01421812753031526</v>
      </c>
      <c r="AE427" s="1">
        <v>0.002848984721272485</v>
      </c>
    </row>
    <row r="428" spans="1:31">
      <c r="A428" s="11">
        <v>44160</v>
      </c>
      <c r="B428" s="1">
        <v>0.007467317143560193</v>
      </c>
      <c r="C428" s="1">
        <v>-0.0006804603415094812</v>
      </c>
      <c r="D428" s="1">
        <v>0.001578250766352429</v>
      </c>
      <c r="E428" s="1">
        <v>-0.004027666532508856</v>
      </c>
      <c r="F428" s="1">
        <v>-0.01283197946983561</v>
      </c>
      <c r="G428" s="1">
        <v>-0.05374938357041859</v>
      </c>
      <c r="H428" s="1">
        <v>-0.002581732416279681</v>
      </c>
      <c r="I428" s="1">
        <v>-0.03639412574409095</v>
      </c>
      <c r="J428" s="1">
        <v>-0.01584268973692615</v>
      </c>
      <c r="K428" s="1">
        <v>-0.02251860265471495</v>
      </c>
      <c r="L428" s="1">
        <v>-0.004042225803366217</v>
      </c>
      <c r="M428" s="1">
        <v>0.002378436382169946</v>
      </c>
      <c r="N428" s="1">
        <v>-0.001010147118123528</v>
      </c>
      <c r="O428" s="1">
        <v>-0.001768268256342576</v>
      </c>
      <c r="P428" s="1">
        <v>0.0008510250902522554</v>
      </c>
      <c r="Q428" s="1">
        <v>-0.001320615685645787</v>
      </c>
      <c r="R428" s="1">
        <v>-0.01046041939070042</v>
      </c>
      <c r="S428" s="1">
        <v>-0.005449199162976703</v>
      </c>
      <c r="T428" s="1">
        <v>-0.001684104437142953</v>
      </c>
      <c r="U428" s="1">
        <v>0.0002258882395491657</v>
      </c>
      <c r="V428" s="1">
        <v>-0.0009983186830271329</v>
      </c>
      <c r="W428" s="1">
        <v>4.678175896666303E-05</v>
      </c>
      <c r="X428" s="1">
        <v>0.006235892925728903</v>
      </c>
      <c r="Y428" s="1">
        <v>0.002675126160441188</v>
      </c>
      <c r="Z428" s="1">
        <v>-0.002713090397887918</v>
      </c>
      <c r="AA428" s="1">
        <v>-0.008392692952515879</v>
      </c>
      <c r="AB428" s="1">
        <v>0.005770804567885701</v>
      </c>
      <c r="AC428" s="1">
        <v>-0.003792943793112902</v>
      </c>
      <c r="AD428" s="1">
        <v>0.01427811854809402</v>
      </c>
      <c r="AE428" s="1">
        <v>0.003105186610232291</v>
      </c>
    </row>
    <row r="429" spans="1:31">
      <c r="A429" s="11">
        <v>44162</v>
      </c>
      <c r="B429" s="1">
        <v>0.004826273678795179</v>
      </c>
      <c r="C429" s="1">
        <v>0.02042573531601022</v>
      </c>
      <c r="D429" s="1">
        <v>8.293833734862588E-05</v>
      </c>
      <c r="E429" s="1">
        <v>-0.005100871316751188</v>
      </c>
      <c r="F429" s="1">
        <v>0.002576864953067748</v>
      </c>
      <c r="G429" s="1">
        <v>0.003281733792065422</v>
      </c>
      <c r="H429" s="1">
        <v>0.004705994537288705</v>
      </c>
      <c r="I429" s="1">
        <v>-0.009008004168359895</v>
      </c>
      <c r="J429" s="1">
        <v>-0.01314636463358743</v>
      </c>
      <c r="K429" s="1">
        <v>-0.005921364791488748</v>
      </c>
      <c r="L429" s="1">
        <v>-0.004819440084069204</v>
      </c>
      <c r="M429" s="1">
        <v>0.007410011263338401</v>
      </c>
      <c r="N429" s="1">
        <v>0.008330110021695925</v>
      </c>
      <c r="O429" s="1">
        <v>0.001207696751566623</v>
      </c>
      <c r="P429" s="1">
        <v>0.008501478705388088</v>
      </c>
      <c r="Q429" s="1">
        <v>0.002227398972418859</v>
      </c>
      <c r="R429" s="1">
        <v>-0.006637850814370072</v>
      </c>
      <c r="S429" s="1">
        <v>-0.004345312637997978</v>
      </c>
      <c r="T429" s="1">
        <v>-0.004604604152942393</v>
      </c>
      <c r="U429" s="1">
        <v>-0.001298701417636883</v>
      </c>
      <c r="V429" s="1">
        <v>-0.002498023400880012</v>
      </c>
      <c r="W429" s="1">
        <v>0.006359052610868554</v>
      </c>
      <c r="X429" s="1">
        <v>-0.009517471544986389</v>
      </c>
      <c r="Y429" s="1">
        <v>-0.0005046957248358019</v>
      </c>
      <c r="Z429" s="1">
        <v>-0.01161591723271771</v>
      </c>
      <c r="AA429" s="1">
        <v>0.01425610887691264</v>
      </c>
      <c r="AB429" s="1">
        <v>0.0005213756324808916</v>
      </c>
      <c r="AC429" s="1">
        <v>0.002814183892148714</v>
      </c>
      <c r="AD429" s="1">
        <v>-0.001791519574639078</v>
      </c>
      <c r="AE429" s="1">
        <v>-0.001514709888158494</v>
      </c>
    </row>
    <row r="430" spans="1:31">
      <c r="A430" s="11">
        <v>44165</v>
      </c>
      <c r="B430" s="1">
        <v>0.02109958551351454</v>
      </c>
      <c r="C430" s="1">
        <v>-0.01232163442512946</v>
      </c>
      <c r="D430" s="1">
        <v>-0.01658519382806511</v>
      </c>
      <c r="E430" s="1">
        <v>-0.02674361794980518</v>
      </c>
      <c r="F430" s="1">
        <v>-0.008510482783550266</v>
      </c>
      <c r="G430" s="1">
        <v>-0.007390064996043999</v>
      </c>
      <c r="H430" s="1">
        <v>0.007494135075794217</v>
      </c>
      <c r="I430" s="1">
        <v>-0.04523056492100852</v>
      </c>
      <c r="J430" s="1">
        <v>0.005981034424109133</v>
      </c>
      <c r="K430" s="1">
        <v>-0.04314083445551864</v>
      </c>
      <c r="L430" s="1">
        <v>-0.02047582897596101</v>
      </c>
      <c r="M430" s="1">
        <v>0.005145084418083146</v>
      </c>
      <c r="N430" s="1">
        <v>-0.02621643821675079</v>
      </c>
      <c r="O430" s="1">
        <v>-0.00667462576707023</v>
      </c>
      <c r="P430" s="1">
        <v>0.01896724808898886</v>
      </c>
      <c r="Q430" s="1">
        <v>0.00472205267722936</v>
      </c>
      <c r="R430" s="1">
        <v>-0.02755325797383745</v>
      </c>
      <c r="S430" s="1">
        <v>-0.01319561335098796</v>
      </c>
      <c r="T430" s="1">
        <v>0.001842948231703279</v>
      </c>
      <c r="U430" s="1">
        <v>-0.02351733871988271</v>
      </c>
      <c r="V430" s="1">
        <v>0.006636473777661411</v>
      </c>
      <c r="W430" s="1">
        <v>-0.00538962279044608</v>
      </c>
      <c r="X430" s="1">
        <v>0.003352127772122016</v>
      </c>
      <c r="Y430" s="1">
        <v>0.001875793184097585</v>
      </c>
      <c r="Z430" s="1">
        <v>-0.03562922048845485</v>
      </c>
      <c r="AA430" s="1">
        <v>-0.004734486092835666</v>
      </c>
      <c r="AB430" s="1">
        <v>-0.003080394327340308</v>
      </c>
      <c r="AC430" s="1">
        <v>-0.002806286485923293</v>
      </c>
      <c r="AD430" s="1">
        <v>-0.02538471918348018</v>
      </c>
      <c r="AE430" s="1">
        <v>0.007849434907357011</v>
      </c>
    </row>
    <row r="431" spans="1:31">
      <c r="A431" s="11">
        <v>44166</v>
      </c>
      <c r="B431" s="1">
        <v>0.03082740094857717</v>
      </c>
      <c r="C431" s="1">
        <v>0.01369143530231209</v>
      </c>
      <c r="D431" s="1">
        <v>0.01129950961133153</v>
      </c>
      <c r="E431" s="1">
        <v>0.01091541796632378</v>
      </c>
      <c r="F431" s="1">
        <v>-0.00190100434997531</v>
      </c>
      <c r="G431" s="1">
        <v>-0.01810413707482805</v>
      </c>
      <c r="H431" s="1">
        <v>0.01208740832008481</v>
      </c>
      <c r="I431" s="1">
        <v>0.00309696400380588</v>
      </c>
      <c r="J431" s="1">
        <v>0.009661563324389277</v>
      </c>
      <c r="K431" s="1">
        <v>0.009809504252829448</v>
      </c>
      <c r="L431" s="1">
        <v>0.01199147188423932</v>
      </c>
      <c r="M431" s="1">
        <v>-0.002919985359225441</v>
      </c>
      <c r="N431" s="1">
        <v>0.01118083808783776</v>
      </c>
      <c r="O431" s="1">
        <v>-0.002914484979084531</v>
      </c>
      <c r="P431" s="1">
        <v>0.02502595037406641</v>
      </c>
      <c r="Q431" s="1">
        <v>0.01914574305919547</v>
      </c>
      <c r="R431" s="1">
        <v>0.01577885227197195</v>
      </c>
      <c r="S431" s="1">
        <v>0.00852703091565199</v>
      </c>
      <c r="T431" s="1">
        <v>-0.005978800748579816</v>
      </c>
      <c r="U431" s="1">
        <v>-0.0127944870781268</v>
      </c>
      <c r="V431" s="1">
        <v>0.01442980661656046</v>
      </c>
      <c r="W431" s="1">
        <v>0.009996844967368412</v>
      </c>
      <c r="X431" s="1">
        <v>0.0054936564188246</v>
      </c>
      <c r="Y431" s="1">
        <v>0.003600364369253706</v>
      </c>
      <c r="Z431" s="1">
        <v>0.02900135468579101</v>
      </c>
      <c r="AA431" s="1">
        <v>0.01442001581473717</v>
      </c>
      <c r="AB431" s="1">
        <v>0.004040835388713582</v>
      </c>
      <c r="AC431" s="1">
        <v>0.002814183892148714</v>
      </c>
      <c r="AD431" s="1">
        <v>0.01183898064026745</v>
      </c>
      <c r="AE431" s="1">
        <v>-0.0009817549983416329</v>
      </c>
    </row>
    <row r="432" spans="1:31">
      <c r="A432" s="11">
        <v>44167</v>
      </c>
      <c r="B432" s="1">
        <v>0.002933535484982208</v>
      </c>
      <c r="C432" s="1">
        <v>0.006575426507668736</v>
      </c>
      <c r="D432" s="1">
        <v>0.02001171975941962</v>
      </c>
      <c r="E432" s="1">
        <v>0.05088968534916227</v>
      </c>
      <c r="F432" s="1">
        <v>0.003520667777850317</v>
      </c>
      <c r="G432" s="1">
        <v>-0.0852289488461675</v>
      </c>
      <c r="H432" s="1">
        <v>0.008038522536035542</v>
      </c>
      <c r="I432" s="1">
        <v>0.02767306722783869</v>
      </c>
      <c r="J432" s="1">
        <v>0.02790416288021902</v>
      </c>
      <c r="K432" s="1">
        <v>-0.006164800665168446</v>
      </c>
      <c r="L432" s="1">
        <v>0.02400042896648014</v>
      </c>
      <c r="M432" s="1">
        <v>-0.01454009153624403</v>
      </c>
      <c r="N432" s="1">
        <v>0.0087293233956387</v>
      </c>
      <c r="O432" s="1">
        <v>0.01185437386102506</v>
      </c>
      <c r="P432" s="1">
        <v>0.006860262701717135</v>
      </c>
      <c r="Q432" s="1">
        <v>0.004679614064091897</v>
      </c>
      <c r="R432" s="1">
        <v>0.01920827832567107</v>
      </c>
      <c r="S432" s="1">
        <v>0.001345149041292348</v>
      </c>
      <c r="T432" s="1">
        <v>-0.02442855504609043</v>
      </c>
      <c r="U432" s="1">
        <v>0.007799490167973655</v>
      </c>
      <c r="V432" s="1">
        <v>0.003433439440451602</v>
      </c>
      <c r="W432" s="1">
        <v>-0.003885092991740113</v>
      </c>
      <c r="X432" s="1">
        <v>0.001033866254082971</v>
      </c>
      <c r="Y432" s="1">
        <v>-0.007246965259772531</v>
      </c>
      <c r="Z432" s="1">
        <v>0.004721953591062977</v>
      </c>
      <c r="AA432" s="1">
        <v>0.01866977325576058</v>
      </c>
      <c r="AB432" s="1">
        <v>-0.004829604228666073</v>
      </c>
      <c r="AC432" s="1">
        <v>0.01287551714066026</v>
      </c>
      <c r="AD432" s="1">
        <v>0.03588159257604007</v>
      </c>
      <c r="AE432" s="1">
        <v>-0.01388875566613557</v>
      </c>
    </row>
    <row r="433" spans="1:31">
      <c r="A433" s="11">
        <v>44168</v>
      </c>
      <c r="B433" s="1">
        <v>-0.001137440758293806</v>
      </c>
      <c r="C433" s="1">
        <v>0.001544944379725965</v>
      </c>
      <c r="D433" s="1">
        <v>0.006457887035493215</v>
      </c>
      <c r="E433" s="1">
        <v>0.05963810802199876</v>
      </c>
      <c r="F433" s="1">
        <v>0.004371207996647142</v>
      </c>
      <c r="G433" s="1">
        <v>0.000860596260787938</v>
      </c>
      <c r="H433" s="1">
        <v>0.005012696301273767</v>
      </c>
      <c r="I433" s="1">
        <v>-0.0007788971771223174</v>
      </c>
      <c r="J433" s="1">
        <v>-0.002408665553787936</v>
      </c>
      <c r="K433" s="1">
        <v>0.007518691900117114</v>
      </c>
      <c r="L433" s="1">
        <v>-0.009173168980389335</v>
      </c>
      <c r="M433" s="1">
        <v>-0.01091853502062901</v>
      </c>
      <c r="N433" s="1">
        <v>0.001057660856756737</v>
      </c>
      <c r="O433" s="1">
        <v>-0.008104614285574741</v>
      </c>
      <c r="P433" s="1">
        <v>0.02184394273576107</v>
      </c>
      <c r="Q433" s="1">
        <v>0.005805339266809151</v>
      </c>
      <c r="R433" s="1">
        <v>-0.006555274116957444</v>
      </c>
      <c r="S433" s="1">
        <v>0.01285736055868703</v>
      </c>
      <c r="T433" s="1">
        <v>0.003082460715746471</v>
      </c>
      <c r="U433" s="1">
        <v>-0.0001161926491112242</v>
      </c>
      <c r="V433" s="1">
        <v>-0.004643843461967112</v>
      </c>
      <c r="W433" s="1">
        <v>-0.00524690135113548</v>
      </c>
      <c r="X433" s="1">
        <v>0.01017823415846153</v>
      </c>
      <c r="Y433" s="1">
        <v>-0.007371886762149837</v>
      </c>
      <c r="Z433" s="1">
        <v>0.007833809040516115</v>
      </c>
      <c r="AA433" s="1">
        <v>0.003222526575964446</v>
      </c>
      <c r="AB433" s="1">
        <v>-0.01013412617513965</v>
      </c>
      <c r="AC433" s="1">
        <v>0.006193064474227183</v>
      </c>
      <c r="AD433" s="1">
        <v>0.07479900982353649</v>
      </c>
      <c r="AE433" s="1">
        <v>-0.008105319153609458</v>
      </c>
    </row>
    <row r="434" spans="1:31">
      <c r="A434" s="11">
        <v>44169</v>
      </c>
      <c r="B434" s="1">
        <v>-0.005612610438488597</v>
      </c>
      <c r="C434" s="1">
        <v>0.01013610023650524</v>
      </c>
      <c r="D434" s="1">
        <v>0.01559443894142865</v>
      </c>
      <c r="E434" s="1">
        <v>-0.0189291327661979</v>
      </c>
      <c r="F434" s="1">
        <v>0.04340602179048436</v>
      </c>
      <c r="G434" s="1">
        <v>0.022129697979973</v>
      </c>
      <c r="H434" s="1">
        <v>0.006120864491262923</v>
      </c>
      <c r="I434" s="1">
        <v>0.03875276365538993</v>
      </c>
      <c r="J434" s="1">
        <v>0.005873100131966069</v>
      </c>
      <c r="K434" s="1">
        <v>0.02705222960333153</v>
      </c>
      <c r="L434" s="1">
        <v>0.01745450662782289</v>
      </c>
      <c r="M434" s="1">
        <v>-0.01547710410355629</v>
      </c>
      <c r="N434" s="1">
        <v>0.02141968362445557</v>
      </c>
      <c r="O434" s="1">
        <v>0.02904295939648915</v>
      </c>
      <c r="P434" s="1">
        <v>0.01961157921075918</v>
      </c>
      <c r="Q434" s="1">
        <v>0.008523499172776283</v>
      </c>
      <c r="R434" s="1">
        <v>0.009073002499997429</v>
      </c>
      <c r="S434" s="1">
        <v>0.02027292249076251</v>
      </c>
      <c r="T434" s="1">
        <v>-0.003640320818183107</v>
      </c>
      <c r="U434" s="1">
        <v>0.003666204957254449</v>
      </c>
      <c r="V434" s="1">
        <v>0.006015949172578416</v>
      </c>
      <c r="W434" s="1">
        <v>0.0005601684857263756</v>
      </c>
      <c r="X434" s="1">
        <v>0.003694824559584253</v>
      </c>
      <c r="Y434" s="1">
        <v>0.000946569418934784</v>
      </c>
      <c r="Z434" s="1">
        <v>0.007920592761454293</v>
      </c>
      <c r="AA434" s="1">
        <v>0.007080617810412804</v>
      </c>
      <c r="AB434" s="1">
        <v>0.02225418929180489</v>
      </c>
      <c r="AC434" s="1">
        <v>-0.003077540240221999</v>
      </c>
      <c r="AD434" s="1">
        <v>0.01377863834756576</v>
      </c>
      <c r="AE434" s="1">
        <v>-0.002612252077000332</v>
      </c>
    </row>
    <row r="435" spans="1:31">
      <c r="A435" s="11">
        <v>44172</v>
      </c>
      <c r="B435" s="1">
        <v>0.01226999474014279</v>
      </c>
      <c r="C435" s="1">
        <v>-0.01204143753045483</v>
      </c>
      <c r="D435" s="1">
        <v>-0.008797120568620809</v>
      </c>
      <c r="E435" s="1">
        <v>0.02346264147459531</v>
      </c>
      <c r="F435" s="1">
        <v>-0.01920860455365037</v>
      </c>
      <c r="G435" s="1">
        <v>0.008146623275118836</v>
      </c>
      <c r="H435" s="1">
        <v>-0.000675928465864839</v>
      </c>
      <c r="I435" s="1">
        <v>-0.02701550615347148</v>
      </c>
      <c r="J435" s="1">
        <v>-0.002984343555784919</v>
      </c>
      <c r="K435" s="1">
        <v>-0.03342402664652944</v>
      </c>
      <c r="L435" s="1">
        <v>-0.004716630760894014</v>
      </c>
      <c r="M435" s="1">
        <v>-0.005113665642330067</v>
      </c>
      <c r="N435" s="1">
        <v>-0.007428969080822245</v>
      </c>
      <c r="O435" s="1">
        <v>-0.01965410288060776</v>
      </c>
      <c r="P435" s="1">
        <v>-0.03442968116063794</v>
      </c>
      <c r="Q435" s="1">
        <v>-0.008651240236849489</v>
      </c>
      <c r="R435" s="1">
        <v>-0.003760037857248322</v>
      </c>
      <c r="S435" s="1">
        <v>-0.01597028965391123</v>
      </c>
      <c r="T435" s="1">
        <v>-0.008778720536834261</v>
      </c>
      <c r="U435" s="1">
        <v>-0.01339427468566823</v>
      </c>
      <c r="V435" s="1">
        <v>0.006956257841779223</v>
      </c>
      <c r="W435" s="1">
        <v>-0.0003267084442140078</v>
      </c>
      <c r="X435" s="1">
        <v>0.01137101706138099</v>
      </c>
      <c r="Y435" s="1">
        <v>0.001527413901029728</v>
      </c>
      <c r="Z435" s="1">
        <v>-0.01659813290930778</v>
      </c>
      <c r="AA435" s="1">
        <v>-0.005801919220009388</v>
      </c>
      <c r="AB435" s="1">
        <v>-0.0001410032215933832</v>
      </c>
      <c r="AC435" s="1">
        <v>-0.00324953070771572</v>
      </c>
      <c r="AD435" s="1">
        <v>-0.02257551627319687</v>
      </c>
      <c r="AE435" s="1">
        <v>-0.005372245302298517</v>
      </c>
    </row>
    <row r="436" spans="1:31">
      <c r="A436" s="11">
        <v>44173</v>
      </c>
      <c r="B436" s="1">
        <v>0.005090833665278849</v>
      </c>
      <c r="C436" s="1">
        <v>0.01099594196363185</v>
      </c>
      <c r="D436" s="1">
        <v>-0.003388724052764136</v>
      </c>
      <c r="E436" s="1">
        <v>-0.006717852193925844</v>
      </c>
      <c r="F436" s="1">
        <v>0.0007272372137721028</v>
      </c>
      <c r="G436" s="1">
        <v>0.0007026950560116152</v>
      </c>
      <c r="H436" s="1">
        <v>0.0004508332951833616</v>
      </c>
      <c r="I436" s="1">
        <v>0.008594175264131199</v>
      </c>
      <c r="J436" s="1">
        <v>0.0002603367180415983</v>
      </c>
      <c r="K436" s="1">
        <v>0.02518310876964858</v>
      </c>
      <c r="L436" s="1">
        <v>0.001635501158070429</v>
      </c>
      <c r="M436" s="1">
        <v>-0.003502805108848261</v>
      </c>
      <c r="N436" s="1">
        <v>0.004594970883334382</v>
      </c>
      <c r="O436" s="1">
        <v>0.008099484486991937</v>
      </c>
      <c r="P436" s="1">
        <v>0.009760808254328568</v>
      </c>
      <c r="Q436" s="1">
        <v>0.01731909197986936</v>
      </c>
      <c r="R436" s="1">
        <v>0.0009845130442729388</v>
      </c>
      <c r="S436" s="1">
        <v>0.003585639979153177</v>
      </c>
      <c r="T436" s="1">
        <v>-0.002393508872003847</v>
      </c>
      <c r="U436" s="1">
        <v>0.01357611692492555</v>
      </c>
      <c r="V436" s="1">
        <v>0.008120490245344669</v>
      </c>
      <c r="W436" s="1">
        <v>0.008026703159346171</v>
      </c>
      <c r="X436" s="1">
        <v>0.002666822676053782</v>
      </c>
      <c r="Y436" s="1">
        <v>0.002687598627273635</v>
      </c>
      <c r="Z436" s="1">
        <v>0.01015678989419966</v>
      </c>
      <c r="AA436" s="1">
        <v>0</v>
      </c>
      <c r="AB436" s="1">
        <v>0.0005643827455652506</v>
      </c>
      <c r="AC436" s="1">
        <v>0.001630129710565198</v>
      </c>
      <c r="AD436" s="1">
        <v>-0.01036979738959276</v>
      </c>
      <c r="AE436" s="1">
        <v>0.009047278954986471</v>
      </c>
    </row>
    <row r="437" spans="1:31">
      <c r="A437" s="11">
        <v>44174</v>
      </c>
      <c r="B437" s="1">
        <v>-0.02090353447167292</v>
      </c>
      <c r="C437" s="1">
        <v>0.003974829389197021</v>
      </c>
      <c r="D437" s="1">
        <v>-0.01481538699212115</v>
      </c>
      <c r="E437" s="1">
        <v>-0.01906416547319978</v>
      </c>
      <c r="F437" s="1">
        <v>0.006877873880170249</v>
      </c>
      <c r="G437" s="1">
        <v>-0.03199329968667453</v>
      </c>
      <c r="H437" s="1">
        <v>0.007212252581853873</v>
      </c>
      <c r="I437" s="1">
        <v>-0.01201659443917114</v>
      </c>
      <c r="J437" s="1">
        <v>0.004618731781421026</v>
      </c>
      <c r="K437" s="1">
        <v>0.002016610741419012</v>
      </c>
      <c r="L437" s="1">
        <v>0.01666392782612713</v>
      </c>
      <c r="M437" s="1">
        <v>0.01474842953252153</v>
      </c>
      <c r="N437" s="1">
        <v>0.0008015847354003736</v>
      </c>
      <c r="O437" s="1">
        <v>0.008591135163486419</v>
      </c>
      <c r="P437" s="1">
        <v>-0.01223107747056595</v>
      </c>
      <c r="Q437" s="1">
        <v>0.01022762114499898</v>
      </c>
      <c r="R437" s="1">
        <v>-0.007786756281141782</v>
      </c>
      <c r="S437" s="1">
        <v>0.002820531130687476</v>
      </c>
      <c r="T437" s="1">
        <v>0.001439566130530867</v>
      </c>
      <c r="U437" s="1">
        <v>0.01640977118306108</v>
      </c>
      <c r="V437" s="1">
        <v>0.003486296276812739</v>
      </c>
      <c r="W437" s="1">
        <v>-0.01948991036252978</v>
      </c>
      <c r="X437" s="1">
        <v>-0.002372221403173835</v>
      </c>
      <c r="Y437" s="1">
        <v>-0.01187982431572154</v>
      </c>
      <c r="Z437" s="1">
        <v>0.003719925820948156</v>
      </c>
      <c r="AA437" s="1">
        <v>-0.009917804350532577</v>
      </c>
      <c r="AB437" s="1">
        <v>-0.01499275333933958</v>
      </c>
      <c r="AC437" s="1">
        <v>0.0001627544021935989</v>
      </c>
      <c r="AD437" s="1">
        <v>-0.005239569797582999</v>
      </c>
      <c r="AE437" s="1">
        <v>-0.00789567715547046</v>
      </c>
    </row>
    <row r="438" spans="1:31">
      <c r="A438" s="11">
        <v>44175</v>
      </c>
      <c r="B438" s="1">
        <v>0.01198877836976475</v>
      </c>
      <c r="C438" s="1">
        <v>-0.00735268081052054</v>
      </c>
      <c r="D438" s="1">
        <v>0.00123253516488675</v>
      </c>
      <c r="E438" s="1">
        <v>0.01021285504663116</v>
      </c>
      <c r="F438" s="1">
        <v>-0.006775129484825948</v>
      </c>
      <c r="G438" s="1">
        <v>0.01065417222057885</v>
      </c>
      <c r="H438" s="1">
        <v>-0.008279341305187704</v>
      </c>
      <c r="I438" s="1">
        <v>0.03217591071389458</v>
      </c>
      <c r="J438" s="1">
        <v>0.00168367401383529</v>
      </c>
      <c r="K438" s="1">
        <v>-0.004207775137101244</v>
      </c>
      <c r="L438" s="1">
        <v>0.006506815418715339</v>
      </c>
      <c r="M438" s="1">
        <v>-0.002899272109848638</v>
      </c>
      <c r="N438" s="1">
        <v>-0.001272194706321228</v>
      </c>
      <c r="O438" s="1">
        <v>-0.01443322650231971</v>
      </c>
      <c r="P438" s="1">
        <v>0.003794539980582989</v>
      </c>
      <c r="Q438" s="1">
        <v>-0.005551936134449265</v>
      </c>
      <c r="R438" s="1">
        <v>-0.006443740943474552</v>
      </c>
      <c r="S438" s="1">
        <v>-0.005250369207248085</v>
      </c>
      <c r="T438" s="1">
        <v>-0.003114665021814567</v>
      </c>
      <c r="U438" s="1">
        <v>-0.01026877217983535</v>
      </c>
      <c r="V438" s="1">
        <v>-0.005750536644257065</v>
      </c>
      <c r="W438" s="1">
        <v>-0.006043307629270966</v>
      </c>
      <c r="X438" s="1">
        <v>-0.00871808403059704</v>
      </c>
      <c r="Y438" s="1">
        <v>-0.006597760868859992</v>
      </c>
      <c r="Z438" s="1">
        <v>0.01334219537174008</v>
      </c>
      <c r="AA438" s="1">
        <v>-0.01382053499933866</v>
      </c>
      <c r="AB438" s="1">
        <v>-0.009399752190426769</v>
      </c>
      <c r="AC438" s="1">
        <v>-0.01545720050508914</v>
      </c>
      <c r="AD438" s="1">
        <v>-0.00287286674863374</v>
      </c>
      <c r="AE438" s="1">
        <v>-0.004670542876416106</v>
      </c>
    </row>
    <row r="439" spans="1:31">
      <c r="A439" s="11">
        <v>44176</v>
      </c>
      <c r="B439" s="1">
        <v>-0.006734786982034557</v>
      </c>
      <c r="C439" s="1">
        <v>-0.003330992869827409</v>
      </c>
      <c r="D439" s="1">
        <v>-0.01321389704581277</v>
      </c>
      <c r="E439" s="1">
        <v>-0.01748919068728927</v>
      </c>
      <c r="F439" s="1">
        <v>0.002460009133381735</v>
      </c>
      <c r="G439" s="1">
        <v>-0.002242957133083534</v>
      </c>
      <c r="H439" s="1">
        <v>0</v>
      </c>
      <c r="I439" s="1">
        <v>-0.009641104109758381</v>
      </c>
      <c r="J439" s="1">
        <v>0.1359493079539038</v>
      </c>
      <c r="K439" s="1">
        <v>-0.007900099751187439</v>
      </c>
      <c r="L439" s="1">
        <v>-0.01804402202656075</v>
      </c>
      <c r="M439" s="1">
        <v>-0.0009819219895618181</v>
      </c>
      <c r="N439" s="1">
        <v>0.01254903973040844</v>
      </c>
      <c r="O439" s="1">
        <v>-0.005521839851685972</v>
      </c>
      <c r="P439" s="1">
        <v>-0.0105450722298267</v>
      </c>
      <c r="Q439" s="1">
        <v>0.004597665744053181</v>
      </c>
      <c r="R439" s="1">
        <v>-0.005903378623973166</v>
      </c>
      <c r="S439" s="1">
        <v>0.005655038124529943</v>
      </c>
      <c r="T439" s="1">
        <v>-0.001345880955933243</v>
      </c>
      <c r="U439" s="1">
        <v>0.003055093786405116</v>
      </c>
      <c r="V439" s="1">
        <v>-0.0003615517752666442</v>
      </c>
      <c r="W439" s="1">
        <v>0.01301523959655548</v>
      </c>
      <c r="X439" s="1">
        <v>-0.001235643831914657</v>
      </c>
      <c r="Y439" s="1">
        <v>0.00737950770547835</v>
      </c>
      <c r="Z439" s="1">
        <v>-0.01287395620098575</v>
      </c>
      <c r="AA439" s="1">
        <v>-0.00759616410731967</v>
      </c>
      <c r="AB439" s="1">
        <v>-0.006598972771180489</v>
      </c>
      <c r="AC439" s="1">
        <v>-0.002644181836153003</v>
      </c>
      <c r="AD439" s="1">
        <v>-0.002881045561916484</v>
      </c>
      <c r="AE439" s="1">
        <v>-0.0002721363912175923</v>
      </c>
    </row>
    <row r="440" spans="1:31">
      <c r="A440" s="11">
        <v>44179</v>
      </c>
      <c r="B440" s="1">
        <v>-0.005146624745245854</v>
      </c>
      <c r="C440" s="1">
        <v>0.009058877993851633</v>
      </c>
      <c r="D440" s="1">
        <v>-0.02387091069219627</v>
      </c>
      <c r="E440" s="1">
        <v>-0.007424159685117671</v>
      </c>
      <c r="F440" s="1">
        <v>-0.006916085541341599</v>
      </c>
      <c r="G440" s="1">
        <v>-0.005170370946639746</v>
      </c>
      <c r="H440" s="1">
        <v>-0.001805097131481692</v>
      </c>
      <c r="I440" s="1">
        <v>-0.03255808305515717</v>
      </c>
      <c r="J440" s="1">
        <v>-0.03653538654875055</v>
      </c>
      <c r="K440" s="1">
        <v>-0.01740746206325383</v>
      </c>
      <c r="L440" s="1">
        <v>-0.009167245730120399</v>
      </c>
      <c r="M440" s="1">
        <v>0.003893447381278836</v>
      </c>
      <c r="N440" s="1">
        <v>-0.01295249795971609</v>
      </c>
      <c r="O440" s="1">
        <v>-0.005954838706969334</v>
      </c>
      <c r="P440" s="1">
        <v>0.0148804605505084</v>
      </c>
      <c r="Q440" s="1">
        <v>-0.02536755193117091</v>
      </c>
      <c r="R440" s="1">
        <v>-0.0105385810703349</v>
      </c>
      <c r="S440" s="1">
        <v>-0.001499500103794738</v>
      </c>
      <c r="T440" s="1">
        <v>0.02002310137529029</v>
      </c>
      <c r="U440" s="1">
        <v>-0.005401809949352465</v>
      </c>
      <c r="V440" s="1">
        <v>-0.02417699158159115</v>
      </c>
      <c r="W440" s="1">
        <v>0.004407823931050325</v>
      </c>
      <c r="X440" s="1">
        <v>-0.008223691256569965</v>
      </c>
      <c r="Y440" s="1">
        <v>-0.004834619424579856</v>
      </c>
      <c r="Z440" s="1">
        <v>-0.007113579649739799</v>
      </c>
      <c r="AA440" s="1">
        <v>-0.002788626349840007</v>
      </c>
      <c r="AB440" s="1">
        <v>0.00489726116328959</v>
      </c>
      <c r="AC440" s="1">
        <v>-0.006130920213737512</v>
      </c>
      <c r="AD440" s="1">
        <v>-0.001203871282413838</v>
      </c>
      <c r="AE440" s="1">
        <v>-0.009183768743814325</v>
      </c>
    </row>
    <row r="441" spans="1:31">
      <c r="A441" s="11">
        <v>44180</v>
      </c>
      <c r="B441" s="1">
        <v>0.05009021586105344</v>
      </c>
      <c r="C441" s="1">
        <v>0.004663140414461919</v>
      </c>
      <c r="D441" s="1">
        <v>0.01482609162233817</v>
      </c>
      <c r="E441" s="1">
        <v>0.003849203488791142</v>
      </c>
      <c r="F441" s="1">
        <v>0.02072454610016883</v>
      </c>
      <c r="G441" s="1">
        <v>-0.005061736133911032</v>
      </c>
      <c r="H441" s="1">
        <v>0.01085007769750179</v>
      </c>
      <c r="I441" s="1">
        <v>-0.0007826418889136377</v>
      </c>
      <c r="J441" s="1">
        <v>0.02740696577678103</v>
      </c>
      <c r="K441" s="1">
        <v>0.02016591524794009</v>
      </c>
      <c r="L441" s="1">
        <v>0.01951303600026599</v>
      </c>
      <c r="M441" s="1">
        <v>0.009037064876084688</v>
      </c>
      <c r="N441" s="1">
        <v>0.01095108901487674</v>
      </c>
      <c r="O441" s="1">
        <v>0.01942865845710862</v>
      </c>
      <c r="P441" s="1">
        <v>0.003962457794530749</v>
      </c>
      <c r="Q441" s="1">
        <v>0.01006230744273684</v>
      </c>
      <c r="R441" s="1">
        <v>0.01707530701255733</v>
      </c>
      <c r="S441" s="1">
        <v>0.01070007726251898</v>
      </c>
      <c r="T441" s="1">
        <v>0.01387312686504805</v>
      </c>
      <c r="U441" s="1">
        <v>0.009244347677441977</v>
      </c>
      <c r="V441" s="1">
        <v>0.001992103514492527</v>
      </c>
      <c r="W441" s="1">
        <v>-0.0003268801792180032</v>
      </c>
      <c r="X441" s="1">
        <v>0.02282069003146425</v>
      </c>
      <c r="Y441" s="1">
        <v>0.005888759543002164</v>
      </c>
      <c r="Z441" s="1">
        <v>0.02440462050493752</v>
      </c>
      <c r="AA441" s="1">
        <v>0.01053153818780683</v>
      </c>
      <c r="AB441" s="1">
        <v>0.005355819264669881</v>
      </c>
      <c r="AC441" s="1">
        <v>0.00950312178046997</v>
      </c>
      <c r="AD441" s="1">
        <v>-0.003616263202589232</v>
      </c>
      <c r="AE441" s="1">
        <v>-0.0004804337150093874</v>
      </c>
    </row>
    <row r="442" spans="1:31">
      <c r="A442" s="11">
        <v>44181</v>
      </c>
      <c r="B442" s="1">
        <v>-0.0005473733853208484</v>
      </c>
      <c r="C442" s="1">
        <v>-0.009066057448262721</v>
      </c>
      <c r="D442" s="1">
        <v>-0.00083962435785645</v>
      </c>
      <c r="E442" s="1">
        <v>-0.0158170147399237</v>
      </c>
      <c r="F442" s="1">
        <v>-0.01232536559979003</v>
      </c>
      <c r="G442" s="1">
        <v>0.0157619864497236</v>
      </c>
      <c r="H442" s="1">
        <v>0</v>
      </c>
      <c r="I442" s="1">
        <v>-0.00760884102659598</v>
      </c>
      <c r="J442" s="1">
        <v>-0.004714311329821808</v>
      </c>
      <c r="K442" s="1">
        <v>-0.005542173713489973</v>
      </c>
      <c r="L442" s="1">
        <v>0.005527419690223745</v>
      </c>
      <c r="M442" s="1">
        <v>0.006007832110040079</v>
      </c>
      <c r="N442" s="1">
        <v>-0.01802301831882513</v>
      </c>
      <c r="O442" s="1">
        <v>-0.003017702205240225</v>
      </c>
      <c r="P442" s="1">
        <v>0.008881114575957305</v>
      </c>
      <c r="Q442" s="1">
        <v>-0.005977663402620514</v>
      </c>
      <c r="R442" s="1">
        <v>0.002908825993070741</v>
      </c>
      <c r="S442" s="1">
        <v>-0.01448725585337707</v>
      </c>
      <c r="T442" s="1">
        <v>-0.004933398856940996</v>
      </c>
      <c r="U442" s="1">
        <v>0.004179054139384464</v>
      </c>
      <c r="V442" s="1">
        <v>-0.008076612913016312</v>
      </c>
      <c r="W442" s="1">
        <v>0.02405087140497764</v>
      </c>
      <c r="X442" s="1">
        <v>-0.007532973847637958</v>
      </c>
      <c r="Y442" s="1">
        <v>0.004537167027854005</v>
      </c>
      <c r="Z442" s="1">
        <v>0.00131151533806273</v>
      </c>
      <c r="AA442" s="1">
        <v>-0.0009716115919646828</v>
      </c>
      <c r="AB442" s="1">
        <v>-0.0004319281975483369</v>
      </c>
      <c r="AC442" s="1">
        <v>-0.01056980911730654</v>
      </c>
      <c r="AD442" s="1">
        <v>-0.02153405185842261</v>
      </c>
      <c r="AE442" s="1">
        <v>-0.001030395870055267</v>
      </c>
    </row>
    <row r="443" spans="1:31">
      <c r="A443" s="11">
        <v>44182</v>
      </c>
      <c r="B443" s="1">
        <v>0.006963488515840721</v>
      </c>
      <c r="C443" s="1">
        <v>0.01225706328149068</v>
      </c>
      <c r="D443" s="1">
        <v>-0.0001679481714299547</v>
      </c>
      <c r="E443" s="1">
        <v>-0.02049847135128002</v>
      </c>
      <c r="F443" s="1">
        <v>-0.001838414192176452</v>
      </c>
      <c r="G443" s="1">
        <v>0.01028531930050569</v>
      </c>
      <c r="H443" s="1">
        <v>0.002236054337170224</v>
      </c>
      <c r="I443" s="1">
        <v>-0.003157041011191297</v>
      </c>
      <c r="J443" s="1">
        <v>0.00248387215052337</v>
      </c>
      <c r="K443" s="1">
        <v>0</v>
      </c>
      <c r="L443" s="1">
        <v>0.002707372841643796</v>
      </c>
      <c r="M443" s="1">
        <v>0.0162467331954681</v>
      </c>
      <c r="N443" s="1">
        <v>0.007750437181951009</v>
      </c>
      <c r="O443" s="1">
        <v>0</v>
      </c>
      <c r="P443" s="1">
        <v>-0.009193883048486118</v>
      </c>
      <c r="Q443" s="1">
        <v>0.02639157137433901</v>
      </c>
      <c r="R443" s="1">
        <v>-0.008287006336935354</v>
      </c>
      <c r="S443" s="1">
        <v>0.003957795743864567</v>
      </c>
      <c r="T443" s="1">
        <v>0.002104820334706492</v>
      </c>
      <c r="U443" s="1">
        <v>0.007069111114645699</v>
      </c>
      <c r="V443" s="1">
        <v>-0.0001251576177141445</v>
      </c>
      <c r="W443" s="1">
        <v>0.0006384030022950071</v>
      </c>
      <c r="X443" s="1">
        <v>0.01561377062118474</v>
      </c>
      <c r="Y443" s="1">
        <v>0.007139128174050713</v>
      </c>
      <c r="Z443" s="1">
        <v>0.004292757227051025</v>
      </c>
      <c r="AA443" s="1">
        <v>0.00686627494915526</v>
      </c>
      <c r="AB443" s="1">
        <v>0.0139722566117424</v>
      </c>
      <c r="AC443" s="1">
        <v>0.001669242423667061</v>
      </c>
      <c r="AD443" s="1">
        <v>0.01088048600496605</v>
      </c>
      <c r="AE443" s="1">
        <v>0.004607103010828117</v>
      </c>
    </row>
    <row r="444" spans="1:31">
      <c r="A444" s="11">
        <v>44183</v>
      </c>
      <c r="B444" s="1">
        <v>-0.01585078901775872</v>
      </c>
      <c r="C444" s="1">
        <v>-0.01189237743421556</v>
      </c>
      <c r="D444" s="1">
        <v>-0.01235516701179507</v>
      </c>
      <c r="E444" s="1">
        <v>-0.006734792334879502</v>
      </c>
      <c r="F444" s="1">
        <v>0.009990501947122921</v>
      </c>
      <c r="G444" s="1">
        <v>0.006683757609216912</v>
      </c>
      <c r="H444" s="1">
        <v>0.01383303615336051</v>
      </c>
      <c r="I444" s="1">
        <v>-0.013799403528448</v>
      </c>
      <c r="J444" s="1">
        <v>-0.003802959668704475</v>
      </c>
      <c r="K444" s="1">
        <v>0.03399582304404536</v>
      </c>
      <c r="L444" s="1">
        <v>-0.009409574616236149</v>
      </c>
      <c r="M444" s="1">
        <v>-0.01284799948457827</v>
      </c>
      <c r="N444" s="1">
        <v>-0.008964750958025403</v>
      </c>
      <c r="O444" s="1">
        <v>0.002389560222727294</v>
      </c>
      <c r="P444" s="1">
        <v>-0.06298140475249314</v>
      </c>
      <c r="Q444" s="1">
        <v>0.005793773559886972</v>
      </c>
      <c r="R444" s="1">
        <v>-0.004930281799499059</v>
      </c>
      <c r="S444" s="1">
        <v>0.00882307608134103</v>
      </c>
      <c r="T444" s="1">
        <v>0.003873877383604007</v>
      </c>
      <c r="U444" s="1">
        <v>-0.001301881392159143</v>
      </c>
      <c r="V444" s="1">
        <v>-0.003633111995177019</v>
      </c>
      <c r="W444" s="1">
        <v>-0.003782660223985213</v>
      </c>
      <c r="X444" s="1">
        <v>-0.02291808554049179</v>
      </c>
      <c r="Y444" s="1">
        <v>0.005714340322989786</v>
      </c>
      <c r="Z444" s="1">
        <v>0.00601303371648898</v>
      </c>
      <c r="AA444" s="1">
        <v>-0.009629154413899776</v>
      </c>
      <c r="AB444" s="1">
        <v>0.0006155975297459371</v>
      </c>
      <c r="AC444" s="1">
        <v>0.007498728512130626</v>
      </c>
      <c r="AD444" s="1">
        <v>-0.00464790992822417</v>
      </c>
      <c r="AE444" s="1">
        <v>-0.001026621072465761</v>
      </c>
    </row>
    <row r="445" spans="1:31">
      <c r="A445" s="11">
        <v>44186</v>
      </c>
      <c r="B445" s="1">
        <v>0.01239530556054924</v>
      </c>
      <c r="C445" s="1">
        <v>-0.005164342562037572</v>
      </c>
      <c r="D445" s="1">
        <v>-0.009360836522566807</v>
      </c>
      <c r="E445" s="1">
        <v>-0.002002286422781552</v>
      </c>
      <c r="F445" s="1">
        <v>-0.004420934045611946</v>
      </c>
      <c r="G445" s="1">
        <v>-0.004221041577601725</v>
      </c>
      <c r="H445" s="1">
        <v>-0.01232379597040545</v>
      </c>
      <c r="I445" s="1">
        <v>-0.01261611573448085</v>
      </c>
      <c r="J445" s="1">
        <v>-0.01272483634686106</v>
      </c>
      <c r="K445" s="1">
        <v>-0.01042028641945691</v>
      </c>
      <c r="L445" s="1">
        <v>0.06133074308551612</v>
      </c>
      <c r="M445" s="1">
        <v>0.001996372792421708</v>
      </c>
      <c r="N445" s="1">
        <v>0.002951839875370066</v>
      </c>
      <c r="O445" s="1">
        <v>-0.01954708935876426</v>
      </c>
      <c r="P445" s="1">
        <v>-0.02317752534683637</v>
      </c>
      <c r="Q445" s="1">
        <v>-0.009643612406295521</v>
      </c>
      <c r="R445" s="1">
        <v>0.03753787883620685</v>
      </c>
      <c r="S445" s="1">
        <v>-0.01730557484593753</v>
      </c>
      <c r="T445" s="1">
        <v>-0.01585455593918916</v>
      </c>
      <c r="U445" s="1">
        <v>-0.004308024436809998</v>
      </c>
      <c r="V445" s="1">
        <v>-0.003017890589554817</v>
      </c>
      <c r="W445" s="1">
        <v>0.01829899856279638</v>
      </c>
      <c r="X445" s="1">
        <v>0.04909684034894357</v>
      </c>
      <c r="Y445" s="1">
        <v>-0.01093202280488026</v>
      </c>
      <c r="Z445" s="1">
        <v>-0.005113090683950827</v>
      </c>
      <c r="AA445" s="1">
        <v>-0.006797198788399683</v>
      </c>
      <c r="AB445" s="1">
        <v>-0.01088447179853957</v>
      </c>
      <c r="AC445" s="1">
        <v>-0.01604356290990139</v>
      </c>
      <c r="AD445" s="1">
        <v>-0.0004915700863297179</v>
      </c>
      <c r="AE445" s="1">
        <v>0.0001369231708396867</v>
      </c>
    </row>
    <row r="446" spans="1:31">
      <c r="A446" s="11">
        <v>44187</v>
      </c>
      <c r="B446" s="1">
        <v>0.02846447341908376</v>
      </c>
      <c r="C446" s="1">
        <v>-0.02780338910947244</v>
      </c>
      <c r="D446" s="1">
        <v>-0.01597799704281899</v>
      </c>
      <c r="E446" s="1">
        <v>-0.002416664927257894</v>
      </c>
      <c r="F446" s="1">
        <v>-0.01987111960393673</v>
      </c>
      <c r="G446" s="1">
        <v>0.02075328707073165</v>
      </c>
      <c r="H446" s="1">
        <v>-0.004233544834743586</v>
      </c>
      <c r="I446" s="1">
        <v>-0.02009518600737314</v>
      </c>
      <c r="J446" s="1">
        <v>-0.001406089927536658</v>
      </c>
      <c r="K446" s="1">
        <v>-0.007443864635515385</v>
      </c>
      <c r="L446" s="1">
        <v>-0.02681143799102559</v>
      </c>
      <c r="M446" s="1">
        <v>-0.003505406599400684</v>
      </c>
      <c r="N446" s="1">
        <v>-0.01291187162911911</v>
      </c>
      <c r="O446" s="1">
        <v>0.001782958593790074</v>
      </c>
      <c r="P446" s="1">
        <v>-0.004098202364459458</v>
      </c>
      <c r="Q446" s="1">
        <v>-0.001960408831659488</v>
      </c>
      <c r="R446" s="1">
        <v>-0.01521658834005857</v>
      </c>
      <c r="S446" s="1">
        <v>-0.0009469419245263788</v>
      </c>
      <c r="T446" s="1">
        <v>0.001181111600315088</v>
      </c>
      <c r="U446" s="1">
        <v>-0.005009714332148918</v>
      </c>
      <c r="V446" s="1">
        <v>0.001639630057798547</v>
      </c>
      <c r="W446" s="1">
        <v>0.006064989012690924</v>
      </c>
      <c r="X446" s="1">
        <v>-0.0109014586657239</v>
      </c>
      <c r="Y446" s="1">
        <v>-0.007053805698326809</v>
      </c>
      <c r="Z446" s="1">
        <v>-0.01208806069389112</v>
      </c>
      <c r="AA446" s="1">
        <v>-0.003183612789677714</v>
      </c>
      <c r="AB446" s="1">
        <v>-0.01516669123213599</v>
      </c>
      <c r="AC446" s="1">
        <v>-0.008404857054299386</v>
      </c>
      <c r="AD446" s="1">
        <v>-0.03442320409375965</v>
      </c>
      <c r="AE446" s="1">
        <v>-0.01212592800030776</v>
      </c>
    </row>
    <row r="447" spans="1:31">
      <c r="A447" s="11">
        <v>44188</v>
      </c>
      <c r="B447" s="1">
        <v>-0.006975950645114137</v>
      </c>
      <c r="C447" s="1">
        <v>0.008823747556950812</v>
      </c>
      <c r="D447" s="1">
        <v>0.02095159753219922</v>
      </c>
      <c r="E447" s="1">
        <v>0.00415944632592935</v>
      </c>
      <c r="F447" s="1">
        <v>0.01042019453756438</v>
      </c>
      <c r="G447" s="1">
        <v>-0.01617859377422659</v>
      </c>
      <c r="H447" s="1">
        <v>-0.006936772110977985</v>
      </c>
      <c r="I447" s="1">
        <v>0.0157657485758369</v>
      </c>
      <c r="J447" s="1">
        <v>0.01818718779124984</v>
      </c>
      <c r="K447" s="1">
        <v>0.001463365462489596</v>
      </c>
      <c r="L447" s="1">
        <v>0.02543082832548071</v>
      </c>
      <c r="M447" s="1">
        <v>-0.0008517481999544829</v>
      </c>
      <c r="N447" s="1">
        <v>0.009858581570498792</v>
      </c>
      <c r="O447" s="1">
        <v>0.002346109409005148</v>
      </c>
      <c r="P447" s="1">
        <v>0.00866369198807182</v>
      </c>
      <c r="Q447" s="1">
        <v>-0.005107430042183614</v>
      </c>
      <c r="R447" s="1">
        <v>0.02794445586167682</v>
      </c>
      <c r="S447" s="1">
        <v>0.006065303402416511</v>
      </c>
      <c r="T447" s="1">
        <v>0.0004719621675486341</v>
      </c>
      <c r="U447" s="1">
        <v>-0.004519954695581752</v>
      </c>
      <c r="V447" s="1">
        <v>0.004281177741084941</v>
      </c>
      <c r="W447" s="1">
        <v>-0.01303910327075464</v>
      </c>
      <c r="X447" s="1">
        <v>-0.004843744885445367</v>
      </c>
      <c r="Y447" s="1">
        <v>-0.001537821646261817</v>
      </c>
      <c r="Z447" s="1">
        <v>0.01077066077072475</v>
      </c>
      <c r="AA447" s="1">
        <v>0.007701374336692712</v>
      </c>
      <c r="AB447" s="1">
        <v>-0.00262344623719768</v>
      </c>
      <c r="AC447" s="1">
        <v>-0.0005084845114159409</v>
      </c>
      <c r="AD447" s="1">
        <v>0.01527868552244849</v>
      </c>
      <c r="AE447" s="1">
        <v>-0.006795881309107354</v>
      </c>
    </row>
    <row r="448" spans="1:31">
      <c r="A448" s="11">
        <v>44189</v>
      </c>
      <c r="B448" s="1">
        <v>0.007712313462133524</v>
      </c>
      <c r="C448" s="1">
        <v>-4.482083989776342E-05</v>
      </c>
      <c r="D448" s="1">
        <v>0.003420172846098524</v>
      </c>
      <c r="E448" s="1">
        <v>-0.01156178486364812</v>
      </c>
      <c r="F448" s="1">
        <v>0.006389335927687201</v>
      </c>
      <c r="G448" s="1">
        <v>-0.007254952950891402</v>
      </c>
      <c r="H448" s="1">
        <v>0.003605313470415261</v>
      </c>
      <c r="I448" s="1">
        <v>-0.004201118467957232</v>
      </c>
      <c r="J448" s="1">
        <v>0.001037122861516471</v>
      </c>
      <c r="K448" s="1">
        <v>0.0007306135765703381</v>
      </c>
      <c r="L448" s="1">
        <v>-0.001130837399386353</v>
      </c>
      <c r="M448" s="1">
        <v>0.00411423273195366</v>
      </c>
      <c r="N448" s="1">
        <v>-0.002190460790977067</v>
      </c>
      <c r="O448" s="1">
        <v>0.006376021270665833</v>
      </c>
      <c r="P448" s="1">
        <v>0.01073655331655377</v>
      </c>
      <c r="Q448" s="1">
        <v>0.003488223649455113</v>
      </c>
      <c r="R448" s="1">
        <v>-0.004397548287870312</v>
      </c>
      <c r="S448" s="1">
        <v>0.006782149444505281</v>
      </c>
      <c r="T448" s="1">
        <v>-0.002971517425809589</v>
      </c>
      <c r="U448" s="1">
        <v>0.003046220984570303</v>
      </c>
      <c r="V448" s="1">
        <v>0.004764210157420568</v>
      </c>
      <c r="W448" s="1">
        <v>0.007827276893984214</v>
      </c>
      <c r="X448" s="1">
        <v>-0.001128725400310171</v>
      </c>
      <c r="Y448" s="1">
        <v>0.01012168343067321</v>
      </c>
      <c r="Z448" s="1">
        <v>0.003914636078296008</v>
      </c>
      <c r="AA448" s="1">
        <v>0.009478960310469242</v>
      </c>
      <c r="AB448" s="1">
        <v>0.01656108091105568</v>
      </c>
      <c r="AC448" s="1">
        <v>-0.002035393710553501</v>
      </c>
      <c r="AD448" s="1">
        <v>-0.006270282529934668</v>
      </c>
      <c r="AE448" s="1">
        <v>0.001954887860364352</v>
      </c>
    </row>
    <row r="449" spans="1:31">
      <c r="A449" s="11">
        <v>44193</v>
      </c>
      <c r="B449" s="1">
        <v>0.03576585223165529</v>
      </c>
      <c r="C449" s="1">
        <v>0.00322963085275263</v>
      </c>
      <c r="D449" s="1">
        <v>0.008606807685144657</v>
      </c>
      <c r="E449" s="1">
        <v>-0.004881407268650717</v>
      </c>
      <c r="F449" s="1">
        <v>-0.006627316908209391</v>
      </c>
      <c r="G449" s="1">
        <v>-0.0050491602259366</v>
      </c>
      <c r="H449" s="1">
        <v>0.008531454066938116</v>
      </c>
      <c r="I449" s="1">
        <v>-0.005039374313885459</v>
      </c>
      <c r="J449" s="1">
        <v>0.02952860766115428</v>
      </c>
      <c r="K449" s="1">
        <v>-0.009125738232593772</v>
      </c>
      <c r="L449" s="1">
        <v>0.01339010176759192</v>
      </c>
      <c r="M449" s="1">
        <v>-0.006164460291576135</v>
      </c>
      <c r="N449" s="1">
        <v>0.001956784037095982</v>
      </c>
      <c r="O449" s="1">
        <v>0.001042585355095715</v>
      </c>
      <c r="P449" s="1">
        <v>0</v>
      </c>
      <c r="Q449" s="1">
        <v>0.004722224953962018</v>
      </c>
      <c r="R449" s="1">
        <v>0.006585194159388852</v>
      </c>
      <c r="S449" s="1">
        <v>0.01347314934178945</v>
      </c>
      <c r="T449" s="1">
        <v>0.01244140667811489</v>
      </c>
      <c r="U449" s="1">
        <v>0.001088661855846329</v>
      </c>
      <c r="V449" s="1">
        <v>0.003868269766653887</v>
      </c>
      <c r="W449" s="1">
        <v>0.009921557124077829</v>
      </c>
      <c r="X449" s="1">
        <v>0.005861585451706564</v>
      </c>
      <c r="Y449" s="1">
        <v>0.006970747364442698</v>
      </c>
      <c r="Z449" s="1">
        <v>0.005054376025559026</v>
      </c>
      <c r="AA449" s="1">
        <v>0.01514123210094875</v>
      </c>
      <c r="AB449" s="1">
        <v>0.01883092670454967</v>
      </c>
      <c r="AC449" s="1">
        <v>0.002379281698320801</v>
      </c>
      <c r="AD449" s="1">
        <v>0.001009484565408947</v>
      </c>
      <c r="AE449" s="1">
        <v>0.01198616660414142</v>
      </c>
    </row>
    <row r="450" spans="1:31">
      <c r="A450" s="11">
        <v>44194</v>
      </c>
      <c r="B450" s="1">
        <v>-0.01331522630978643</v>
      </c>
      <c r="C450" s="1">
        <v>0.01439759185478251</v>
      </c>
      <c r="D450" s="1">
        <v>-0.001858801130850241</v>
      </c>
      <c r="E450" s="1">
        <v>0.000740449187009995</v>
      </c>
      <c r="F450" s="1">
        <v>-0.009643029525323921</v>
      </c>
      <c r="G450" s="1">
        <v>-0.009704383376532788</v>
      </c>
      <c r="H450" s="1">
        <v>-0.006233184893968402</v>
      </c>
      <c r="I450" s="1">
        <v>-0.003415814114841598</v>
      </c>
      <c r="J450" s="1">
        <v>-0.00872189172129223</v>
      </c>
      <c r="K450" s="1">
        <v>0.0007368040509840856</v>
      </c>
      <c r="L450" s="1">
        <v>-0.006086462977869411</v>
      </c>
      <c r="M450" s="1">
        <v>-0.01136508610271014</v>
      </c>
      <c r="N450" s="1">
        <v>-0.003858170921837378</v>
      </c>
      <c r="O450" s="1">
        <v>-0.008171588523208984</v>
      </c>
      <c r="P450" s="1">
        <v>0.04928825929343317</v>
      </c>
      <c r="Q450" s="1">
        <v>0.006201349396135036</v>
      </c>
      <c r="R450" s="1">
        <v>-0.002632705129880231</v>
      </c>
      <c r="S450" s="1">
        <v>-0.0005538841562837682</v>
      </c>
      <c r="T450" s="1">
        <v>-0.006120682227963581</v>
      </c>
      <c r="U450" s="1">
        <v>-0.004922478781274497</v>
      </c>
      <c r="V450" s="1">
        <v>0.01205707515443089</v>
      </c>
      <c r="W450" s="1">
        <v>-0.003600834200599867</v>
      </c>
      <c r="X450" s="1">
        <v>-0.006037993187068436</v>
      </c>
      <c r="Y450" s="1">
        <v>-0.001874616915628513</v>
      </c>
      <c r="Z450" s="1">
        <v>-0.006034817702131878</v>
      </c>
      <c r="AA450" s="1">
        <v>0.004046757188517214</v>
      </c>
      <c r="AB450" s="1">
        <v>0.008183157674225505</v>
      </c>
      <c r="AC450" s="1">
        <v>-0.002882204924987586</v>
      </c>
      <c r="AD450" s="1">
        <v>-0.006303587047101322</v>
      </c>
      <c r="AE450" s="1">
        <v>-0.006335312497400936</v>
      </c>
    </row>
    <row r="451" spans="1:31">
      <c r="A451" s="11">
        <v>44195</v>
      </c>
      <c r="B451" s="1">
        <v>-0.008526394467793907</v>
      </c>
      <c r="C451" s="1">
        <v>0.001322327153711722</v>
      </c>
      <c r="D451" s="1">
        <v>0.01091929269750014</v>
      </c>
      <c r="E451" s="1">
        <v>0.001942188064486983</v>
      </c>
      <c r="F451" s="1">
        <v>0.01919062225736345</v>
      </c>
      <c r="G451" s="1">
        <v>-0.0002697690172238643</v>
      </c>
      <c r="H451" s="1">
        <v>-0.003584224880246456</v>
      </c>
      <c r="I451" s="1">
        <v>0.00850978017401216</v>
      </c>
      <c r="J451" s="1">
        <v>0.02182738325197753</v>
      </c>
      <c r="K451" s="1">
        <v>0.02098280844820422</v>
      </c>
      <c r="L451" s="1">
        <v>0.005581033787867007</v>
      </c>
      <c r="M451" s="1">
        <v>-0.003493361349238167</v>
      </c>
      <c r="N451" s="1">
        <v>0.008702521865788126</v>
      </c>
      <c r="O451" s="1">
        <v>0.004361769491743051</v>
      </c>
      <c r="P451" s="1">
        <v>-0.01295814164378528</v>
      </c>
      <c r="Q451" s="1">
        <v>0.01239145575285794</v>
      </c>
      <c r="R451" s="1">
        <v>0.002799695653272538</v>
      </c>
      <c r="S451" s="1">
        <v>0.005726814920159473</v>
      </c>
      <c r="T451" s="1">
        <v>-0.005406473609087414</v>
      </c>
      <c r="U451" s="1">
        <v>0.001495553087796031</v>
      </c>
      <c r="V451" s="1">
        <v>-0.01019387999894394</v>
      </c>
      <c r="W451" s="1">
        <v>-0.0110192487241435</v>
      </c>
      <c r="X451" s="1">
        <v>7.07973123283967E-05</v>
      </c>
      <c r="Y451" s="1">
        <v>-0.004695919247898583</v>
      </c>
      <c r="Z451" s="1">
        <v>0.005276373701009973</v>
      </c>
      <c r="AA451" s="1">
        <v>-0.006794295087836577</v>
      </c>
      <c r="AB451" s="1">
        <v>0.01861271156085698</v>
      </c>
      <c r="AC451" s="1">
        <v>-0.01139271665657415</v>
      </c>
      <c r="AD451" s="1">
        <v>-0.001776167555824215</v>
      </c>
      <c r="AE451" s="1">
        <v>-0.000831585283092795</v>
      </c>
    </row>
    <row r="452" spans="1:31">
      <c r="A452" s="11">
        <v>44196</v>
      </c>
      <c r="B452" s="1">
        <v>-0.007702774119287659</v>
      </c>
      <c r="C452" s="1">
        <v>0.01210551423054707</v>
      </c>
      <c r="D452" s="1">
        <v>0.01239215606481192</v>
      </c>
      <c r="E452" s="1">
        <v>-0.01204597144232422</v>
      </c>
      <c r="F452" s="1">
        <v>0.01099757771440957</v>
      </c>
      <c r="G452" s="1">
        <v>0.0005845543452354107</v>
      </c>
      <c r="H452" s="1">
        <v>0.006070311000261341</v>
      </c>
      <c r="I452" s="1">
        <v>-0.01031314487990742</v>
      </c>
      <c r="J452" s="1">
        <v>5.516645657088759E-05</v>
      </c>
      <c r="K452" s="1">
        <v>0.0005408290562383122</v>
      </c>
      <c r="L452" s="1">
        <v>0.01641932545703018</v>
      </c>
      <c r="M452" s="1">
        <v>0.001357015224757063</v>
      </c>
      <c r="N452" s="1">
        <v>0.008295809262668596</v>
      </c>
      <c r="O452" s="1">
        <v>0.01238542315906876</v>
      </c>
      <c r="P452" s="1">
        <v>0.02194878567264436</v>
      </c>
      <c r="Q452" s="1">
        <v>0.008523078652948879</v>
      </c>
      <c r="R452" s="1">
        <v>0.01364071794716093</v>
      </c>
      <c r="S452" s="1">
        <v>0.007347607148755486</v>
      </c>
      <c r="T452" s="1">
        <v>0.01427483943196473</v>
      </c>
      <c r="U452" s="1">
        <v>0.003905512333326699</v>
      </c>
      <c r="V452" s="1">
        <v>0.01501400859069868</v>
      </c>
      <c r="W452" s="1">
        <v>0.003338122439740632</v>
      </c>
      <c r="X452" s="1">
        <v>-0.0007771834774491504</v>
      </c>
      <c r="Y452" s="1">
        <v>0.009944179171076817</v>
      </c>
      <c r="Z452" s="1">
        <v>0.009275187539183438</v>
      </c>
      <c r="AA452" s="1">
        <v>0.01649319432359286</v>
      </c>
      <c r="AB452" s="1">
        <v>0.001694463247860378</v>
      </c>
      <c r="AC452" s="1">
        <v>0.01049209820123576</v>
      </c>
      <c r="AD452" s="1">
        <v>0.01372649693302241</v>
      </c>
      <c r="AE452" s="1">
        <v>-0.0002081237453962492</v>
      </c>
    </row>
    <row r="453" spans="1:31">
      <c r="A453" s="11">
        <v>44200</v>
      </c>
      <c r="B453" s="1">
        <v>-0.0247191990310297</v>
      </c>
      <c r="C453" s="1">
        <v>-0.01417887341902324</v>
      </c>
      <c r="D453" s="1">
        <v>-0.02373666156695386</v>
      </c>
      <c r="E453" s="1">
        <v>-0.05297578467357766</v>
      </c>
      <c r="F453" s="1">
        <v>0.0007140996349539463</v>
      </c>
      <c r="G453" s="1">
        <v>-0.009976188526855223</v>
      </c>
      <c r="H453" s="1">
        <v>-0.009687017907555662</v>
      </c>
      <c r="I453" s="1">
        <v>0.003078904465598997</v>
      </c>
      <c r="J453" s="1">
        <v>-0.01931780627821966</v>
      </c>
      <c r="K453" s="1">
        <v>-0.02630624434537332</v>
      </c>
      <c r="L453" s="1">
        <v>0.004891788268941877</v>
      </c>
      <c r="M453" s="1">
        <v>-0.006400050867663598</v>
      </c>
      <c r="N453" s="1">
        <v>-0.02233194568332941</v>
      </c>
      <c r="O453" s="1">
        <v>-0.01541158261799236</v>
      </c>
      <c r="P453" s="1">
        <v>-0.003011040158242162</v>
      </c>
      <c r="Q453" s="1">
        <v>-0.005591902884891198</v>
      </c>
      <c r="R453" s="1">
        <v>-0.009443586137475757</v>
      </c>
      <c r="S453" s="1">
        <v>-0.037928606649962</v>
      </c>
      <c r="T453" s="1">
        <v>-0.02031878096040429</v>
      </c>
      <c r="U453" s="1">
        <v>-0.01670579164796726</v>
      </c>
      <c r="V453" s="1">
        <v>-0.01026887653490716</v>
      </c>
      <c r="W453" s="1">
        <v>-0.02126606968233713</v>
      </c>
      <c r="X453" s="1">
        <v>-0.009683859799312522</v>
      </c>
      <c r="Y453" s="1">
        <v>-0.009487042791050948</v>
      </c>
      <c r="Z453" s="1">
        <v>-0.03362545184292709</v>
      </c>
      <c r="AA453" s="1">
        <v>-0.00336479979071469</v>
      </c>
      <c r="AB453" s="1">
        <v>-0.004434717470223948</v>
      </c>
      <c r="AC453" s="1">
        <v>0.001702059952978008</v>
      </c>
      <c r="AD453" s="1">
        <v>0.03811432829975048</v>
      </c>
      <c r="AE453" s="1">
        <v>0.01651070640347152</v>
      </c>
    </row>
    <row r="454" spans="1:31">
      <c r="A454" s="11">
        <v>44201</v>
      </c>
      <c r="B454" s="1">
        <v>0.01236360560688987</v>
      </c>
      <c r="C454" s="1">
        <v>0.004853143575346053</v>
      </c>
      <c r="D454" s="1">
        <v>0.005337154050987447</v>
      </c>
      <c r="E454" s="1">
        <v>0.04395226720825129</v>
      </c>
      <c r="F454" s="1">
        <v>0.008180244484806254</v>
      </c>
      <c r="G454" s="1">
        <v>0.005492291440588826</v>
      </c>
      <c r="H454" s="1">
        <v>0.0004549767667585414</v>
      </c>
      <c r="I454" s="1">
        <v>0.02703329517994679</v>
      </c>
      <c r="J454" s="1">
        <v>0.004277407682089507</v>
      </c>
      <c r="K454" s="1">
        <v>0.03256843928345154</v>
      </c>
      <c r="L454" s="1">
        <v>0.02237730735773491</v>
      </c>
      <c r="M454" s="1">
        <v>0.008070479687241949</v>
      </c>
      <c r="N454" s="1">
        <v>0.002452474169162056</v>
      </c>
      <c r="O454" s="1">
        <v>0.0177505358459098</v>
      </c>
      <c r="P454" s="1">
        <v>0.01892496003869382</v>
      </c>
      <c r="Q454" s="1">
        <v>0.01175724251581811</v>
      </c>
      <c r="R454" s="1">
        <v>0.005441319801481992</v>
      </c>
      <c r="S454" s="1">
        <v>-0.01099298594214759</v>
      </c>
      <c r="T454" s="1">
        <v>0.005993695685600375</v>
      </c>
      <c r="U454" s="1">
        <v>-0.001687192747024779</v>
      </c>
      <c r="V454" s="1">
        <v>0.001729219250896863</v>
      </c>
      <c r="W454" s="1">
        <v>0.0009646343655849154</v>
      </c>
      <c r="X454" s="1">
        <v>0.008065460450406681</v>
      </c>
      <c r="Y454" s="1">
        <v>0.006385195549212463</v>
      </c>
      <c r="Z454" s="1">
        <v>-0.008256291448643038</v>
      </c>
      <c r="AA454" s="1">
        <v>-0.01344795749165884</v>
      </c>
      <c r="AB454" s="1">
        <v>-0.01492476274664456</v>
      </c>
      <c r="AC454" s="1">
        <v>-0.004587950035074839</v>
      </c>
      <c r="AD454" s="1">
        <v>-0.005797083671814751</v>
      </c>
      <c r="AE454" s="1">
        <v>-0.00532336316056703</v>
      </c>
    </row>
    <row r="455" spans="1:31">
      <c r="A455" s="11">
        <v>44202</v>
      </c>
      <c r="B455" s="1">
        <v>-0.03366141062842409</v>
      </c>
      <c r="C455" s="1">
        <v>0.02410429551651183</v>
      </c>
      <c r="D455" s="1">
        <v>0.03699332521842447</v>
      </c>
      <c r="E455" s="1">
        <v>-0.002835165570439169</v>
      </c>
      <c r="F455" s="1">
        <v>0.05565238779682624</v>
      </c>
      <c r="G455" s="1">
        <v>-0.02424164983931498</v>
      </c>
      <c r="H455" s="1">
        <v>0.009549895493434324</v>
      </c>
      <c r="I455" s="1">
        <v>0.03218405723836715</v>
      </c>
      <c r="J455" s="1">
        <v>0.003810763654324312</v>
      </c>
      <c r="K455" s="1">
        <v>0.04713255296201724</v>
      </c>
      <c r="L455" s="1">
        <v>0.0539624525180884</v>
      </c>
      <c r="M455" s="1">
        <v>0.005713303825823468</v>
      </c>
      <c r="N455" s="1">
        <v>0.01822896679054686</v>
      </c>
      <c r="O455" s="1">
        <v>0.02497240508745779</v>
      </c>
      <c r="P455" s="1">
        <v>0.009681815329665167</v>
      </c>
      <c r="Q455" s="1">
        <v>0.009410350771326126</v>
      </c>
      <c r="R455" s="1">
        <v>0.04695575561428345</v>
      </c>
      <c r="S455" s="1">
        <v>-0.03181294212374819</v>
      </c>
      <c r="T455" s="1">
        <v>-0.002269726564317232</v>
      </c>
      <c r="U455" s="1">
        <v>0.01521153204390702</v>
      </c>
      <c r="V455" s="1">
        <v>0.01578302708861457</v>
      </c>
      <c r="W455" s="1">
        <v>-0.02592933646877937</v>
      </c>
      <c r="X455" s="1">
        <v>0.007930509949964915</v>
      </c>
      <c r="Y455" s="1">
        <v>0.0105262710914189</v>
      </c>
      <c r="Z455" s="1">
        <v>0.03396993211035548</v>
      </c>
      <c r="AA455" s="1">
        <v>0.04196660104080063</v>
      </c>
      <c r="AB455" s="1">
        <v>-0.008810729584243338</v>
      </c>
      <c r="AC455" s="1">
        <v>0.01212007769897938</v>
      </c>
      <c r="AD455" s="1">
        <v>0.04543249268626903</v>
      </c>
      <c r="AE455" s="1">
        <v>0.006243613275669135</v>
      </c>
    </row>
    <row r="456" spans="1:31">
      <c r="A456" s="11">
        <v>44203</v>
      </c>
      <c r="B456" s="1">
        <v>0.03412306392527742</v>
      </c>
      <c r="C456" s="1">
        <v>0.003301143453463329</v>
      </c>
      <c r="D456" s="1">
        <v>-0.007910041842328241</v>
      </c>
      <c r="E456" s="1">
        <v>0.007960991064248413</v>
      </c>
      <c r="F456" s="1">
        <v>0.00190851980363993</v>
      </c>
      <c r="G456" s="1">
        <v>0.00846635152777786</v>
      </c>
      <c r="H456" s="1">
        <v>0.01261256431718438</v>
      </c>
      <c r="I456" s="1">
        <v>0.004676934062390448</v>
      </c>
      <c r="J456" s="1">
        <v>-0.00301470132231485</v>
      </c>
      <c r="K456" s="1">
        <v>0.001369126463379944</v>
      </c>
      <c r="L456" s="1">
        <v>0.02136215405333242</v>
      </c>
      <c r="M456" s="1">
        <v>-0.004895866653884196</v>
      </c>
      <c r="N456" s="1">
        <v>0.001649040879058816</v>
      </c>
      <c r="O456" s="1">
        <v>-0.002320503734028034</v>
      </c>
      <c r="P456" s="1">
        <v>0.02133081796524028</v>
      </c>
      <c r="Q456" s="1">
        <v>0.003378403666093543</v>
      </c>
      <c r="R456" s="1">
        <v>0.03283930321596351</v>
      </c>
      <c r="S456" s="1">
        <v>-0.01108488404416752</v>
      </c>
      <c r="T456" s="1">
        <v>0.00464453876378923</v>
      </c>
      <c r="U456" s="1">
        <v>-0.0256615886321806</v>
      </c>
      <c r="V456" s="1">
        <v>0.01990771112217837</v>
      </c>
      <c r="W456" s="1">
        <v>0.02845701647847898</v>
      </c>
      <c r="X456" s="1">
        <v>0.01826475819167395</v>
      </c>
      <c r="Y456" s="1">
        <v>-0.00934634101356735</v>
      </c>
      <c r="Z456" s="1">
        <v>-0.0002157134477154266</v>
      </c>
      <c r="AA456" s="1">
        <v>0.01603219101421161</v>
      </c>
      <c r="AB456" s="1">
        <v>0.005596859452059233</v>
      </c>
      <c r="AC456" s="1">
        <v>-0.002250093096956562</v>
      </c>
      <c r="AD456" s="1">
        <v>0.05182421846707541</v>
      </c>
      <c r="AE456" s="1">
        <v>-6.802321645216214E-05</v>
      </c>
    </row>
    <row r="457" spans="1:31">
      <c r="A457" s="11">
        <v>44204</v>
      </c>
      <c r="B457" s="1">
        <v>0.00863138803670771</v>
      </c>
      <c r="C457" s="1">
        <v>0.01910100295881567</v>
      </c>
      <c r="D457" s="1">
        <v>0.0009864232511098692</v>
      </c>
      <c r="E457" s="1">
        <v>-0.01321053419533191</v>
      </c>
      <c r="F457" s="1">
        <v>0.0001544390588283928</v>
      </c>
      <c r="G457" s="1">
        <v>0.01862555114308972</v>
      </c>
      <c r="H457" s="1">
        <v>0.002224285729841569</v>
      </c>
      <c r="I457" s="1">
        <v>0.009532382147651175</v>
      </c>
      <c r="J457" s="1">
        <v>0.0006159738449080798</v>
      </c>
      <c r="K457" s="1">
        <v>-0.005127292701903929</v>
      </c>
      <c r="L457" s="1">
        <v>-0.005383201029693807</v>
      </c>
      <c r="M457" s="1">
        <v>0.01062881063640586</v>
      </c>
      <c r="N457" s="1">
        <v>-0.01213506501671757</v>
      </c>
      <c r="O457" s="1">
        <v>-0.003566125407777454</v>
      </c>
      <c r="P457" s="1">
        <v>-0.01034673294122557</v>
      </c>
      <c r="Q457" s="1">
        <v>-0.0020578550802135</v>
      </c>
      <c r="R457" s="1">
        <v>0.001104009575328524</v>
      </c>
      <c r="S457" s="1">
        <v>0.02241811099159952</v>
      </c>
      <c r="T457" s="1">
        <v>0.01835086065860625</v>
      </c>
      <c r="U457" s="1">
        <v>-0.01826541536870019</v>
      </c>
      <c r="V457" s="1">
        <v>-0.01178300963746359</v>
      </c>
      <c r="W457" s="1">
        <v>0.006092795351264613</v>
      </c>
      <c r="X457" s="1">
        <v>0.009658591887915735</v>
      </c>
      <c r="Y457" s="1">
        <v>-0.0004321976470793576</v>
      </c>
      <c r="Z457" s="1">
        <v>0.004170485515856193</v>
      </c>
      <c r="AA457" s="1">
        <v>-0.004492560178931959</v>
      </c>
      <c r="AB457" s="1">
        <v>0.007670373048749957</v>
      </c>
      <c r="AC457" s="1">
        <v>-0.01247222118120594</v>
      </c>
      <c r="AD457" s="1">
        <v>-0.001104747509680704</v>
      </c>
      <c r="AE457" s="1">
        <v>-0.0001363765739059719</v>
      </c>
    </row>
    <row r="458" spans="1:31">
      <c r="A458" s="11">
        <v>44207</v>
      </c>
      <c r="B458" s="1">
        <v>-0.02324879829820836</v>
      </c>
      <c r="C458" s="1">
        <v>-0.003857696708067238</v>
      </c>
      <c r="D458" s="1">
        <v>-0.005912324672448399</v>
      </c>
      <c r="E458" s="1">
        <v>-0.01481658266214769</v>
      </c>
      <c r="F458" s="1">
        <v>-0.002059005362219035</v>
      </c>
      <c r="G458" s="1">
        <v>-0.01706896685611414</v>
      </c>
      <c r="H458" s="1">
        <v>0.006657694459603292</v>
      </c>
      <c r="I458" s="1">
        <v>0.005709198993780085</v>
      </c>
      <c r="J458" s="1">
        <v>0.002238479439360619</v>
      </c>
      <c r="K458" s="1">
        <v>0.01116650580520617</v>
      </c>
      <c r="L458" s="1">
        <v>0.01292762748906418</v>
      </c>
      <c r="M458" s="1">
        <v>0.007952584864381107</v>
      </c>
      <c r="N458" s="1">
        <v>-0.007951254640614858</v>
      </c>
      <c r="O458" s="1">
        <v>0.0003890037020626291</v>
      </c>
      <c r="P458" s="1">
        <v>-0.002129628442098075</v>
      </c>
      <c r="Q458" s="1">
        <v>-0.004186491694444183</v>
      </c>
      <c r="R458" s="1">
        <v>0.01492417268414248</v>
      </c>
      <c r="S458" s="1">
        <v>-0.01722790935333773</v>
      </c>
      <c r="T458" s="1">
        <v>-0.007597211016209582</v>
      </c>
      <c r="U458" s="1">
        <v>-0.008522545844801388</v>
      </c>
      <c r="V458" s="1">
        <v>0.02372647014703455</v>
      </c>
      <c r="W458" s="1">
        <v>-0.009698449042189083</v>
      </c>
      <c r="X458" s="1">
        <v>0.004782939177835344</v>
      </c>
      <c r="Y458" s="1">
        <v>-0.006772839049391743</v>
      </c>
      <c r="Z458" s="1">
        <v>-0.01589686260089351</v>
      </c>
      <c r="AA458" s="1">
        <v>-0.007264921253478107</v>
      </c>
      <c r="AB458" s="1">
        <v>-0.01188211443267218</v>
      </c>
      <c r="AC458" s="1">
        <v>-0.005882376680690471</v>
      </c>
      <c r="AD458" s="1">
        <v>0.05507643906683324</v>
      </c>
      <c r="AE458" s="1">
        <v>0.004500933798810003</v>
      </c>
    </row>
    <row r="459" spans="1:31">
      <c r="A459" s="11">
        <v>44208</v>
      </c>
      <c r="B459" s="1">
        <v>-0.001395638422255097</v>
      </c>
      <c r="C459" s="1">
        <v>-0.004125000296799186</v>
      </c>
      <c r="D459" s="1">
        <v>0.00462593097397801</v>
      </c>
      <c r="E459" s="1">
        <v>0.007834084958525889</v>
      </c>
      <c r="F459" s="1">
        <v>0.01898275020309836</v>
      </c>
      <c r="G459" s="1">
        <v>-0.01250857148929696</v>
      </c>
      <c r="H459" s="1">
        <v>0.009479779194168758</v>
      </c>
      <c r="I459" s="1">
        <v>0.01899562449095527</v>
      </c>
      <c r="J459" s="1">
        <v>-0.01730968176959358</v>
      </c>
      <c r="K459" s="1">
        <v>0.03703710202275445</v>
      </c>
      <c r="L459" s="1">
        <v>0.02851987940537226</v>
      </c>
      <c r="M459" s="1">
        <v>0.01880325893814949</v>
      </c>
      <c r="N459" s="1">
        <v>0.002495764674712797</v>
      </c>
      <c r="O459" s="1">
        <v>0.004899702981918663</v>
      </c>
      <c r="P459" s="1">
        <v>0.03298403295840546</v>
      </c>
      <c r="Q459" s="1">
        <v>-0.007780417936979145</v>
      </c>
      <c r="R459" s="1">
        <v>0.01571894641134963</v>
      </c>
      <c r="S459" s="1">
        <v>-0.001792891213983627</v>
      </c>
      <c r="T459" s="1">
        <v>-0.01227647330753323</v>
      </c>
      <c r="U459" s="1">
        <v>0.007929890351066726</v>
      </c>
      <c r="V459" s="1">
        <v>-0.02247060173486948</v>
      </c>
      <c r="W459" s="1">
        <v>-0.01177075863817267</v>
      </c>
      <c r="X459" s="1">
        <v>-0.01360061058634088</v>
      </c>
      <c r="Y459" s="1">
        <v>-0.005803554210732087</v>
      </c>
      <c r="Z459" s="1">
        <v>0.02175650298831244</v>
      </c>
      <c r="AA459" s="1">
        <v>-0.00936940975888656</v>
      </c>
      <c r="AB459" s="1">
        <v>-0.01892987634551335</v>
      </c>
      <c r="AC459" s="1">
        <v>-0.003480784322774766</v>
      </c>
      <c r="AD459" s="1">
        <v>0.005450759599916921</v>
      </c>
      <c r="AE459" s="1">
        <v>0.01140617718249115</v>
      </c>
    </row>
    <row r="460" spans="1:31">
      <c r="A460" s="11">
        <v>44209</v>
      </c>
      <c r="B460" s="1">
        <v>0.0162267659739006</v>
      </c>
      <c r="C460" s="1">
        <v>0.00486069292497171</v>
      </c>
      <c r="D460" s="1">
        <v>0.006413412108059457</v>
      </c>
      <c r="E460" s="1">
        <v>-0.005757866355531216</v>
      </c>
      <c r="F460" s="1">
        <v>-0.008352781090782635</v>
      </c>
      <c r="G460" s="1">
        <v>0.01234218796672604</v>
      </c>
      <c r="H460" s="1">
        <v>-0.009390756892363017</v>
      </c>
      <c r="I460" s="1">
        <v>-0.0009643109439386732</v>
      </c>
      <c r="J460" s="1">
        <v>0.0007386193531795371</v>
      </c>
      <c r="K460" s="1">
        <v>-0.01654658901295392</v>
      </c>
      <c r="L460" s="1">
        <v>0.002415444764342967</v>
      </c>
      <c r="M460" s="1">
        <v>-0.008251107372160393</v>
      </c>
      <c r="N460" s="1">
        <v>-0.008904623068690332</v>
      </c>
      <c r="O460" s="1">
        <v>-0.01772309056227916</v>
      </c>
      <c r="P460" s="1">
        <v>0.06968435280130802</v>
      </c>
      <c r="Q460" s="1">
        <v>-0.001517767237895651</v>
      </c>
      <c r="R460" s="1">
        <v>0.0009271935635464246</v>
      </c>
      <c r="S460" s="1">
        <v>0.0009977237320004662</v>
      </c>
      <c r="T460" s="1">
        <v>0.002315684342504731</v>
      </c>
      <c r="U460" s="1">
        <v>-0.001381259871882534</v>
      </c>
      <c r="V460" s="1">
        <v>-0.009026304157083609</v>
      </c>
      <c r="W460" s="1">
        <v>0.006560362810170473</v>
      </c>
      <c r="X460" s="1">
        <v>-0.01385755682411038</v>
      </c>
      <c r="Y460" s="1">
        <v>0.001532443515681381</v>
      </c>
      <c r="Z460" s="1">
        <v>0.01303234220972227</v>
      </c>
      <c r="AA460" s="1">
        <v>-0.006519857945998186</v>
      </c>
      <c r="AB460" s="1">
        <v>0.002346085957432686</v>
      </c>
      <c r="AC460" s="1">
        <v>-0.003492799562719306</v>
      </c>
      <c r="AD460" s="1">
        <v>0.02043358748901647</v>
      </c>
      <c r="AE460" s="1">
        <v>-0.01020341654719925</v>
      </c>
    </row>
    <row r="461" spans="1:31">
      <c r="A461" s="11">
        <v>44210</v>
      </c>
      <c r="B461" s="1">
        <v>-0.01512723436913299</v>
      </c>
      <c r="C461" s="1">
        <v>0.01648854048978143</v>
      </c>
      <c r="D461" s="1">
        <v>0.01127439560212395</v>
      </c>
      <c r="E461" s="1">
        <v>0.01303024400732999</v>
      </c>
      <c r="F461" s="1">
        <v>0.007708502613483326</v>
      </c>
      <c r="G461" s="1">
        <v>-0.01182503739515439</v>
      </c>
      <c r="H461" s="1">
        <v>-0.004629677972337709</v>
      </c>
      <c r="I461" s="1">
        <v>0.02402145343593842</v>
      </c>
      <c r="J461" s="1">
        <v>-0.01527369132401102</v>
      </c>
      <c r="K461" s="1">
        <v>-0.006330169258015328</v>
      </c>
      <c r="L461" s="1">
        <v>0.01627377130110408</v>
      </c>
      <c r="M461" s="1">
        <v>-0.02083547160876087</v>
      </c>
      <c r="N461" s="1">
        <v>0.007680430963649121</v>
      </c>
      <c r="O461" s="1">
        <v>0.01615181152009493</v>
      </c>
      <c r="P461" s="1">
        <v>0.04038639729477622</v>
      </c>
      <c r="Q461" s="1">
        <v>0.0174804509910893</v>
      </c>
      <c r="R461" s="1">
        <v>0.005842311772935371</v>
      </c>
      <c r="S461" s="1">
        <v>-0.01854062409624291</v>
      </c>
      <c r="T461" s="1">
        <v>-0.01692688946652443</v>
      </c>
      <c r="U461" s="1">
        <v>0.0007817707527015827</v>
      </c>
      <c r="V461" s="1">
        <v>-0.002064574576810752</v>
      </c>
      <c r="W461" s="1">
        <v>-0.01534626655503801</v>
      </c>
      <c r="X461" s="1">
        <v>-0.01216419453310857</v>
      </c>
      <c r="Y461" s="1">
        <v>-0.01063670267783512</v>
      </c>
      <c r="Z461" s="1">
        <v>0.0004923342575007261</v>
      </c>
      <c r="AA461" s="1">
        <v>-0.01270276033661988</v>
      </c>
      <c r="AB461" s="1">
        <v>-0.03577752524794542</v>
      </c>
      <c r="AC461" s="1">
        <v>-0.0003504970251502204</v>
      </c>
      <c r="AD461" s="1">
        <v>0.007764711533368107</v>
      </c>
      <c r="AE461" s="1">
        <v>-0.003255173634614805</v>
      </c>
    </row>
    <row r="462" spans="1:31">
      <c r="A462" s="11">
        <v>44211</v>
      </c>
      <c r="B462" s="1">
        <v>-0.01373040348218302</v>
      </c>
      <c r="C462" s="1">
        <v>0.01584880574247194</v>
      </c>
      <c r="D462" s="1">
        <v>-0.01316845787833509</v>
      </c>
      <c r="E462" s="1">
        <v>-0.02663044276293192</v>
      </c>
      <c r="F462" s="1">
        <v>-0.01408307982104784</v>
      </c>
      <c r="G462" s="1">
        <v>-0.01141004937024936</v>
      </c>
      <c r="H462" s="1">
        <v>0.006201615445538211</v>
      </c>
      <c r="I462" s="1">
        <v>-0.03560576603728172</v>
      </c>
      <c r="J462" s="1">
        <v>-0.01147431423868639</v>
      </c>
      <c r="K462" s="1">
        <v>-0.03922876461653924</v>
      </c>
      <c r="L462" s="1">
        <v>-0.0222818807408568</v>
      </c>
      <c r="M462" s="1">
        <v>0.02701784693664711</v>
      </c>
      <c r="N462" s="1">
        <v>-0.01265527033923752</v>
      </c>
      <c r="O462" s="1">
        <v>-0.004497075404478634</v>
      </c>
      <c r="P462" s="1">
        <v>-0.02818557209153505</v>
      </c>
      <c r="Q462" s="1">
        <v>-0.002178483749494253</v>
      </c>
      <c r="R462" s="1">
        <v>-0.01792148921933612</v>
      </c>
      <c r="S462" s="1">
        <v>-0.01076575208396613</v>
      </c>
      <c r="T462" s="1">
        <v>0.006762734257985237</v>
      </c>
      <c r="U462" s="1">
        <v>-0.005167801740132982</v>
      </c>
      <c r="V462" s="1">
        <v>0.01472541807043659</v>
      </c>
      <c r="W462" s="1">
        <v>-0.001737023434548735</v>
      </c>
      <c r="X462" s="1">
        <v>-0.004104880677032297</v>
      </c>
      <c r="Y462" s="1">
        <v>-0.007511323365981482</v>
      </c>
      <c r="Z462" s="1">
        <v>0.006464167546622823</v>
      </c>
      <c r="AA462" s="1">
        <v>0.002196617697240111</v>
      </c>
      <c r="AB462" s="1">
        <v>-0.001337509562241435</v>
      </c>
      <c r="AC462" s="1">
        <v>0.005960753814883812</v>
      </c>
      <c r="AD462" s="1">
        <v>-0.008110357527172596</v>
      </c>
      <c r="AE462" s="1">
        <v>-0.01585375719594417</v>
      </c>
    </row>
    <row r="463" spans="1:31">
      <c r="A463" s="11">
        <v>44215</v>
      </c>
      <c r="B463" s="1">
        <v>0.005426958353325295</v>
      </c>
      <c r="C463" s="1">
        <v>0.01132430087088898</v>
      </c>
      <c r="D463" s="1">
        <v>0.0376585332254582</v>
      </c>
      <c r="E463" s="1">
        <v>0.03127446730906125</v>
      </c>
      <c r="F463" s="1">
        <v>0.002427744037183821</v>
      </c>
      <c r="G463" s="1">
        <v>0.01698411901826868</v>
      </c>
      <c r="H463" s="1">
        <v>-0.005282970399805742</v>
      </c>
      <c r="I463" s="1">
        <v>0.02627874586572432</v>
      </c>
      <c r="J463" s="1">
        <v>0.004782968115681907</v>
      </c>
      <c r="K463" s="1">
        <v>0.004187648760825002</v>
      </c>
      <c r="L463" s="1">
        <v>-0.02262388937126913</v>
      </c>
      <c r="M463" s="1">
        <v>-0.008708704384533528</v>
      </c>
      <c r="N463" s="1">
        <v>0.003835570015741085</v>
      </c>
      <c r="O463" s="1">
        <v>0.00490681832617379</v>
      </c>
      <c r="P463" s="1">
        <v>0.007120445292259747</v>
      </c>
      <c r="Q463" s="1">
        <v>0.01547085190637931</v>
      </c>
      <c r="R463" s="1">
        <v>-0.004327806984481208</v>
      </c>
      <c r="S463" s="1">
        <v>-0.003901500232614707</v>
      </c>
      <c r="T463" s="1">
        <v>-0.003906497458690206</v>
      </c>
      <c r="U463" s="1">
        <v>0.02156419641460916</v>
      </c>
      <c r="V463" s="1">
        <v>-0.002278684906471318</v>
      </c>
      <c r="W463" s="1">
        <v>0.01782279847628732</v>
      </c>
      <c r="X463" s="1">
        <v>-0.01030417018250429</v>
      </c>
      <c r="Y463" s="1">
        <v>-0.00875475306276996</v>
      </c>
      <c r="Z463" s="1">
        <v>0.001884866165534183</v>
      </c>
      <c r="AA463" s="1">
        <v>0.002533355130991399</v>
      </c>
      <c r="AB463" s="1">
        <v>0.0003472857049671152</v>
      </c>
      <c r="AC463" s="1">
        <v>-0.005751198252481271</v>
      </c>
      <c r="AD463" s="1">
        <v>-0.01574003953762382</v>
      </c>
      <c r="AE463" s="1">
        <v>-0.008642147487271434</v>
      </c>
    </row>
    <row r="464" spans="1:31">
      <c r="A464" s="11">
        <v>44216</v>
      </c>
      <c r="B464" s="1">
        <v>0.03285627513507139</v>
      </c>
      <c r="C464" s="1">
        <v>0.01647387252853294</v>
      </c>
      <c r="D464" s="1">
        <v>0.01727822252866784</v>
      </c>
      <c r="E464" s="1">
        <v>0.003511889377801891</v>
      </c>
      <c r="F464" s="1">
        <v>-0.008863229648237492</v>
      </c>
      <c r="G464" s="1">
        <v>0.03081753138889121</v>
      </c>
      <c r="H464" s="1">
        <v>0.003319491841534905</v>
      </c>
      <c r="I464" s="1">
        <v>0.009205108262124506</v>
      </c>
      <c r="J464" s="1">
        <v>0.008011174543243849</v>
      </c>
      <c r="K464" s="1">
        <v>0.01772380874787838</v>
      </c>
      <c r="L464" s="1">
        <v>-0.01267845559112513</v>
      </c>
      <c r="M464" s="1">
        <v>0.004063330597021242</v>
      </c>
      <c r="N464" s="1">
        <v>0.006384099774230823</v>
      </c>
      <c r="O464" s="1">
        <v>0.008215814781404651</v>
      </c>
      <c r="P464" s="1">
        <v>0.01172611231081166</v>
      </c>
      <c r="Q464" s="1">
        <v>-0.002457285602909032</v>
      </c>
      <c r="R464" s="1">
        <v>-0.01499553409929422</v>
      </c>
      <c r="S464" s="1">
        <v>0.003504545501663792</v>
      </c>
      <c r="T464" s="1">
        <v>0.02171305643013177</v>
      </c>
      <c r="U464" s="1">
        <v>0.006504401904054991</v>
      </c>
      <c r="V464" s="1">
        <v>-0.008775146857556204</v>
      </c>
      <c r="W464" s="1">
        <v>0.03649973013277408</v>
      </c>
      <c r="X464" s="1">
        <v>0.02534667112629152</v>
      </c>
      <c r="Y464" s="1">
        <v>-0.01249999404268587</v>
      </c>
      <c r="Z464" s="1">
        <v>0.01052197682276379</v>
      </c>
      <c r="AA464" s="1">
        <v>-0.003833105024451555</v>
      </c>
      <c r="AB464" s="1">
        <v>0.02157092531755356</v>
      </c>
      <c r="AC464" s="1">
        <v>0.003680971561293545</v>
      </c>
      <c r="AD464" s="1">
        <v>-0.00124597454704245</v>
      </c>
      <c r="AE464" s="1">
        <v>0.01478479552596723</v>
      </c>
    </row>
    <row r="465" spans="1:31">
      <c r="A465" s="11">
        <v>44217</v>
      </c>
      <c r="B465" s="1">
        <v>0.03665837484692203</v>
      </c>
      <c r="C465" s="1">
        <v>-0.001307550519897283</v>
      </c>
      <c r="D465" s="1">
        <v>-0.01171098465825615</v>
      </c>
      <c r="E465" s="1">
        <v>-0.01910614019598078</v>
      </c>
      <c r="F465" s="1">
        <v>-0.0007799153691079308</v>
      </c>
      <c r="G465" s="1">
        <v>-0.005683871547548791</v>
      </c>
      <c r="H465" s="1">
        <v>-0.005072848566963772</v>
      </c>
      <c r="I465" s="1">
        <v>-0.03533215568712511</v>
      </c>
      <c r="J465" s="1">
        <v>-0.01359134196410428</v>
      </c>
      <c r="K465" s="1">
        <v>-0.01724438786831317</v>
      </c>
      <c r="L465" s="1">
        <v>-0.003786993059486821</v>
      </c>
      <c r="M465" s="1">
        <v>0.01731691616257081</v>
      </c>
      <c r="N465" s="1">
        <v>-0.01369657952929604</v>
      </c>
      <c r="O465" s="1">
        <v>0.01206947692071614</v>
      </c>
      <c r="P465" s="1">
        <v>0.06459847321558088</v>
      </c>
      <c r="Q465" s="1">
        <v>-0.004002974553227623</v>
      </c>
      <c r="R465" s="1">
        <v>-0.008384161739724116</v>
      </c>
      <c r="S465" s="1">
        <v>0.005546371195164657</v>
      </c>
      <c r="T465" s="1">
        <v>-0.0004679615335619891</v>
      </c>
      <c r="U465" s="1">
        <v>0.002643704689524018</v>
      </c>
      <c r="V465" s="1">
        <v>-0.01552272126876264</v>
      </c>
      <c r="W465" s="1">
        <v>0.002808189630325808</v>
      </c>
      <c r="X465" s="1">
        <v>-0.008333543968122914</v>
      </c>
      <c r="Y465" s="1">
        <v>-0.0009837561689118868</v>
      </c>
      <c r="Z465" s="1">
        <v>0.02551382967391924</v>
      </c>
      <c r="AA465" s="1">
        <v>0.01185732978651011</v>
      </c>
      <c r="AB465" s="1">
        <v>-0.004223059155642916</v>
      </c>
      <c r="AC465" s="1">
        <v>0.0001747436093153532</v>
      </c>
      <c r="AD465" s="1">
        <v>-0.02121029127488527</v>
      </c>
      <c r="AE465" s="1">
        <v>-0.004535578592422596</v>
      </c>
    </row>
    <row r="466" spans="1:31">
      <c r="A466" s="11">
        <v>44218</v>
      </c>
      <c r="B466" s="1">
        <v>0.01607338681554937</v>
      </c>
      <c r="C466" s="1">
        <v>0.005832593460005864</v>
      </c>
      <c r="D466" s="1">
        <v>-0.01012320027004132</v>
      </c>
      <c r="E466" s="1">
        <v>-0.007569583416894621</v>
      </c>
      <c r="F466" s="1">
        <v>-0.001300709578552217</v>
      </c>
      <c r="G466" s="1">
        <v>0.01620383550067839</v>
      </c>
      <c r="H466" s="1">
        <v>-0.007537071466430345</v>
      </c>
      <c r="I466" s="1">
        <v>-0.003043125447732886</v>
      </c>
      <c r="J466" s="1">
        <v>0.008757589973671376</v>
      </c>
      <c r="K466" s="1">
        <v>-0.001042383167535799</v>
      </c>
      <c r="L466" s="1">
        <v>6.904851582900662E-05</v>
      </c>
      <c r="M466" s="1">
        <v>0.01773854006965303</v>
      </c>
      <c r="N466" s="1">
        <v>-0.01452021870078513</v>
      </c>
      <c r="O466" s="1">
        <v>-0.09905036006569989</v>
      </c>
      <c r="P466" s="1">
        <v>-0.09285935030168901</v>
      </c>
      <c r="Q466" s="1">
        <v>0.01125335599975963</v>
      </c>
      <c r="R466" s="1">
        <v>-0.007713366777785668</v>
      </c>
      <c r="S466" s="1">
        <v>-0.009397435125128584</v>
      </c>
      <c r="T466" s="1">
        <v>-0.0007024938792814517</v>
      </c>
      <c r="U466" s="1">
        <v>-0.009550711674858769</v>
      </c>
      <c r="V466" s="1">
        <v>-0.002463618972545323</v>
      </c>
      <c r="W466" s="1">
        <v>0.004356138821755229</v>
      </c>
      <c r="X466" s="1">
        <v>-0.01595913600041654</v>
      </c>
      <c r="Y466" s="1">
        <v>-0.007709199692873536</v>
      </c>
      <c r="Z466" s="1">
        <v>-0.01936522185435507</v>
      </c>
      <c r="AA466" s="1">
        <v>-0.02098596707692513</v>
      </c>
      <c r="AB466" s="1">
        <v>-0.0152091947049281</v>
      </c>
      <c r="AC466" s="1">
        <v>0.003492260782244516</v>
      </c>
      <c r="AD466" s="1">
        <v>0.008073014028195269</v>
      </c>
      <c r="AE466" s="1">
        <v>0.01021738266459371</v>
      </c>
    </row>
    <row r="467" spans="1:31">
      <c r="A467" s="11">
        <v>44221</v>
      </c>
      <c r="B467" s="1">
        <v>0.02768398652066373</v>
      </c>
      <c r="C467" s="1">
        <v>0.01420126529171784</v>
      </c>
      <c r="D467" s="1">
        <v>-0.0395592006951504</v>
      </c>
      <c r="E467" s="1">
        <v>-0.01204817222921095</v>
      </c>
      <c r="F467" s="1">
        <v>-0.02396593395382185</v>
      </c>
      <c r="G467" s="1">
        <v>0.0006643659195015861</v>
      </c>
      <c r="H467" s="1">
        <v>0.005807330103966724</v>
      </c>
      <c r="I467" s="1">
        <v>-0.009048176762866067</v>
      </c>
      <c r="J467" s="1">
        <v>-0.005151055654221248</v>
      </c>
      <c r="K467" s="1">
        <v>-0.004695618888000852</v>
      </c>
      <c r="L467" s="1">
        <v>-0.02194256282297236</v>
      </c>
      <c r="M467" s="1">
        <v>0.003802805864631109</v>
      </c>
      <c r="N467" s="1">
        <v>-0.001878976838344815</v>
      </c>
      <c r="O467" s="1">
        <v>-0.0002530255129905568</v>
      </c>
      <c r="P467" s="1">
        <v>-0.02153196804492175</v>
      </c>
      <c r="Q467" s="1">
        <v>0.01485765961040975</v>
      </c>
      <c r="R467" s="1">
        <v>-0.0124823833861758</v>
      </c>
      <c r="S467" s="1">
        <v>0.005980759525763713</v>
      </c>
      <c r="T467" s="1">
        <v>-0.0001876269996070601</v>
      </c>
      <c r="U467" s="1">
        <v>0.007986382425352767</v>
      </c>
      <c r="V467" s="1">
        <v>0.002099247873552867</v>
      </c>
      <c r="W467" s="1">
        <v>0.0158442627529698</v>
      </c>
      <c r="X467" s="1">
        <v>-0.01291718410366827</v>
      </c>
      <c r="Y467" s="1">
        <v>0.01723076836942572</v>
      </c>
      <c r="Z467" s="1">
        <v>0.003565399476548325</v>
      </c>
      <c r="AA467" s="1">
        <v>0.0007481939100684176</v>
      </c>
      <c r="AB467" s="1">
        <v>-0.005148003476466601</v>
      </c>
      <c r="AC467" s="1">
        <v>0.01653022502989865</v>
      </c>
      <c r="AD467" s="1">
        <v>0.007797679623902321</v>
      </c>
      <c r="AE467" s="1">
        <v>-0.0008884399046727998</v>
      </c>
    </row>
    <row r="468" spans="1:31">
      <c r="A468" s="11">
        <v>44222</v>
      </c>
      <c r="B468" s="1">
        <v>0.00167927742746099</v>
      </c>
      <c r="C468" s="1">
        <v>0.005834297086336759</v>
      </c>
      <c r="D468" s="1">
        <v>-0.04127116833412292</v>
      </c>
      <c r="E468" s="1">
        <v>-0.006392619236113672</v>
      </c>
      <c r="F468" s="1">
        <v>-0.0006938490796261076</v>
      </c>
      <c r="G468" s="1">
        <v>0.001504941309517838</v>
      </c>
      <c r="H468" s="1">
        <v>0.005107683871094837</v>
      </c>
      <c r="I468" s="1">
        <v>-0.01694193235413799</v>
      </c>
      <c r="J468" s="1">
        <v>-0.0135551913393922</v>
      </c>
      <c r="K468" s="1">
        <v>-0.02603537542009016</v>
      </c>
      <c r="L468" s="1">
        <v>-0.004522409948675365</v>
      </c>
      <c r="M468" s="1">
        <v>-0.00869920895629761</v>
      </c>
      <c r="N468" s="1">
        <v>-0.004012406726419115</v>
      </c>
      <c r="O468" s="1">
        <v>0.03297349209546052</v>
      </c>
      <c r="P468" s="1">
        <v>-0.004148544663767129</v>
      </c>
      <c r="Q468" s="1">
        <v>0.02711188191013791</v>
      </c>
      <c r="R468" s="1">
        <v>-0.004087037831674856</v>
      </c>
      <c r="S468" s="1">
        <v>0.01045494696696103</v>
      </c>
      <c r="T468" s="1">
        <v>0.009562367709484931</v>
      </c>
      <c r="U468" s="1">
        <v>0.0326309749937812</v>
      </c>
      <c r="V468" s="1">
        <v>-0.01109048844382643</v>
      </c>
      <c r="W468" s="1">
        <v>0.01219882806395756</v>
      </c>
      <c r="X468" s="1">
        <v>-0.01781183866273583</v>
      </c>
      <c r="Y468" s="1">
        <v>0.006427473726075439</v>
      </c>
      <c r="Z468" s="1">
        <v>-0.01810596563687228</v>
      </c>
      <c r="AA468" s="1">
        <v>-0.01351321121969273</v>
      </c>
      <c r="AB468" s="1">
        <v>0.00512487973024256</v>
      </c>
      <c r="AC468" s="1">
        <v>-0.03166710133101158</v>
      </c>
      <c r="AD468" s="1">
        <v>0.02864903510337524</v>
      </c>
      <c r="AE468" s="1">
        <v>0.008960321976768437</v>
      </c>
    </row>
    <row r="469" spans="1:31">
      <c r="A469" s="11">
        <v>44223</v>
      </c>
      <c r="B469" s="1">
        <v>-0.007683749107010418</v>
      </c>
      <c r="C469" s="1">
        <v>-0.02915702531257436</v>
      </c>
      <c r="D469" s="1">
        <v>-0.01773570272676084</v>
      </c>
      <c r="E469" s="1">
        <v>-0.03974066552667521</v>
      </c>
      <c r="F469" s="1">
        <v>-0.03514773232944424</v>
      </c>
      <c r="G469" s="1">
        <v>-0.006541128628438808</v>
      </c>
      <c r="H469" s="1">
        <v>0.009721723395700543</v>
      </c>
      <c r="I469" s="1">
        <v>-0.01298113335826856</v>
      </c>
      <c r="J469" s="1">
        <v>-0.0385114347329496</v>
      </c>
      <c r="K469" s="1">
        <v>-0.02421956866026709</v>
      </c>
      <c r="L469" s="1">
        <v>-0.0299191755431143</v>
      </c>
      <c r="M469" s="1">
        <v>-0.03025490175152623</v>
      </c>
      <c r="N469" s="1">
        <v>-0.008355772430898134</v>
      </c>
      <c r="O469" s="1">
        <v>-0.0001632458267091241</v>
      </c>
      <c r="P469" s="1">
        <v>-0.02934258064272177</v>
      </c>
      <c r="Q469" s="1">
        <v>-0.0152510326809715</v>
      </c>
      <c r="R469" s="1">
        <v>-0.02827191304350973</v>
      </c>
      <c r="S469" s="1">
        <v>-0.01541887270999098</v>
      </c>
      <c r="T469" s="1">
        <v>-0.03890796157557441</v>
      </c>
      <c r="U469" s="1">
        <v>0.06081271564245205</v>
      </c>
      <c r="V469" s="1">
        <v>-0.03962601794891096</v>
      </c>
      <c r="W469" s="1">
        <v>0.002453438006244424</v>
      </c>
      <c r="X469" s="1">
        <v>-0.03019960654077514</v>
      </c>
      <c r="Y469" s="1">
        <v>-0.03538932417595808</v>
      </c>
      <c r="Z469" s="1">
        <v>-0.02929523194472661</v>
      </c>
      <c r="AA469" s="1">
        <v>-0.02949495887781184</v>
      </c>
      <c r="AB469" s="1">
        <v>-0.03484974294999643</v>
      </c>
      <c r="AC469" s="1">
        <v>-0.02545523966994045</v>
      </c>
      <c r="AD469" s="1">
        <v>0.04045556890997615</v>
      </c>
      <c r="AE469" s="1">
        <v>-0.02487968338370583</v>
      </c>
    </row>
    <row r="470" spans="1:31">
      <c r="A470" s="11">
        <v>44224</v>
      </c>
      <c r="B470" s="1">
        <v>-0.03498519620843221</v>
      </c>
      <c r="C470" s="1">
        <v>-0.01318410135151526</v>
      </c>
      <c r="D470" s="1">
        <v>0.04277326431686124</v>
      </c>
      <c r="E470" s="1">
        <v>0.01649227938140685</v>
      </c>
      <c r="F470" s="1">
        <v>0.02053915544698071</v>
      </c>
      <c r="G470" s="1">
        <v>0.007651931800177314</v>
      </c>
      <c r="H470" s="1">
        <v>-0.007877419321686285</v>
      </c>
      <c r="I470" s="1">
        <v>0.009297065375670766</v>
      </c>
      <c r="J470" s="1">
        <v>0.05428452536208628</v>
      </c>
      <c r="K470" s="1">
        <v>-0.0001838053929261729</v>
      </c>
      <c r="L470" s="1">
        <v>0.006182961966749723</v>
      </c>
      <c r="M470" s="1">
        <v>0.01459603217943295</v>
      </c>
      <c r="N470" s="1">
        <v>0.01735369082276383</v>
      </c>
      <c r="O470" s="1">
        <v>-0.0195149657330107</v>
      </c>
      <c r="P470" s="1">
        <v>0.04627731493329224</v>
      </c>
      <c r="Q470" s="1">
        <v>0.007624511163404124</v>
      </c>
      <c r="R470" s="1">
        <v>0.0175973331104633</v>
      </c>
      <c r="S470" s="1">
        <v>0.01277570860498733</v>
      </c>
      <c r="T470" s="1">
        <v>-0.0008696162787507067</v>
      </c>
      <c r="U470" s="1">
        <v>-0.01730511325042883</v>
      </c>
      <c r="V470" s="1">
        <v>0.01102885409096999</v>
      </c>
      <c r="W470" s="1">
        <v>0.0258908594331384</v>
      </c>
      <c r="X470" s="1">
        <v>0.02823983684516884</v>
      </c>
      <c r="Y470" s="1">
        <v>0.01542287422847122</v>
      </c>
      <c r="Z470" s="1">
        <v>0.003584309256494667</v>
      </c>
      <c r="AA470" s="1">
        <v>0.01549590567162884</v>
      </c>
      <c r="AB470" s="1">
        <v>0.01666923546351895</v>
      </c>
      <c r="AC470" s="1">
        <v>0.004353281425521605</v>
      </c>
      <c r="AD470" s="1">
        <v>-0.009769450318782624</v>
      </c>
      <c r="AE470" s="1">
        <v>-0.0006256290232542483</v>
      </c>
    </row>
    <row r="471" spans="1:31">
      <c r="A471" s="11">
        <v>44225</v>
      </c>
      <c r="B471" s="1">
        <v>-0.03742047357965739</v>
      </c>
      <c r="C471" s="1">
        <v>-0.02550960500314559</v>
      </c>
      <c r="D471" s="1">
        <v>-0.02277881903006285</v>
      </c>
      <c r="E471" s="1">
        <v>-0.01541344294471503</v>
      </c>
      <c r="F471" s="1">
        <v>-0.008137024508413915</v>
      </c>
      <c r="G471" s="1">
        <v>-0.004150121154111508</v>
      </c>
      <c r="H471" s="1">
        <v>-0.01676227674387842</v>
      </c>
      <c r="I471" s="1">
        <v>-0.04291188556607972</v>
      </c>
      <c r="J471" s="1">
        <v>-0.02158486507140067</v>
      </c>
      <c r="K471" s="1">
        <v>-0.0456051078121853</v>
      </c>
      <c r="L471" s="1">
        <v>-0.01399891172666334</v>
      </c>
      <c r="M471" s="1">
        <v>-0.02600263246111367</v>
      </c>
      <c r="N471" s="1">
        <v>-0.03682692622281658</v>
      </c>
      <c r="O471" s="1">
        <v>-0.008077989709799671</v>
      </c>
      <c r="P471" s="1">
        <v>-0.009987539115242083</v>
      </c>
      <c r="Q471" s="1">
        <v>-0.03564657329065302</v>
      </c>
      <c r="R471" s="1">
        <v>-0.01106754386928366</v>
      </c>
      <c r="S471" s="1">
        <v>-0.02034602533795593</v>
      </c>
      <c r="T471" s="1">
        <v>0.004931756574793056</v>
      </c>
      <c r="U471" s="1">
        <v>-0.04230722972542744</v>
      </c>
      <c r="V471" s="1">
        <v>-0.0109085453361133</v>
      </c>
      <c r="W471" s="1">
        <v>-0.02917156996037285</v>
      </c>
      <c r="X471" s="1">
        <v>-0.0083877819528555</v>
      </c>
      <c r="Y471" s="1">
        <v>-0.01649280137299924</v>
      </c>
      <c r="Z471" s="1">
        <v>-0.02642856916296121</v>
      </c>
      <c r="AA471" s="1">
        <v>-0.01351456742739199</v>
      </c>
      <c r="AB471" s="1">
        <v>-0.02507306540672716</v>
      </c>
      <c r="AC471" s="1">
        <v>-0.01119733701736836</v>
      </c>
      <c r="AD471" s="1">
        <v>-0.008484643180495133</v>
      </c>
      <c r="AE471" s="1">
        <v>-0.02267827294676239</v>
      </c>
    </row>
    <row r="472" spans="1:31">
      <c r="A472" s="11">
        <v>44228</v>
      </c>
      <c r="B472" s="1">
        <v>0.01652004200135426</v>
      </c>
      <c r="C472" s="1">
        <v>-0.004142025935859328</v>
      </c>
      <c r="D472" s="1">
        <v>0.006623173985678132</v>
      </c>
      <c r="E472" s="1">
        <v>0.008496801461147507</v>
      </c>
      <c r="F472" s="1">
        <v>0.01028218783175205</v>
      </c>
      <c r="G472" s="1">
        <v>0.0128569302476611</v>
      </c>
      <c r="H472" s="1">
        <v>0.01839380944600544</v>
      </c>
      <c r="I472" s="1">
        <v>0.0142019856911495</v>
      </c>
      <c r="J472" s="1">
        <v>0.01664983696405176</v>
      </c>
      <c r="K472" s="1">
        <v>0.0163777203337836</v>
      </c>
      <c r="L472" s="1">
        <v>0.01312838688455131</v>
      </c>
      <c r="M472" s="1">
        <v>-0.002769323250733424</v>
      </c>
      <c r="N472" s="1">
        <v>0.0009724921011744492</v>
      </c>
      <c r="O472" s="1">
        <v>0.01200570523363442</v>
      </c>
      <c r="P472" s="1">
        <v>0.021257479053443</v>
      </c>
      <c r="Q472" s="1">
        <v>-0.00257473085159432</v>
      </c>
      <c r="R472" s="1">
        <v>0.00738331642714174</v>
      </c>
      <c r="S472" s="1">
        <v>0.006853543981787835</v>
      </c>
      <c r="T472" s="1">
        <v>0.0004331272320596824</v>
      </c>
      <c r="U472" s="1">
        <v>-0.005465235249359157</v>
      </c>
      <c r="V472" s="1">
        <v>0.003762747902835484</v>
      </c>
      <c r="W472" s="1">
        <v>0.03315210827114168</v>
      </c>
      <c r="X472" s="1">
        <v>0.01586929777739843</v>
      </c>
      <c r="Y472" s="1">
        <v>0.005927793543514248</v>
      </c>
      <c r="Z472" s="1">
        <v>0.01401340556379993</v>
      </c>
      <c r="AA472" s="1">
        <v>0.001259215088324828</v>
      </c>
      <c r="AB472" s="1">
        <v>0.02644235856864663</v>
      </c>
      <c r="AC472" s="1">
        <v>-0.008584461547557543</v>
      </c>
      <c r="AD472" s="1">
        <v>-0.02825865912426506</v>
      </c>
      <c r="AE472" s="1">
        <v>-0.008683952992299959</v>
      </c>
    </row>
    <row r="473" spans="1:31">
      <c r="A473" s="11">
        <v>44229</v>
      </c>
      <c r="B473" s="1">
        <v>0.006336762427781029</v>
      </c>
      <c r="C473" s="1">
        <v>0.0002496302971277675</v>
      </c>
      <c r="D473" s="1">
        <v>0.03135927762587798</v>
      </c>
      <c r="E473" s="1">
        <v>0.02604169831946068</v>
      </c>
      <c r="F473" s="1">
        <v>0.04211779832512996</v>
      </c>
      <c r="G473" s="1">
        <v>0.02512470483100349</v>
      </c>
      <c r="H473" s="1">
        <v>0.009471427471786198</v>
      </c>
      <c r="I473" s="1">
        <v>0.007522333000796966</v>
      </c>
      <c r="J473" s="1">
        <v>0.03503541820434131</v>
      </c>
      <c r="K473" s="1">
        <v>0.03526072731632679</v>
      </c>
      <c r="L473" s="1">
        <v>0.04455265410588849</v>
      </c>
      <c r="M473" s="1">
        <v>0.007738821532435658</v>
      </c>
      <c r="N473" s="1">
        <v>0.02331761833644141</v>
      </c>
      <c r="O473" s="1">
        <v>-0.009125643009253781</v>
      </c>
      <c r="P473" s="1">
        <v>0.0231081187787856</v>
      </c>
      <c r="Q473" s="1">
        <v>-0.008973204792885436</v>
      </c>
      <c r="R473" s="1">
        <v>0.03078213644828831</v>
      </c>
      <c r="S473" s="1">
        <v>0.009900949841621154</v>
      </c>
      <c r="T473" s="1">
        <v>0.008800970676328346</v>
      </c>
      <c r="U473" s="1">
        <v>0.001831725111244742</v>
      </c>
      <c r="V473" s="1">
        <v>0.005299915028715185</v>
      </c>
      <c r="W473" s="1">
        <v>-0.0005841394412385847</v>
      </c>
      <c r="X473" s="1">
        <v>0.02859054362749824</v>
      </c>
      <c r="Y473" s="1">
        <v>-0.001395710097646385</v>
      </c>
      <c r="Z473" s="1">
        <v>0.01172112473777309</v>
      </c>
      <c r="AA473" s="1">
        <v>0.0141316313443709</v>
      </c>
      <c r="AB473" s="1">
        <v>0.02142566582550165</v>
      </c>
      <c r="AC473" s="1">
        <v>0.004053003741100847</v>
      </c>
      <c r="AD473" s="1">
        <v>-0.007986930918905899</v>
      </c>
      <c r="AE473" s="1">
        <v>0.01077047039249757</v>
      </c>
    </row>
    <row r="474" spans="1:31">
      <c r="A474" s="11">
        <v>44230</v>
      </c>
      <c r="B474" s="1">
        <v>-0.007778427978677671</v>
      </c>
      <c r="C474" s="1">
        <v>-0.01417946981544094</v>
      </c>
      <c r="D474" s="1">
        <v>-0.002153992074528377</v>
      </c>
      <c r="E474" s="1">
        <v>0.0320991184924615</v>
      </c>
      <c r="F474" s="1">
        <v>-0.005454624465992874</v>
      </c>
      <c r="G474" s="1">
        <v>0.002647354329870399</v>
      </c>
      <c r="H474" s="1">
        <v>-0.001309237003597308</v>
      </c>
      <c r="I474" s="1">
        <v>0.02182402143290663</v>
      </c>
      <c r="J474" s="1">
        <v>-0.00299510634028699</v>
      </c>
      <c r="K474" s="1">
        <v>0.01355058548620569</v>
      </c>
      <c r="L474" s="1">
        <v>0.005505750103142582</v>
      </c>
      <c r="M474" s="1">
        <v>0.00738520630448769</v>
      </c>
      <c r="N474" s="1">
        <v>-0.004896945017755394</v>
      </c>
      <c r="O474" s="1">
        <v>-0.00267906795279782</v>
      </c>
      <c r="P474" s="1">
        <v>-0.005517333417134895</v>
      </c>
      <c r="Q474" s="1">
        <v>-0.004651177054061262</v>
      </c>
      <c r="R474" s="1">
        <v>0.01145132831914597</v>
      </c>
      <c r="S474" s="1">
        <v>-0.003880535574383392</v>
      </c>
      <c r="T474" s="1">
        <v>-0.005005687369863066</v>
      </c>
      <c r="U474" s="1">
        <v>0.002628197862390325</v>
      </c>
      <c r="V474" s="1">
        <v>-0.005786411530129931</v>
      </c>
      <c r="W474" s="1">
        <v>0.01457141368066717</v>
      </c>
      <c r="X474" s="1">
        <v>-0.006877409498731057</v>
      </c>
      <c r="Y474" s="1">
        <v>0.001242249149735253</v>
      </c>
      <c r="Z474" s="1">
        <v>-0.008367429687788031</v>
      </c>
      <c r="AA474" s="1">
        <v>-0.002450324698926143</v>
      </c>
      <c r="AB474" s="1">
        <v>-0.006169548391952384</v>
      </c>
      <c r="AC474" s="1">
        <v>0.005321118429050697</v>
      </c>
      <c r="AD474" s="1">
        <v>0.009496381175518209</v>
      </c>
      <c r="AE474" s="1">
        <v>0.003054849678329807</v>
      </c>
    </row>
    <row r="475" spans="1:31">
      <c r="A475" s="11">
        <v>44231</v>
      </c>
      <c r="B475" s="1">
        <v>0.02575770376183306</v>
      </c>
      <c r="C475" s="1">
        <v>0.0005905425363974537</v>
      </c>
      <c r="D475" s="1">
        <v>0.03703085291128261</v>
      </c>
      <c r="E475" s="1">
        <v>0.01567095814438879</v>
      </c>
      <c r="F475" s="1">
        <v>0.001044639129227587</v>
      </c>
      <c r="G475" s="1">
        <v>0.01345706628378252</v>
      </c>
      <c r="H475" s="1">
        <v>0.03233563188603794</v>
      </c>
      <c r="I475" s="1">
        <v>0.0004496635688810979</v>
      </c>
      <c r="J475" s="1">
        <v>0.02153830533077739</v>
      </c>
      <c r="K475" s="1">
        <v>0.01788620131305896</v>
      </c>
      <c r="L475" s="1">
        <v>0.01802119350297682</v>
      </c>
      <c r="M475" s="1">
        <v>0.01696049826044677</v>
      </c>
      <c r="N475" s="1">
        <v>0.007281193348201098</v>
      </c>
      <c r="O475" s="1">
        <v>0.01595030753445914</v>
      </c>
      <c r="P475" s="1">
        <v>0.02543090385648461</v>
      </c>
      <c r="Q475" s="1">
        <v>0.009283607808169059</v>
      </c>
      <c r="R475" s="1">
        <v>0.02301311617790391</v>
      </c>
      <c r="S475" s="1">
        <v>0.004920872336534599</v>
      </c>
      <c r="T475" s="1">
        <v>0.0111158292336988</v>
      </c>
      <c r="U475" s="1">
        <v>0.009231982848260101</v>
      </c>
      <c r="V475" s="1">
        <v>-0.0166839546761135</v>
      </c>
      <c r="W475" s="1">
        <v>-0.004074095719834969</v>
      </c>
      <c r="X475" s="1">
        <v>0.01442700893587978</v>
      </c>
      <c r="Y475" s="1">
        <v>0.0006205073190292953</v>
      </c>
      <c r="Z475" s="1">
        <v>0.0380066680772948</v>
      </c>
      <c r="AA475" s="1">
        <v>-0.02536335148757574</v>
      </c>
      <c r="AB475" s="1">
        <v>0.03918356259345024</v>
      </c>
      <c r="AC475" s="1">
        <v>0.006388009290156038</v>
      </c>
      <c r="AD475" s="1">
        <v>0.007566374957328925</v>
      </c>
      <c r="AE475" s="1">
        <v>0.009419030024428787</v>
      </c>
    </row>
    <row r="476" spans="1:31">
      <c r="A476" s="11">
        <v>44232</v>
      </c>
      <c r="B476" s="1">
        <v>-0.003097976928717605</v>
      </c>
      <c r="C476" s="1">
        <v>-0.003793832537224762</v>
      </c>
      <c r="D476" s="1">
        <v>0.0110488527434216</v>
      </c>
      <c r="E476" s="1">
        <v>-0.01286558451253184</v>
      </c>
      <c r="F476" s="1">
        <v>0.0070441817848379</v>
      </c>
      <c r="G476" s="1">
        <v>0.003823866200717285</v>
      </c>
      <c r="H476" s="1">
        <v>0.01756610444136553</v>
      </c>
      <c r="I476" s="1">
        <v>0.002921406756873024</v>
      </c>
      <c r="J476" s="1">
        <v>0.005160117386765251</v>
      </c>
      <c r="K476" s="1">
        <v>0.01597440060160737</v>
      </c>
      <c r="L476" s="1">
        <v>-0.000851045573355691</v>
      </c>
      <c r="M476" s="1">
        <v>0.0001431239203792956</v>
      </c>
      <c r="N476" s="1">
        <v>0.01161580306226817</v>
      </c>
      <c r="O476" s="1">
        <v>0.006362598884002146</v>
      </c>
      <c r="P476" s="1">
        <v>-0.01037590713589243</v>
      </c>
      <c r="Q476" s="1">
        <v>0.0151861636628452</v>
      </c>
      <c r="R476" s="1">
        <v>-0.001953052993373894</v>
      </c>
      <c r="S476" s="1">
        <v>0.0130586984361869</v>
      </c>
      <c r="T476" s="1">
        <v>0.007344950073303602</v>
      </c>
      <c r="U476" s="1">
        <v>0.01078490053475245</v>
      </c>
      <c r="V476" s="1">
        <v>-0.003024958195904648</v>
      </c>
      <c r="W476" s="1">
        <v>0.0007851441938526715</v>
      </c>
      <c r="X476" s="1">
        <v>0.0318567151710174</v>
      </c>
      <c r="Y476" s="1">
        <v>0.004185183277660931</v>
      </c>
      <c r="Z476" s="1">
        <v>0.006322552892154665</v>
      </c>
      <c r="AA476" s="1">
        <v>-0.01460581492393653</v>
      </c>
      <c r="AB476" s="1">
        <v>-0.002293843752353419</v>
      </c>
      <c r="AC476" s="1">
        <v>0.003264387641579436</v>
      </c>
      <c r="AD476" s="1">
        <v>0.01096002340709568</v>
      </c>
      <c r="AE476" s="1">
        <v>0.0128394378579022</v>
      </c>
    </row>
    <row r="477" spans="1:31">
      <c r="A477" s="11">
        <v>44235</v>
      </c>
      <c r="B477" s="1">
        <v>0.001096874319026275</v>
      </c>
      <c r="C477" s="1">
        <v>0.005289282282919583</v>
      </c>
      <c r="D477" s="1">
        <v>0.01354125307466592</v>
      </c>
      <c r="E477" s="1">
        <v>0.01933345074815263</v>
      </c>
      <c r="F477" s="1">
        <v>0.0230569791911801</v>
      </c>
      <c r="G477" s="1">
        <v>0.0001674129776674249</v>
      </c>
      <c r="H477" s="1">
        <v>0.01788688891961088</v>
      </c>
      <c r="I477" s="1">
        <v>0.02487106144383433</v>
      </c>
      <c r="J477" s="1">
        <v>0.04879662264954776</v>
      </c>
      <c r="K477" s="1">
        <v>0.001921767575823186</v>
      </c>
      <c r="L477" s="1">
        <v>0.02265752602053595</v>
      </c>
      <c r="M477" s="1">
        <v>0.004195765504352522</v>
      </c>
      <c r="N477" s="1">
        <v>0.004632370819606102</v>
      </c>
      <c r="O477" s="1">
        <v>0.01494367843447764</v>
      </c>
      <c r="P477" s="1">
        <v>0.01684425231034647</v>
      </c>
      <c r="Q477" s="1">
        <v>0.002857863416574125</v>
      </c>
      <c r="R477" s="1">
        <v>0.01565442360742542</v>
      </c>
      <c r="S477" s="1">
        <v>0.005437932420553571</v>
      </c>
      <c r="T477" s="1">
        <v>-0.004704072921863922</v>
      </c>
      <c r="U477" s="1">
        <v>0.00977592555776674</v>
      </c>
      <c r="V477" s="1">
        <v>-0.01002643632785893</v>
      </c>
      <c r="W477" s="1">
        <v>0.001114734743263179</v>
      </c>
      <c r="X477" s="1">
        <v>-0.01171534886739845</v>
      </c>
      <c r="Y477" s="1">
        <v>-0.003087323746901238</v>
      </c>
      <c r="Z477" s="1">
        <v>0.009389534107069553</v>
      </c>
      <c r="AA477" s="1">
        <v>-0.000523907151443348</v>
      </c>
      <c r="AB477" s="1">
        <v>-0.009005142056766502</v>
      </c>
      <c r="AC477" s="1">
        <v>-0.004880649131660753</v>
      </c>
      <c r="AD477" s="1">
        <v>0.00240914721154839</v>
      </c>
      <c r="AE477" s="1">
        <v>0.004641142429710365</v>
      </c>
    </row>
    <row r="478" spans="1:31">
      <c r="A478" s="11">
        <v>44236</v>
      </c>
      <c r="B478" s="1">
        <v>-0.006573922589641401</v>
      </c>
      <c r="C478" s="1">
        <v>-0.003872500484206731</v>
      </c>
      <c r="D478" s="1">
        <v>-0.01023506012021436</v>
      </c>
      <c r="E478" s="1">
        <v>0.01495634920777755</v>
      </c>
      <c r="F478" s="1">
        <v>-0.0008608212628995471</v>
      </c>
      <c r="G478" s="1">
        <v>-0.009333259933444471</v>
      </c>
      <c r="H478" s="1">
        <v>-0.008990624931632607</v>
      </c>
      <c r="I478" s="1">
        <v>-0.005684145823384945</v>
      </c>
      <c r="J478" s="1">
        <v>-0.009421017295435874</v>
      </c>
      <c r="K478" s="1">
        <v>-0.0130777889075997</v>
      </c>
      <c r="L478" s="1">
        <v>0.001033026899632139</v>
      </c>
      <c r="M478" s="1">
        <v>-0.01164146518347553</v>
      </c>
      <c r="N478" s="1">
        <v>-0.009025849714386691</v>
      </c>
      <c r="O478" s="1">
        <v>0.0009836821714885868</v>
      </c>
      <c r="P478" s="1">
        <v>-0.006423313253804408</v>
      </c>
      <c r="Q478" s="1">
        <v>0.008185966938690781</v>
      </c>
      <c r="R478" s="1">
        <v>-0.003995848133977353</v>
      </c>
      <c r="S478" s="1">
        <v>-0.004406919361418127</v>
      </c>
      <c r="T478" s="1">
        <v>0.02079595555781544</v>
      </c>
      <c r="U478" s="1">
        <v>0.0009959823298610893</v>
      </c>
      <c r="V478" s="1">
        <v>0</v>
      </c>
      <c r="W478" s="1">
        <v>0.005361414004519949</v>
      </c>
      <c r="X478" s="1">
        <v>-0.01129630183732333</v>
      </c>
      <c r="Y478" s="1">
        <v>-0.0038707998070725</v>
      </c>
      <c r="Z478" s="1">
        <v>0.00656641190222218</v>
      </c>
      <c r="AA478" s="1">
        <v>0.01630994335542035</v>
      </c>
      <c r="AB478" s="1">
        <v>-0.001788329842265624</v>
      </c>
      <c r="AC478" s="1">
        <v>-0.0009082733157804723</v>
      </c>
      <c r="AD478" s="1">
        <v>0.001401937843594547</v>
      </c>
      <c r="AE478" s="1">
        <v>0.005516213516680857</v>
      </c>
    </row>
    <row r="479" spans="1:31">
      <c r="A479" s="11">
        <v>44237</v>
      </c>
      <c r="B479" s="1">
        <v>-0.004558258103683155</v>
      </c>
      <c r="C479" s="1">
        <v>0.007648369376229924</v>
      </c>
      <c r="D479" s="1">
        <v>0.01223550612112279</v>
      </c>
      <c r="E479" s="1">
        <v>-0.01487540452248048</v>
      </c>
      <c r="F479" s="1">
        <v>0.002230129531500369</v>
      </c>
      <c r="G479" s="1">
        <v>8.45131927285081E-05</v>
      </c>
      <c r="H479" s="1">
        <v>-0.02597932516388179</v>
      </c>
      <c r="I479" s="1">
        <v>0.01715037386896645</v>
      </c>
      <c r="J479" s="1">
        <v>0.007544753829715978</v>
      </c>
      <c r="K479" s="1">
        <v>0.01890473063851661</v>
      </c>
      <c r="L479" s="1">
        <v>0.01271371137892818</v>
      </c>
      <c r="M479" s="1">
        <v>0.006937121653126654</v>
      </c>
      <c r="N479" s="1">
        <v>0.0006930510358507114</v>
      </c>
      <c r="O479" s="1">
        <v>0.001146641935532156</v>
      </c>
      <c r="P479" s="1">
        <v>0.001361033016455959</v>
      </c>
      <c r="Q479" s="1">
        <v>0.003247742826889999</v>
      </c>
      <c r="R479" s="1">
        <v>0.0005732230767165891</v>
      </c>
      <c r="S479" s="1">
        <v>-0.002012232691156468</v>
      </c>
      <c r="T479" s="1">
        <v>-0.007315546399387585</v>
      </c>
      <c r="U479" s="1">
        <v>0.00077356340561896</v>
      </c>
      <c r="V479" s="1">
        <v>-0.001999125941424484</v>
      </c>
      <c r="W479" s="1">
        <v>-0.003896996646139406</v>
      </c>
      <c r="X479" s="1">
        <v>0.004725352992095422</v>
      </c>
      <c r="Y479" s="1">
        <v>-0.003497379977773218</v>
      </c>
      <c r="Z479" s="1">
        <v>-0.008358017802130635</v>
      </c>
      <c r="AA479" s="1">
        <v>0.01143707952122619</v>
      </c>
      <c r="AB479" s="1">
        <v>-0.0003874980064590972</v>
      </c>
      <c r="AC479" s="1">
        <v>-0.0007273238648539682</v>
      </c>
      <c r="AD479" s="1">
        <v>0.03220000216237673</v>
      </c>
      <c r="AE479" s="1">
        <v>-0.01165729806814941</v>
      </c>
    </row>
    <row r="480" spans="1:31">
      <c r="A480" s="11">
        <v>44238</v>
      </c>
      <c r="B480" s="1">
        <v>-0.001920449438151173</v>
      </c>
      <c r="C480" s="1">
        <v>-0.007013058479259038</v>
      </c>
      <c r="D480" s="1">
        <v>0.0006239218463437446</v>
      </c>
      <c r="E480" s="1">
        <v>-0.005945613994538856</v>
      </c>
      <c r="F480" s="1">
        <v>0.003186482024088555</v>
      </c>
      <c r="G480" s="1">
        <v>0.01909430656113753</v>
      </c>
      <c r="H480" s="1">
        <v>0.007197317221111943</v>
      </c>
      <c r="I480" s="1">
        <v>-0.005404337656143232</v>
      </c>
      <c r="J480" s="1">
        <v>0.00674998020533657</v>
      </c>
      <c r="K480" s="1">
        <v>0</v>
      </c>
      <c r="L480" s="1">
        <v>-0.006441421908139899</v>
      </c>
      <c r="M480" s="1">
        <v>-0.005848947138253568</v>
      </c>
      <c r="N480" s="1">
        <v>9.887188581836348E-05</v>
      </c>
      <c r="O480" s="1">
        <v>-0.01088016601545505</v>
      </c>
      <c r="P480" s="1">
        <v>0.0305811457002545</v>
      </c>
      <c r="Q480" s="1">
        <v>-0.004496241895691089</v>
      </c>
      <c r="R480" s="1">
        <v>-0.002792506278364026</v>
      </c>
      <c r="S480" s="1">
        <v>0.01411297517449106</v>
      </c>
      <c r="T480" s="1">
        <v>-0.0006061651211552999</v>
      </c>
      <c r="U480" s="1">
        <v>-0.0133072960988937</v>
      </c>
      <c r="V480" s="1">
        <v>-0.002002790111022446</v>
      </c>
      <c r="W480" s="1">
        <v>0.006877533647334122</v>
      </c>
      <c r="X480" s="1">
        <v>0.007581051253895854</v>
      </c>
      <c r="Y480" s="1">
        <v>0.0008579470982599258</v>
      </c>
      <c r="Z480" s="1">
        <v>0.002809306553378521</v>
      </c>
      <c r="AA480" s="1">
        <v>-0.0009896965652187451</v>
      </c>
      <c r="AB480" s="1">
        <v>0.02202611949030198</v>
      </c>
      <c r="AC480" s="1">
        <v>-0.006550158024200448</v>
      </c>
      <c r="AD480" s="1">
        <v>-0.02887046258301618</v>
      </c>
      <c r="AE480" s="1">
        <v>-0.0007633487261903271</v>
      </c>
    </row>
    <row r="481" spans="1:31">
      <c r="A481" s="11">
        <v>44239</v>
      </c>
      <c r="B481" s="1">
        <v>0.00177605466844577</v>
      </c>
      <c r="C481" s="1">
        <v>0.009232535961763766</v>
      </c>
      <c r="D481" s="1">
        <v>0.01020941217575455</v>
      </c>
      <c r="E481" s="1">
        <v>0.001518997720815207</v>
      </c>
      <c r="F481" s="1">
        <v>-0.001814938394076204</v>
      </c>
      <c r="G481" s="1">
        <v>-0.003606410032191865</v>
      </c>
      <c r="H481" s="1">
        <v>-0.006095025343376359</v>
      </c>
      <c r="I481" s="1">
        <v>0.005759601623517741</v>
      </c>
      <c r="J481" s="1">
        <v>-0.01697137620351485</v>
      </c>
      <c r="K481" s="1">
        <v>0.008323302948843425</v>
      </c>
      <c r="L481" s="1">
        <v>0.01323114780867107</v>
      </c>
      <c r="M481" s="1">
        <v>0.00162435468682931</v>
      </c>
      <c r="N481" s="1">
        <v>0.006875126939964282</v>
      </c>
      <c r="O481" s="1">
        <v>-0.0009097947902576564</v>
      </c>
      <c r="P481" s="1">
        <v>0.01895815627662434</v>
      </c>
      <c r="Q481" s="1">
        <v>0.003131393558026385</v>
      </c>
      <c r="R481" s="1">
        <v>0.01421676887139056</v>
      </c>
      <c r="S481" s="1">
        <v>0.0077534575489282</v>
      </c>
      <c r="T481" s="1">
        <v>-0.001727026182368641</v>
      </c>
      <c r="U481" s="1">
        <v>0.008407941066246094</v>
      </c>
      <c r="V481" s="1">
        <v>0.003478893888166468</v>
      </c>
      <c r="W481" s="1">
        <v>0.002045030450581908</v>
      </c>
      <c r="X481" s="1">
        <v>-0.009892687570115744</v>
      </c>
      <c r="Y481" s="1">
        <v>-0.005532575337530599</v>
      </c>
      <c r="Z481" s="1">
        <v>-0.002596395152745457</v>
      </c>
      <c r="AA481" s="1">
        <v>-0.01450169179680949</v>
      </c>
      <c r="AB481" s="1">
        <v>-0.003322862823643358</v>
      </c>
      <c r="AC481" s="1">
        <v>-0.007325922765187731</v>
      </c>
      <c r="AD481" s="1">
        <v>0.005187656764684245</v>
      </c>
      <c r="AE481" s="1">
        <v>0.003124561956301619</v>
      </c>
    </row>
    <row r="482" spans="1:31">
      <c r="A482" s="11">
        <v>44243</v>
      </c>
      <c r="B482" s="1">
        <v>-0.01610398045857664</v>
      </c>
      <c r="C482" s="1">
        <v>-0.0184226044915371</v>
      </c>
      <c r="D482" s="1">
        <v>0.008177894810335484</v>
      </c>
      <c r="E482" s="1">
        <v>0.02938665785285588</v>
      </c>
      <c r="F482" s="1">
        <v>0.02217270535427485</v>
      </c>
      <c r="G482" s="1">
        <v>0.03419728496768348</v>
      </c>
      <c r="H482" s="1">
        <v>-0.01649410903034565</v>
      </c>
      <c r="I482" s="1">
        <v>0.02049090551676924</v>
      </c>
      <c r="J482" s="1">
        <v>-0.007033580637867298</v>
      </c>
      <c r="K482" s="1">
        <v>0.01031806918832312</v>
      </c>
      <c r="L482" s="1">
        <v>0.01841190556549943</v>
      </c>
      <c r="M482" s="1">
        <v>-0.007639337428360427</v>
      </c>
      <c r="N482" s="1">
        <v>-0.0006385256453689259</v>
      </c>
      <c r="O482" s="1">
        <v>-0.00604305283646156</v>
      </c>
      <c r="P482" s="1">
        <v>0.01067782689127084</v>
      </c>
      <c r="Q482" s="1">
        <v>-0.009064653958927416</v>
      </c>
      <c r="R482" s="1">
        <v>0.02407086116195267</v>
      </c>
      <c r="S482" s="1">
        <v>-0.008285604517080158</v>
      </c>
      <c r="T482" s="1">
        <v>0.005282922566296255</v>
      </c>
      <c r="U482" s="1">
        <v>-0.01158355523181198</v>
      </c>
      <c r="V482" s="1">
        <v>-0.0100001665221775</v>
      </c>
      <c r="W482" s="1">
        <v>-0.005265491553555823</v>
      </c>
      <c r="X482" s="1">
        <v>-0.002884698183070689</v>
      </c>
      <c r="Y482" s="1">
        <v>0.002350749185457746</v>
      </c>
      <c r="Z482" s="1">
        <v>0.01000266095837321</v>
      </c>
      <c r="AA482" s="1">
        <v>-0.01102838912276083</v>
      </c>
      <c r="AB482" s="1">
        <v>-0.009811580659736308</v>
      </c>
      <c r="AC482" s="1">
        <v>-0.0009225928793709093</v>
      </c>
      <c r="AD482" s="1">
        <v>-0.02461294590326846</v>
      </c>
      <c r="AE482" s="1">
        <v>0.008237012812515765</v>
      </c>
    </row>
    <row r="483" spans="1:31">
      <c r="A483" s="11">
        <v>44244</v>
      </c>
      <c r="B483" s="1">
        <v>-0.01764408515631122</v>
      </c>
      <c r="C483" s="1">
        <v>0.01189662911435962</v>
      </c>
      <c r="D483" s="1">
        <v>-0.01622276230388386</v>
      </c>
      <c r="E483" s="1">
        <v>-0.00764337627452838</v>
      </c>
      <c r="F483" s="1">
        <v>-0.0003952883620037539</v>
      </c>
      <c r="G483" s="1">
        <v>-0.003741070394953416</v>
      </c>
      <c r="H483" s="1">
        <v>-0.005590156832816162</v>
      </c>
      <c r="I483" s="1">
        <v>0.02995815355431719</v>
      </c>
      <c r="J483" s="1">
        <v>0.0004829425003647358</v>
      </c>
      <c r="K483" s="1">
        <v>-0.003574372551113925</v>
      </c>
      <c r="L483" s="1">
        <v>0.002500429358455181</v>
      </c>
      <c r="M483" s="1">
        <v>0.02008056665955005</v>
      </c>
      <c r="N483" s="1">
        <v>-0.00756996094570539</v>
      </c>
      <c r="O483" s="1">
        <v>-0.0008327749941998697</v>
      </c>
      <c r="P483" s="1">
        <v>-0.009924823787586634</v>
      </c>
      <c r="Q483" s="1">
        <v>0.00357430067379072</v>
      </c>
      <c r="R483" s="1">
        <v>0.003110994706007064</v>
      </c>
      <c r="S483" s="1">
        <v>-0.00278486308476722</v>
      </c>
      <c r="T483" s="1">
        <v>-0.00734779282100817</v>
      </c>
      <c r="U483" s="1">
        <v>0.0001131261697446817</v>
      </c>
      <c r="V483" s="1">
        <v>0.01737378245011789</v>
      </c>
      <c r="W483" s="1">
        <v>0.004359618270779464</v>
      </c>
      <c r="X483" s="1">
        <v>0.01608899621275262</v>
      </c>
      <c r="Y483" s="1">
        <v>0.004221313700827345</v>
      </c>
      <c r="Z483" s="1">
        <v>0.006986706485174077</v>
      </c>
      <c r="AA483" s="1">
        <v>0.006900218087550147</v>
      </c>
      <c r="AB483" s="1">
        <v>-0.001875764025831672</v>
      </c>
      <c r="AC483" s="1">
        <v>0.05244696634879031</v>
      </c>
      <c r="AD483" s="1">
        <v>0.008547023505773188</v>
      </c>
      <c r="AE483" s="1">
        <v>0.0105725835206314</v>
      </c>
    </row>
    <row r="484" spans="1:31">
      <c r="A484" s="11">
        <v>44245</v>
      </c>
      <c r="B484" s="1">
        <v>-0.008636367593697458</v>
      </c>
      <c r="C484" s="1">
        <v>-0.01307244793872331</v>
      </c>
      <c r="D484" s="1">
        <v>-0.000544379321241073</v>
      </c>
      <c r="E484" s="1">
        <v>-0.03266522088604762</v>
      </c>
      <c r="F484" s="1">
        <v>-0.01176467381654733</v>
      </c>
      <c r="G484" s="1">
        <v>-0.002624602865468173</v>
      </c>
      <c r="H484" s="1">
        <v>0.001946150814209568</v>
      </c>
      <c r="I484" s="1">
        <v>-0.009591270193498813</v>
      </c>
      <c r="J484" s="1">
        <v>-0.01845098903861775</v>
      </c>
      <c r="K484" s="1">
        <v>-0.01674075859711499</v>
      </c>
      <c r="L484" s="1">
        <v>-0.009081012362423979</v>
      </c>
      <c r="M484" s="1">
        <v>0.007582317313662212</v>
      </c>
      <c r="N484" s="1">
        <v>0.008023855376196209</v>
      </c>
      <c r="O484" s="1">
        <v>0.006334794127057064</v>
      </c>
      <c r="P484" s="1">
        <v>-0.003880171228201279</v>
      </c>
      <c r="Q484" s="1">
        <v>0.0004827975218062441</v>
      </c>
      <c r="R484" s="1">
        <v>0.003376999786283807</v>
      </c>
      <c r="S484" s="1">
        <v>0.01276677939410309</v>
      </c>
      <c r="T484" s="1">
        <v>0.009276053033672627</v>
      </c>
      <c r="U484" s="1">
        <v>0.0153977173684765</v>
      </c>
      <c r="V484" s="1">
        <v>-0.00172091293300769</v>
      </c>
      <c r="W484" s="1">
        <v>-0.001679115609675486</v>
      </c>
      <c r="X484" s="1">
        <v>0.00763928157380378</v>
      </c>
      <c r="Y484" s="1">
        <v>0.008329355946649741</v>
      </c>
      <c r="Z484" s="1">
        <v>-0.005119302427072148</v>
      </c>
      <c r="AA484" s="1">
        <v>0.004742351633978625</v>
      </c>
      <c r="AB484" s="1">
        <v>0.008866953369776498</v>
      </c>
      <c r="AC484" s="1">
        <v>-0.0001754996588024804</v>
      </c>
      <c r="AD484" s="1">
        <v>-0.003503741028584306</v>
      </c>
      <c r="AE484" s="1">
        <v>-0.06480984585114347</v>
      </c>
    </row>
    <row r="485" spans="1:31">
      <c r="A485" s="11">
        <v>44246</v>
      </c>
      <c r="B485" s="1">
        <v>0.001233511983306679</v>
      </c>
      <c r="C485" s="1">
        <v>-0.003612411444079866</v>
      </c>
      <c r="D485" s="1">
        <v>0.02506034352209974</v>
      </c>
      <c r="E485" s="1">
        <v>0.04312166959612296</v>
      </c>
      <c r="F485" s="1">
        <v>0.04997002797520311</v>
      </c>
      <c r="G485" s="1">
        <v>-0.001821776277274201</v>
      </c>
      <c r="H485" s="1">
        <v>-0.01424267728663164</v>
      </c>
      <c r="I485" s="1">
        <v>0.00842105894484213</v>
      </c>
      <c r="J485" s="1">
        <v>0.003551879215761611</v>
      </c>
      <c r="K485" s="1">
        <v>0.04916605040414956</v>
      </c>
      <c r="L485" s="1">
        <v>0.01845751642535154</v>
      </c>
      <c r="M485" s="1">
        <v>-0.01204743467805613</v>
      </c>
      <c r="N485" s="1">
        <v>0.0001964998246062333</v>
      </c>
      <c r="O485" s="1">
        <v>-0.01441227898256336</v>
      </c>
      <c r="P485" s="1">
        <v>0.02272342772697189</v>
      </c>
      <c r="Q485" s="1">
        <v>-0.01665261512638683</v>
      </c>
      <c r="R485" s="1">
        <v>0.01669086193277036</v>
      </c>
      <c r="S485" s="1">
        <v>-0.01299980816798685</v>
      </c>
      <c r="T485" s="1">
        <v>-0.01480744291539871</v>
      </c>
      <c r="U485" s="1">
        <v>-0.01577745063929681</v>
      </c>
      <c r="V485" s="1">
        <v>-0.01458701135996199</v>
      </c>
      <c r="W485" s="1">
        <v>-0.01156721015392947</v>
      </c>
      <c r="X485" s="1">
        <v>-0.02115910638820817</v>
      </c>
      <c r="Y485" s="1">
        <v>-0.01860558549293623</v>
      </c>
      <c r="Z485" s="1">
        <v>-0.01205235609290534</v>
      </c>
      <c r="AA485" s="1">
        <v>-0.01166233961714103</v>
      </c>
      <c r="AB485" s="1">
        <v>-0.02206824667853746</v>
      </c>
      <c r="AC485" s="1">
        <v>-0.009301462727535181</v>
      </c>
      <c r="AD485" s="1">
        <v>-0.0012264748401416</v>
      </c>
      <c r="AE485" s="1">
        <v>0.004939614213281152</v>
      </c>
    </row>
    <row r="486" spans="1:31">
      <c r="A486" s="11">
        <v>44249</v>
      </c>
      <c r="B486" s="1">
        <v>-0.02979906577670222</v>
      </c>
      <c r="C486" s="1">
        <v>-0.0009495493886861883</v>
      </c>
      <c r="D486" s="1">
        <v>0.0321917868762327</v>
      </c>
      <c r="E486" s="1">
        <v>-0.02110634253978039</v>
      </c>
      <c r="F486" s="1">
        <v>0.03882606922167353</v>
      </c>
      <c r="G486" s="1">
        <v>-0.0227530851147838</v>
      </c>
      <c r="H486" s="1">
        <v>-0.005472849490801068</v>
      </c>
      <c r="I486" s="1">
        <v>0.02703545229157789</v>
      </c>
      <c r="J486" s="1">
        <v>0.04416009191333181</v>
      </c>
      <c r="K486" s="1">
        <v>0.034608385848379</v>
      </c>
      <c r="L486" s="1">
        <v>0.003960473916513108</v>
      </c>
      <c r="M486" s="1">
        <v>-0.01355315767503096</v>
      </c>
      <c r="N486" s="1">
        <v>0.0002946531108167783</v>
      </c>
      <c r="O486" s="1">
        <v>0.01571564409136261</v>
      </c>
      <c r="P486" s="1">
        <v>-0.03650213707948324</v>
      </c>
      <c r="Q486" s="1">
        <v>-0.0006173846030074204</v>
      </c>
      <c r="R486" s="1">
        <v>0.009390497297308897</v>
      </c>
      <c r="S486" s="1">
        <v>0.0103771135598747</v>
      </c>
      <c r="T486" s="1">
        <v>-0.0008481462986571486</v>
      </c>
      <c r="U486" s="1">
        <v>-0.002379047974369053</v>
      </c>
      <c r="V486" s="1">
        <v>0.008343626095974832</v>
      </c>
      <c r="W486" s="1">
        <v>-0.02680827000099328</v>
      </c>
      <c r="X486" s="1">
        <v>-0.03767080814785206</v>
      </c>
      <c r="Y486" s="1">
        <v>-0.0042479418420871</v>
      </c>
      <c r="Z486" s="1">
        <v>0.01343260837855476</v>
      </c>
      <c r="AA486" s="1">
        <v>0.009427718466523904</v>
      </c>
      <c r="AB486" s="1">
        <v>0.01753543193883789</v>
      </c>
      <c r="AC486" s="1">
        <v>0</v>
      </c>
      <c r="AD486" s="1">
        <v>0</v>
      </c>
      <c r="AE486" s="1">
        <v>-0.004698538065040947</v>
      </c>
    </row>
    <row r="487" spans="1:31">
      <c r="A487" s="11">
        <v>44250</v>
      </c>
      <c r="B487" s="1">
        <v>-0.001111011474913548</v>
      </c>
      <c r="C487" s="1">
        <v>0.004277102617357365</v>
      </c>
      <c r="D487" s="1">
        <v>0.007282161165757861</v>
      </c>
      <c r="E487" s="1">
        <v>-0.003570132225632849</v>
      </c>
      <c r="F487" s="1">
        <v>0.009721979897591604</v>
      </c>
      <c r="G487" s="1">
        <v>-0.02203775731831359</v>
      </c>
      <c r="H487" s="1">
        <v>0.001760844111764692</v>
      </c>
      <c r="I487" s="1">
        <v>0.01260285459318244</v>
      </c>
      <c r="J487" s="1">
        <v>0.02779517096233897</v>
      </c>
      <c r="K487" s="1">
        <v>-0.005761803153996103</v>
      </c>
      <c r="L487" s="1">
        <v>0.007384852757627902</v>
      </c>
      <c r="M487" s="1">
        <v>-0.03121252105380967</v>
      </c>
      <c r="N487" s="1">
        <v>0.006973983330101241</v>
      </c>
      <c r="O487" s="1">
        <v>-0.001241103790179388</v>
      </c>
      <c r="P487" s="1">
        <v>0.00675341427211551</v>
      </c>
      <c r="Q487" s="1">
        <v>-0.008834112592065013</v>
      </c>
      <c r="R487" s="1">
        <v>0.008031686350192802</v>
      </c>
      <c r="S487" s="1">
        <v>-0.001777584965057311</v>
      </c>
      <c r="T487" s="1">
        <v>-0.003489525773050839</v>
      </c>
      <c r="U487" s="1">
        <v>0.0002839084473815756</v>
      </c>
      <c r="V487" s="1">
        <v>-0.005204994345429315</v>
      </c>
      <c r="W487" s="1">
        <v>-0.005287659941483946</v>
      </c>
      <c r="X487" s="1">
        <v>-0.003951167339344086</v>
      </c>
      <c r="Y487" s="1">
        <v>0.007426127320664833</v>
      </c>
      <c r="Z487" s="1">
        <v>0.009873677079997423</v>
      </c>
      <c r="AA487" s="1">
        <v>0.005707351578102537</v>
      </c>
      <c r="AB487" s="1">
        <v>0.018193050099369</v>
      </c>
      <c r="AC487" s="1">
        <v>0.01027439466434688</v>
      </c>
      <c r="AD487" s="1">
        <v>-0.009209939986687288</v>
      </c>
      <c r="AE487" s="1">
        <v>-0.01612321670066685</v>
      </c>
    </row>
    <row r="488" spans="1:31">
      <c r="A488" s="11">
        <v>44251</v>
      </c>
      <c r="B488" s="1">
        <v>-0.004052168233809161</v>
      </c>
      <c r="C488" s="1">
        <v>-0.01062550479010371</v>
      </c>
      <c r="D488" s="1">
        <v>0.02154220124478656</v>
      </c>
      <c r="E488" s="1">
        <v>0.08118047151184293</v>
      </c>
      <c r="F488" s="1">
        <v>0.01040068636716729</v>
      </c>
      <c r="G488" s="1">
        <v>0.02049737669141605</v>
      </c>
      <c r="H488" s="1">
        <v>0.005053987504921809</v>
      </c>
      <c r="I488" s="1">
        <v>0.03693677810368134</v>
      </c>
      <c r="J488" s="1">
        <v>0.002130996888473513</v>
      </c>
      <c r="K488" s="1">
        <v>0.0252735732666689</v>
      </c>
      <c r="L488" s="1">
        <v>0.03580702856003493</v>
      </c>
      <c r="M488" s="1">
        <v>-0.02720407544074854</v>
      </c>
      <c r="N488" s="1">
        <v>0.02921380016575204</v>
      </c>
      <c r="O488" s="1">
        <v>0.02071083845487731</v>
      </c>
      <c r="P488" s="1">
        <v>0.03386772411395844</v>
      </c>
      <c r="Q488" s="1">
        <v>0.01340054685503023</v>
      </c>
      <c r="R488" s="1">
        <v>0.01759500431509542</v>
      </c>
      <c r="S488" s="1">
        <v>0.003363621956528284</v>
      </c>
      <c r="T488" s="1">
        <v>0.009227627630514101</v>
      </c>
      <c r="U488" s="1">
        <v>0.00828753625814227</v>
      </c>
      <c r="V488" s="1">
        <v>0.0004025755259384756</v>
      </c>
      <c r="W488" s="1">
        <v>0.005487261392890019</v>
      </c>
      <c r="X488" s="1">
        <v>-0.003525992373114017</v>
      </c>
      <c r="Y488" s="1">
        <v>0.001097909628953397</v>
      </c>
      <c r="Z488" s="1">
        <v>0.01091552911906968</v>
      </c>
      <c r="AA488" s="1">
        <v>0.008194154745878812</v>
      </c>
      <c r="AB488" s="1">
        <v>0.03451031379663516</v>
      </c>
      <c r="AC488" s="1">
        <v>0.001578245839380488</v>
      </c>
      <c r="AD488" s="1">
        <v>0.01569917964407797</v>
      </c>
      <c r="AE488" s="1">
        <v>-0.01668258191256911</v>
      </c>
    </row>
    <row r="489" spans="1:31">
      <c r="A489" s="11">
        <v>44252</v>
      </c>
      <c r="B489" s="1">
        <v>-0.03478260175460024</v>
      </c>
      <c r="C489" s="1">
        <v>-0.01073968821808247</v>
      </c>
      <c r="D489" s="1">
        <v>-0.02008723235351362</v>
      </c>
      <c r="E489" s="1">
        <v>-0.05620475972563188</v>
      </c>
      <c r="F489" s="1">
        <v>-0.002921632922153417</v>
      </c>
      <c r="G489" s="1">
        <v>-0.03904852722577357</v>
      </c>
      <c r="H489" s="1">
        <v>-0.004809981161233434</v>
      </c>
      <c r="I489" s="1">
        <v>-0.009292506383806853</v>
      </c>
      <c r="J489" s="1">
        <v>-0.03306161187235956</v>
      </c>
      <c r="K489" s="1">
        <v>-0.0260357594899352</v>
      </c>
      <c r="L489" s="1">
        <v>-0.008710249806643144</v>
      </c>
      <c r="M489" s="1">
        <v>-0.01815599367358389</v>
      </c>
      <c r="N489" s="1">
        <v>-0.02527381208041157</v>
      </c>
      <c r="O489" s="1">
        <v>-0.006006039671544006</v>
      </c>
      <c r="P489" s="1">
        <v>-0.04415251094198069</v>
      </c>
      <c r="Q489" s="1">
        <v>0.001045493035815248</v>
      </c>
      <c r="R489" s="1">
        <v>-0.01357172458092459</v>
      </c>
      <c r="S489" s="1">
        <v>-0.01064868425300991</v>
      </c>
      <c r="T489" s="1">
        <v>-0.0108781581848576</v>
      </c>
      <c r="U489" s="1">
        <v>0.006361532644087342</v>
      </c>
      <c r="V489" s="1">
        <v>0.000670499317480644</v>
      </c>
      <c r="W489" s="1">
        <v>-0.02370500086168137</v>
      </c>
      <c r="X489" s="1">
        <v>-0.0008109300720415824</v>
      </c>
      <c r="Y489" s="1">
        <v>-0.008460007771197153</v>
      </c>
      <c r="Z489" s="1">
        <v>-0.01960788227580523</v>
      </c>
      <c r="AA489" s="1">
        <v>-0.01005393696584467</v>
      </c>
      <c r="AB489" s="1">
        <v>-0.02588522801180204</v>
      </c>
      <c r="AC489" s="1">
        <v>-0.01085428070302896</v>
      </c>
      <c r="AD489" s="1">
        <v>-0.01830383157501492</v>
      </c>
      <c r="AE489" s="1">
        <v>-0.009458690559066674</v>
      </c>
    </row>
    <row r="490" spans="1:31">
      <c r="A490" s="11">
        <v>44253</v>
      </c>
      <c r="B490" s="1">
        <v>0.002231589072083873</v>
      </c>
      <c r="C490" s="1">
        <v>-0.01142750909031975</v>
      </c>
      <c r="D490" s="1">
        <v>-0.01327698189920423</v>
      </c>
      <c r="E490" s="1">
        <v>-0.02051283208134191</v>
      </c>
      <c r="F490" s="1">
        <v>-0.02677848343681954</v>
      </c>
      <c r="G490" s="1">
        <v>-0.06309503944748229</v>
      </c>
      <c r="H490" s="1">
        <v>-0.01427933868312681</v>
      </c>
      <c r="I490" s="1">
        <v>-0.02296043358821509</v>
      </c>
      <c r="J490" s="1">
        <v>-0.01015814475236421</v>
      </c>
      <c r="K490" s="1">
        <v>-0.03325188206765983</v>
      </c>
      <c r="L490" s="1">
        <v>-0.02526247755626698</v>
      </c>
      <c r="M490" s="1">
        <v>0.01210585060350766</v>
      </c>
      <c r="N490" s="1">
        <v>-0.01191460664685673</v>
      </c>
      <c r="O490" s="1">
        <v>-0.02890504193239118</v>
      </c>
      <c r="P490" s="1">
        <v>0.00629144395466863</v>
      </c>
      <c r="Q490" s="1">
        <v>-0.0264191699957379</v>
      </c>
      <c r="R490" s="1">
        <v>-0.02652458938224511</v>
      </c>
      <c r="S490" s="1">
        <v>-0.02352006038840149</v>
      </c>
      <c r="T490" s="1">
        <v>-0.01678915900147715</v>
      </c>
      <c r="U490" s="1">
        <v>-0.02069823048417074</v>
      </c>
      <c r="V490" s="1">
        <v>-0.02680268511883166</v>
      </c>
      <c r="W490" s="1">
        <v>0.01480418988364951</v>
      </c>
      <c r="X490" s="1">
        <v>-0.003585571810813204</v>
      </c>
      <c r="Y490" s="1">
        <v>-0.02409557002986562</v>
      </c>
      <c r="Z490" s="1">
        <v>-0.0168919451084919</v>
      </c>
      <c r="AA490" s="1">
        <v>0.01018625908708648</v>
      </c>
      <c r="AB490" s="1">
        <v>-0.006362496940483298</v>
      </c>
      <c r="AC490" s="1">
        <v>-0.02123905330192521</v>
      </c>
      <c r="AD490" s="1">
        <v>-0.007043612407515276</v>
      </c>
      <c r="AE490" s="1">
        <v>-0.01538462452909362</v>
      </c>
    </row>
    <row r="491" spans="1:31">
      <c r="A491" s="11">
        <v>44256</v>
      </c>
      <c r="B491" s="1">
        <v>0.05385120236219776</v>
      </c>
      <c r="C491" s="1">
        <v>0.00942545863199018</v>
      </c>
      <c r="D491" s="1">
        <v>0.02550666630248188</v>
      </c>
      <c r="E491" s="1">
        <v>0.05839349655005677</v>
      </c>
      <c r="F491" s="1">
        <v>0.01797289226612553</v>
      </c>
      <c r="G491" s="1">
        <v>0.00480366413918154</v>
      </c>
      <c r="H491" s="1">
        <v>0.02340082615780203</v>
      </c>
      <c r="I491" s="1">
        <v>0.0205000726459359</v>
      </c>
      <c r="J491" s="1">
        <v>0.03142193531722892</v>
      </c>
      <c r="K491" s="1">
        <v>0.0375990312899197</v>
      </c>
      <c r="L491" s="1">
        <v>0.03673440907661862</v>
      </c>
      <c r="M491" s="1">
        <v>0.01269629044318932</v>
      </c>
      <c r="N491" s="1">
        <v>0.01912529760032755</v>
      </c>
      <c r="O491" s="1">
        <v>0.01521897314474097</v>
      </c>
      <c r="P491" s="1">
        <v>0.03455083585119478</v>
      </c>
      <c r="Q491" s="1">
        <v>0.005427336605415167</v>
      </c>
      <c r="R491" s="1">
        <v>0.0226267947988581</v>
      </c>
      <c r="S491" s="1">
        <v>0.01857522090756869</v>
      </c>
      <c r="T491" s="1">
        <v>0.01023574648565329</v>
      </c>
      <c r="U491" s="1">
        <v>0.00771175954646619</v>
      </c>
      <c r="V491" s="1">
        <v>-0.003304818239676544</v>
      </c>
      <c r="W491" s="1">
        <v>0.01962300353223911</v>
      </c>
      <c r="X491" s="1">
        <v>0.02129399405079457</v>
      </c>
      <c r="Y491" s="1">
        <v>0.006152435824574365</v>
      </c>
      <c r="Z491" s="1">
        <v>0.03360824917564487</v>
      </c>
      <c r="AA491" s="1">
        <v>0.007314403179857987</v>
      </c>
      <c r="AB491" s="1">
        <v>0.01996328216494603</v>
      </c>
      <c r="AC491" s="1">
        <v>0.001085104277832816</v>
      </c>
      <c r="AD491" s="1">
        <v>-0.001669076897216515</v>
      </c>
      <c r="AE491" s="1">
        <v>0.01116062615943991</v>
      </c>
    </row>
    <row r="492" spans="1:31">
      <c r="A492" s="11">
        <v>44257</v>
      </c>
      <c r="B492" s="1">
        <v>-0.02089363784264708</v>
      </c>
      <c r="C492" s="1">
        <v>-0.005946029281865384</v>
      </c>
      <c r="D492" s="1">
        <v>0.003892777563097694</v>
      </c>
      <c r="E492" s="1">
        <v>-0.005570658244128834</v>
      </c>
      <c r="F492" s="1">
        <v>-0.01792869798168895</v>
      </c>
      <c r="G492" s="1">
        <v>-0.01870916700855263</v>
      </c>
      <c r="H492" s="1">
        <v>-0.008710794447405967</v>
      </c>
      <c r="I492" s="1">
        <v>0.003821663874636227</v>
      </c>
      <c r="J492" s="1">
        <v>-0.005333846081246651</v>
      </c>
      <c r="K492" s="1">
        <v>0.01933704610177567</v>
      </c>
      <c r="L492" s="1">
        <v>0.003091675506671887</v>
      </c>
      <c r="M492" s="1">
        <v>-0.00508348025455263</v>
      </c>
      <c r="N492" s="1">
        <v>0.001745566867455972</v>
      </c>
      <c r="O492" s="1">
        <v>-0.003395679474119784</v>
      </c>
      <c r="P492" s="1">
        <v>-0.02608134702169074</v>
      </c>
      <c r="Q492" s="1">
        <v>-0.001883159720322047</v>
      </c>
      <c r="R492" s="1">
        <v>-0.003255937171522061</v>
      </c>
      <c r="S492" s="1">
        <v>0.004008093419042291</v>
      </c>
      <c r="T492" s="1">
        <v>0.002016834902853537</v>
      </c>
      <c r="U492" s="1">
        <v>0.003968001365773022</v>
      </c>
      <c r="V492" s="1">
        <v>0.006493629972138537</v>
      </c>
      <c r="W492" s="1">
        <v>-0.01295696575650662</v>
      </c>
      <c r="X492" s="1">
        <v>-0.004576818639897229</v>
      </c>
      <c r="Y492" s="1">
        <v>-0.003137831160788807</v>
      </c>
      <c r="Z492" s="1">
        <v>-0.008444674616022496</v>
      </c>
      <c r="AA492" s="1">
        <v>-2.969204032032824E-05</v>
      </c>
      <c r="AB492" s="1">
        <v>-0.003969967729073653</v>
      </c>
      <c r="AC492" s="1">
        <v>-0.006864311244007659</v>
      </c>
      <c r="AD492" s="1">
        <v>-0.008568489844253513</v>
      </c>
      <c r="AE492" s="1">
        <v>-0.009591231324537763</v>
      </c>
    </row>
    <row r="493" spans="1:31">
      <c r="A493" s="11">
        <v>44258</v>
      </c>
      <c r="B493" s="1">
        <v>-0.02445643648807905</v>
      </c>
      <c r="C493" s="1">
        <v>-0.007753973282213833</v>
      </c>
      <c r="D493" s="1">
        <v>0.02398567135801044</v>
      </c>
      <c r="E493" s="1">
        <v>0.02428967546728766</v>
      </c>
      <c r="F493" s="1">
        <v>-0.004216450339057709</v>
      </c>
      <c r="G493" s="1">
        <v>-0.03499321299473834</v>
      </c>
      <c r="H493" s="1">
        <v>-0.00856760320987604</v>
      </c>
      <c r="I493" s="1">
        <v>0.01122595772795187</v>
      </c>
      <c r="J493" s="1">
        <v>-0.008662513733224686</v>
      </c>
      <c r="K493" s="1">
        <v>-0.007651837361917657</v>
      </c>
      <c r="L493" s="1">
        <v>0.01054567021747155</v>
      </c>
      <c r="M493" s="1">
        <v>-0.01125678885228654</v>
      </c>
      <c r="N493" s="1">
        <v>0.002081655502993662</v>
      </c>
      <c r="O493" s="1">
        <v>0.01687019448535954</v>
      </c>
      <c r="P493" s="1">
        <v>-0.02188120969956908</v>
      </c>
      <c r="Q493" s="1">
        <v>-0.01760785644474983</v>
      </c>
      <c r="R493" s="1">
        <v>0.01933227739439669</v>
      </c>
      <c r="S493" s="1">
        <v>-0.002395319880111102</v>
      </c>
      <c r="T493" s="1">
        <v>-0.01365786550720638</v>
      </c>
      <c r="U493" s="1">
        <v>0.005363925786884716</v>
      </c>
      <c r="V493" s="1">
        <v>0.006177086189397052</v>
      </c>
      <c r="W493" s="1">
        <v>-0.02698073563451076</v>
      </c>
      <c r="X493" s="1">
        <v>-0.02014310678332198</v>
      </c>
      <c r="Y493" s="1">
        <v>-0.005972580963596985</v>
      </c>
      <c r="Z493" s="1">
        <v>0.01066246702277707</v>
      </c>
      <c r="AA493" s="1">
        <v>-0.005289448564155808</v>
      </c>
      <c r="AB493" s="1">
        <v>-0.004263756703900334</v>
      </c>
      <c r="AC493" s="1">
        <v>0.007275438279952473</v>
      </c>
      <c r="AD493" s="1">
        <v>0.004005172853005723</v>
      </c>
      <c r="AE493" s="1">
        <v>-0.01936810724288274</v>
      </c>
    </row>
    <row r="494" spans="1:31">
      <c r="A494" s="11">
        <v>44259</v>
      </c>
      <c r="B494" s="1">
        <v>-0.01581195303895722</v>
      </c>
      <c r="C494" s="1">
        <v>-0.00906501228442258</v>
      </c>
      <c r="D494" s="1">
        <v>0.0006310876360493545</v>
      </c>
      <c r="E494" s="1">
        <v>-0.01684455235321558</v>
      </c>
      <c r="F494" s="1">
        <v>-0.009957721467488412</v>
      </c>
      <c r="G494" s="1">
        <v>-0.00325241829585099</v>
      </c>
      <c r="H494" s="1">
        <v>-0.01263009800880555</v>
      </c>
      <c r="I494" s="1">
        <v>0.00878470311317936</v>
      </c>
      <c r="J494" s="1">
        <v>-0.0220014347674844</v>
      </c>
      <c r="K494" s="1">
        <v>-0.01686744489149339</v>
      </c>
      <c r="L494" s="1">
        <v>-0.0153693120407673</v>
      </c>
      <c r="M494" s="1">
        <v>-0.02498450187442358</v>
      </c>
      <c r="N494" s="1">
        <v>-0.0196609191385122</v>
      </c>
      <c r="O494" s="1">
        <v>-0.01838819954623028</v>
      </c>
      <c r="P494" s="1">
        <v>-0.02621031352660408</v>
      </c>
      <c r="Q494" s="1">
        <v>-0.02016372901279573</v>
      </c>
      <c r="R494" s="1">
        <v>-0.01536859519854195</v>
      </c>
      <c r="S494" s="1">
        <v>-0.0008003839009507185</v>
      </c>
      <c r="T494" s="1">
        <v>-0.004761508127375413</v>
      </c>
      <c r="U494" s="1">
        <v>-0.002414938210723028</v>
      </c>
      <c r="V494" s="1">
        <v>-0.01541606380205574</v>
      </c>
      <c r="W494" s="1">
        <v>-0.003647389830711001</v>
      </c>
      <c r="X494" s="1">
        <v>-0.01653497039496676</v>
      </c>
      <c r="Y494" s="1">
        <v>-0.008200698651785299</v>
      </c>
      <c r="Z494" s="1">
        <v>-0.01121345585237776</v>
      </c>
      <c r="AA494" s="1">
        <v>0.002823905998089682</v>
      </c>
      <c r="AB494" s="1">
        <v>-0.01559241307421577</v>
      </c>
      <c r="AC494" s="1">
        <v>-0.01047312935284261</v>
      </c>
      <c r="AD494" s="1">
        <v>-0.01616647491636969</v>
      </c>
      <c r="AE494" s="1">
        <v>-0.0004702474731114181</v>
      </c>
    </row>
    <row r="495" spans="1:31">
      <c r="A495" s="11">
        <v>44260</v>
      </c>
      <c r="B495" s="1">
        <v>0.01073833656116441</v>
      </c>
      <c r="C495" s="1">
        <v>0.02622691622326978</v>
      </c>
      <c r="D495" s="1">
        <v>0.03259067101589008</v>
      </c>
      <c r="E495" s="1">
        <v>-0.006630792793581919</v>
      </c>
      <c r="F495" s="1">
        <v>0.03473232125225878</v>
      </c>
      <c r="G495" s="1">
        <v>0.0264451985942562</v>
      </c>
      <c r="H495" s="1">
        <v>0.03792630187851742</v>
      </c>
      <c r="I495" s="1">
        <v>0.04306230307229808</v>
      </c>
      <c r="J495" s="1">
        <v>0.01042390430565154</v>
      </c>
      <c r="K495" s="1">
        <v>0.02794104471942394</v>
      </c>
      <c r="L495" s="1">
        <v>-0.005830814428013809</v>
      </c>
      <c r="M495" s="1">
        <v>0.01032162417777482</v>
      </c>
      <c r="N495" s="1">
        <v>0.01793623070501482</v>
      </c>
      <c r="O495" s="1">
        <v>0.02264586225140341</v>
      </c>
      <c r="P495" s="1">
        <v>0.04131653743782504</v>
      </c>
      <c r="Q495" s="1">
        <v>0.01979479634721715</v>
      </c>
      <c r="R495" s="1">
        <v>0.002324787738147371</v>
      </c>
      <c r="S495" s="1">
        <v>0.01702049299771691</v>
      </c>
      <c r="T495" s="1">
        <v>0.01235119306554955</v>
      </c>
      <c r="U495" s="1">
        <v>0.01784612876492719</v>
      </c>
      <c r="V495" s="1">
        <v>0.01330181353798832</v>
      </c>
      <c r="W495" s="1">
        <v>0.02147936065546063</v>
      </c>
      <c r="X495" s="1">
        <v>0.009921431042729134</v>
      </c>
      <c r="Y495" s="1">
        <v>0.0313549220623377</v>
      </c>
      <c r="Z495" s="1">
        <v>0.02241305896291945</v>
      </c>
      <c r="AA495" s="1">
        <v>0.03981313215747773</v>
      </c>
      <c r="AB495" s="1">
        <v>0.01848703285410536</v>
      </c>
      <c r="AC495" s="1">
        <v>0.02189793177528943</v>
      </c>
      <c r="AD495" s="1">
        <v>0.007255725272124369</v>
      </c>
      <c r="AE495" s="1">
        <v>0.01246760530811697</v>
      </c>
    </row>
    <row r="496" spans="1:31">
      <c r="A496" s="11">
        <v>44263</v>
      </c>
      <c r="B496" s="1">
        <v>-0.0416735760675595</v>
      </c>
      <c r="C496" s="1">
        <v>0.0003513141157043265</v>
      </c>
      <c r="D496" s="1">
        <v>0.01995514948555921</v>
      </c>
      <c r="E496" s="1">
        <v>0.003628696148034072</v>
      </c>
      <c r="F496" s="1">
        <v>0.006449981409559102</v>
      </c>
      <c r="G496" s="1">
        <v>-0.01442395789222806</v>
      </c>
      <c r="H496" s="1">
        <v>0.02724318537400627</v>
      </c>
      <c r="I496" s="1">
        <v>0.006880575345735052</v>
      </c>
      <c r="J496" s="1">
        <v>0.06274013276647961</v>
      </c>
      <c r="K496" s="1">
        <v>0.008424800683580314</v>
      </c>
      <c r="L496" s="1">
        <v>0.02083276930338496</v>
      </c>
      <c r="M496" s="1">
        <v>0.02173412282265419</v>
      </c>
      <c r="N496" s="1">
        <v>0.00542175498274311</v>
      </c>
      <c r="O496" s="1">
        <v>0.01611976293496631</v>
      </c>
      <c r="P496" s="1">
        <v>-0.01465256743000121</v>
      </c>
      <c r="Q496" s="1">
        <v>0.008327809658305263</v>
      </c>
      <c r="R496" s="1">
        <v>0.01325287767513306</v>
      </c>
      <c r="S496" s="1">
        <v>0.01673548567378691</v>
      </c>
      <c r="T496" s="1">
        <v>0.008390730633026866</v>
      </c>
      <c r="U496" s="1">
        <v>0.01642690172440342</v>
      </c>
      <c r="V496" s="1">
        <v>0.01422123766010519</v>
      </c>
      <c r="W496" s="1">
        <v>-0.01817795345375373</v>
      </c>
      <c r="X496" s="1">
        <v>0.009073642393964132</v>
      </c>
      <c r="Y496" s="1">
        <v>0.01055717060744144</v>
      </c>
      <c r="Z496" s="1">
        <v>0.02224982015715837</v>
      </c>
      <c r="AA496" s="1">
        <v>0.008844760858105039</v>
      </c>
      <c r="AB496" s="1">
        <v>0.02256170692229964</v>
      </c>
      <c r="AC496" s="1">
        <v>0.01410709221159046</v>
      </c>
      <c r="AD496" s="1">
        <v>0.02711851500038764</v>
      </c>
      <c r="AE496" s="1">
        <v>-0.009603411457909439</v>
      </c>
    </row>
    <row r="497" spans="1:31">
      <c r="A497" s="11">
        <v>44264</v>
      </c>
      <c r="B497" s="1">
        <v>0.04064972891581808</v>
      </c>
      <c r="C497" s="1">
        <v>0.005179800036867688</v>
      </c>
      <c r="D497" s="1">
        <v>-0.03440469894054843</v>
      </c>
      <c r="E497" s="1">
        <v>0.029371074708334</v>
      </c>
      <c r="F497" s="1">
        <v>-0.02157238979821063</v>
      </c>
      <c r="G497" s="1">
        <v>0.01834198698345668</v>
      </c>
      <c r="H497" s="1">
        <v>0.007998460510193039</v>
      </c>
      <c r="I497" s="1">
        <v>-0.002277827460039572</v>
      </c>
      <c r="J497" s="1">
        <v>-0.03665003724955174</v>
      </c>
      <c r="K497" s="1">
        <v>-0.01860018975395616</v>
      </c>
      <c r="L497" s="1">
        <v>-0.01077231222141217</v>
      </c>
      <c r="M497" s="1">
        <v>0.02289290778664155</v>
      </c>
      <c r="N497" s="1">
        <v>-0.0004332632535939407</v>
      </c>
      <c r="O497" s="1">
        <v>-0.005047748564188659</v>
      </c>
      <c r="P497" s="1">
        <v>0.04711775324463874</v>
      </c>
      <c r="Q497" s="1">
        <v>0.00190613143645435</v>
      </c>
      <c r="R497" s="1">
        <v>-0.007063020149825183</v>
      </c>
      <c r="S497" s="1">
        <v>-0.01510445068351007</v>
      </c>
      <c r="T497" s="1">
        <v>-0.002678053649014078</v>
      </c>
      <c r="U497" s="1">
        <v>-0.01409378188005861</v>
      </c>
      <c r="V497" s="1">
        <v>-0.0004044692535211114</v>
      </c>
      <c r="W497" s="1">
        <v>0.02810146775243294</v>
      </c>
      <c r="X497" s="1">
        <v>0.01032995634490197</v>
      </c>
      <c r="Y497" s="1">
        <v>-0.008876002368093938</v>
      </c>
      <c r="Z497" s="1">
        <v>-0.006972072304435306</v>
      </c>
      <c r="AA497" s="1">
        <v>0.005169080638389723</v>
      </c>
      <c r="AB497" s="1">
        <v>0.0004086401113325699</v>
      </c>
      <c r="AC497" s="1">
        <v>-0.01038914451821671</v>
      </c>
      <c r="AD497" s="1">
        <v>-0.0004124517415144968</v>
      </c>
      <c r="AE497" s="1">
        <v>0.007897881178332566</v>
      </c>
    </row>
    <row r="498" spans="1:31">
      <c r="A498" s="11">
        <v>44265</v>
      </c>
      <c r="B498" s="1">
        <v>-0.009166685099574523</v>
      </c>
      <c r="C498" s="1">
        <v>0.004235956608848124</v>
      </c>
      <c r="D498" s="1">
        <v>0.01137157972686809</v>
      </c>
      <c r="E498" s="1">
        <v>0.06387405441461103</v>
      </c>
      <c r="F498" s="1">
        <v>0.01964939511228492</v>
      </c>
      <c r="G498" s="1">
        <v>0.002032846107180131</v>
      </c>
      <c r="H498" s="1">
        <v>0.008352466506730716</v>
      </c>
      <c r="I498" s="1">
        <v>0.01707769913792334</v>
      </c>
      <c r="J498" s="1">
        <v>0.002827633886640646</v>
      </c>
      <c r="K498" s="1">
        <v>0.02939280364640928</v>
      </c>
      <c r="L498" s="1">
        <v>0.03457454141755956</v>
      </c>
      <c r="M498" s="1">
        <v>0.01112752146427676</v>
      </c>
      <c r="N498" s="1">
        <v>0.02552855855829983</v>
      </c>
      <c r="O498" s="1">
        <v>0.02971500516980341</v>
      </c>
      <c r="P498" s="1">
        <v>-0.006701643649930311</v>
      </c>
      <c r="Q498" s="1">
        <v>0.009194770734876956</v>
      </c>
      <c r="R498" s="1">
        <v>0.02173477903481857</v>
      </c>
      <c r="S498" s="1">
        <v>0.01140381287704795</v>
      </c>
      <c r="T498" s="1">
        <v>0.02282427897567763</v>
      </c>
      <c r="U498" s="1">
        <v>0.01837953887634103</v>
      </c>
      <c r="V498" s="1">
        <v>0.008362642767464568</v>
      </c>
      <c r="W498" s="1">
        <v>-0.005817529522881726</v>
      </c>
      <c r="X498" s="1">
        <v>0.01206324441482765</v>
      </c>
      <c r="Y498" s="1">
        <v>0.009193180045533822</v>
      </c>
      <c r="Z498" s="1">
        <v>0.01014162633935323</v>
      </c>
      <c r="AA498" s="1">
        <v>-0.006762002218816621</v>
      </c>
      <c r="AB498" s="1">
        <v>0.01275176242790699</v>
      </c>
      <c r="AC498" s="1">
        <v>0.01565837102260192</v>
      </c>
      <c r="AD498" s="1">
        <v>0.04250926704147817</v>
      </c>
      <c r="AE498" s="1">
        <v>0.02552565353037139</v>
      </c>
    </row>
    <row r="499" spans="1:31">
      <c r="A499" s="11">
        <v>44266</v>
      </c>
      <c r="B499" s="1">
        <v>0.01650272652654849</v>
      </c>
      <c r="C499" s="1">
        <v>0.005261741279829923</v>
      </c>
      <c r="D499" s="1">
        <v>0.006814142283234403</v>
      </c>
      <c r="E499" s="1">
        <v>0.02714601679922168</v>
      </c>
      <c r="F499" s="1">
        <v>-0.005880679042475134</v>
      </c>
      <c r="G499" s="1">
        <v>0.01882425980369606</v>
      </c>
      <c r="H499" s="1">
        <v>0.01056114990029577</v>
      </c>
      <c r="I499" s="1">
        <v>-0.001616445426494306</v>
      </c>
      <c r="J499" s="1">
        <v>0.008664013444881657</v>
      </c>
      <c r="K499" s="1">
        <v>0.003588738875913489</v>
      </c>
      <c r="L499" s="1">
        <v>0.0002337773288925149</v>
      </c>
      <c r="M499" s="1">
        <v>0.009803423175728465</v>
      </c>
      <c r="N499" s="1">
        <v>-0.001925636409417786</v>
      </c>
      <c r="O499" s="1">
        <v>-0.005708929342765678</v>
      </c>
      <c r="P499" s="1">
        <v>0.01702811285141714</v>
      </c>
      <c r="Q499" s="1">
        <v>-6.29519316183158E-05</v>
      </c>
      <c r="R499" s="1">
        <v>-0.005221407514925058</v>
      </c>
      <c r="S499" s="1">
        <v>-0.01088632056160321</v>
      </c>
      <c r="T499" s="1">
        <v>-0.00815700246406903</v>
      </c>
      <c r="U499" s="1">
        <v>0.0003253204179411995</v>
      </c>
      <c r="V499" s="1">
        <v>-0.001738981412832019</v>
      </c>
      <c r="W499" s="1">
        <v>0.0202652320484582</v>
      </c>
      <c r="X499" s="1">
        <v>0.02616467012782842</v>
      </c>
      <c r="Y499" s="1">
        <v>-0.003376665267980528</v>
      </c>
      <c r="Z499" s="1">
        <v>-0.001866374261941695</v>
      </c>
      <c r="AA499" s="1">
        <v>0.01001162633558073</v>
      </c>
      <c r="AB499" s="1">
        <v>0.01335304800732118</v>
      </c>
      <c r="AC499" s="1">
        <v>-0.02750527048966711</v>
      </c>
      <c r="AD499" s="1">
        <v>0.01979426109763005</v>
      </c>
      <c r="AE499" s="1">
        <v>-0.0003780869984592039</v>
      </c>
    </row>
    <row r="500" spans="1:31">
      <c r="A500" s="11">
        <v>44267</v>
      </c>
      <c r="B500" s="1">
        <v>-0.007625442957387762</v>
      </c>
      <c r="C500" s="1">
        <v>-0.003503838090583633</v>
      </c>
      <c r="D500" s="1">
        <v>0.005346842975623378</v>
      </c>
      <c r="E500" s="1">
        <v>0.06821429540240564</v>
      </c>
      <c r="F500" s="1">
        <v>0.04204591765962085</v>
      </c>
      <c r="G500" s="1">
        <v>-0.01731877882485633</v>
      </c>
      <c r="H500" s="1">
        <v>0.0004099335729805809</v>
      </c>
      <c r="I500" s="1">
        <v>0.003327800541917725</v>
      </c>
      <c r="J500" s="1">
        <v>0.002083881383021069</v>
      </c>
      <c r="K500" s="1">
        <v>0.0003108710079691157</v>
      </c>
      <c r="L500" s="1">
        <v>0.01961417408717003</v>
      </c>
      <c r="M500" s="1">
        <v>0.01580802896726552</v>
      </c>
      <c r="N500" s="1">
        <v>0.008846997481591901</v>
      </c>
      <c r="O500" s="1">
        <v>0.003696626671274128</v>
      </c>
      <c r="P500" s="1">
        <v>-0.006476129149943222</v>
      </c>
      <c r="Q500" s="1">
        <v>0.002890691632265074</v>
      </c>
      <c r="R500" s="1">
        <v>0.01185857578559357</v>
      </c>
      <c r="S500" s="1">
        <v>-0.001981852599693079</v>
      </c>
      <c r="T500" s="1">
        <v>0.003639321278247731</v>
      </c>
      <c r="U500" s="1">
        <v>0.001896373425528841</v>
      </c>
      <c r="V500" s="1">
        <v>0.008380594851926881</v>
      </c>
      <c r="W500" s="1">
        <v>-0.005819791840497301</v>
      </c>
      <c r="X500" s="1">
        <v>-0.005241129055658433</v>
      </c>
      <c r="Y500" s="1">
        <v>0.009691861346177166</v>
      </c>
      <c r="Z500" s="1">
        <v>0.01405632169880411</v>
      </c>
      <c r="AA500" s="1">
        <v>0.01185152108694143</v>
      </c>
      <c r="AB500" s="1">
        <v>-0.007915060085592729</v>
      </c>
      <c r="AC500" s="1">
        <v>0.002161703406360127</v>
      </c>
      <c r="AD500" s="1">
        <v>0.03280271864371431</v>
      </c>
      <c r="AE500" s="1">
        <v>0.01506081952683025</v>
      </c>
    </row>
    <row r="501" spans="1:31">
      <c r="A501" s="11">
        <v>44270</v>
      </c>
      <c r="B501" s="1">
        <v>0.02445663216329574</v>
      </c>
      <c r="C501" s="1">
        <v>0.02430976359425241</v>
      </c>
      <c r="D501" s="1">
        <v>-0.01043480678087394</v>
      </c>
      <c r="E501" s="1">
        <v>-0.01322485057508271</v>
      </c>
      <c r="F501" s="1">
        <v>0.007598140788670493</v>
      </c>
      <c r="G501" s="1">
        <v>0.002780247487038423</v>
      </c>
      <c r="H501" s="1">
        <v>0.01208515004098065</v>
      </c>
      <c r="I501" s="1">
        <v>-0.01174259163963254</v>
      </c>
      <c r="J501" s="1">
        <v>-0.002028855487135051</v>
      </c>
      <c r="K501" s="1">
        <v>-0.0223810271912992</v>
      </c>
      <c r="L501" s="1">
        <v>-0.007912612852278733</v>
      </c>
      <c r="M501" s="1">
        <v>0.01991941387625173</v>
      </c>
      <c r="N501" s="1">
        <v>0.008489621335611819</v>
      </c>
      <c r="O501" s="1">
        <v>0.007601464518621759</v>
      </c>
      <c r="P501" s="1">
        <v>0.0141494572985581</v>
      </c>
      <c r="Q501" s="1">
        <v>0.005137670192464139</v>
      </c>
      <c r="R501" s="1">
        <v>-0.00499521517282886</v>
      </c>
      <c r="S501" s="1">
        <v>0.01330413090832572</v>
      </c>
      <c r="T501" s="1">
        <v>0.03824057083926125</v>
      </c>
      <c r="U501" s="1">
        <v>0.02465900133806853</v>
      </c>
      <c r="V501" s="1">
        <v>0.02184975859470795</v>
      </c>
      <c r="W501" s="1">
        <v>-0.003987210566914201</v>
      </c>
      <c r="X501" s="1">
        <v>0.03196865479737299</v>
      </c>
      <c r="Y501" s="1">
        <v>0.003277669120324012</v>
      </c>
      <c r="Z501" s="1">
        <v>0.0004449898922005424</v>
      </c>
      <c r="AA501" s="1">
        <v>-0.006010932163686311</v>
      </c>
      <c r="AB501" s="1">
        <v>-0.004858316335442203</v>
      </c>
      <c r="AC501" s="1">
        <v>0.0001798637228846989</v>
      </c>
      <c r="AD501" s="1">
        <v>0.03458000684941331</v>
      </c>
      <c r="AE501" s="1">
        <v>-0.005144725746785817</v>
      </c>
    </row>
    <row r="502" spans="1:31">
      <c r="A502" s="11">
        <v>44271</v>
      </c>
      <c r="B502" s="1">
        <v>0.01274302716481368</v>
      </c>
      <c r="C502" s="1">
        <v>0.01847768870852651</v>
      </c>
      <c r="D502" s="1">
        <v>-0.02510364940748311</v>
      </c>
      <c r="E502" s="1">
        <v>-0.03922748927984354</v>
      </c>
      <c r="F502" s="1">
        <v>-0.01854886453100779</v>
      </c>
      <c r="G502" s="1">
        <v>0.007894702310566437</v>
      </c>
      <c r="H502" s="1">
        <v>0.005261974998751473</v>
      </c>
      <c r="I502" s="1">
        <v>-0.02367350169152338</v>
      </c>
      <c r="J502" s="1">
        <v>-0.01280742571673699</v>
      </c>
      <c r="K502" s="1">
        <v>0.0044514864172569</v>
      </c>
      <c r="L502" s="1">
        <v>-0.0125414018840404</v>
      </c>
      <c r="M502" s="1">
        <v>0.01270914889727415</v>
      </c>
      <c r="N502" s="1">
        <v>-0.02030529774115386</v>
      </c>
      <c r="O502" s="1">
        <v>-0.00264430462981835</v>
      </c>
      <c r="P502" s="1">
        <v>0.01551965434614622</v>
      </c>
      <c r="Q502" s="1">
        <v>0.005921922368239185</v>
      </c>
      <c r="R502" s="1">
        <v>-0.01197148272672488</v>
      </c>
      <c r="S502" s="1">
        <v>0.00372327242676862</v>
      </c>
      <c r="T502" s="1">
        <v>-0.002721599617241943</v>
      </c>
      <c r="U502" s="1">
        <v>-0.01387980503692809</v>
      </c>
      <c r="V502" s="1">
        <v>0.007608666950899678</v>
      </c>
      <c r="W502" s="1">
        <v>0.01235051688720179</v>
      </c>
      <c r="X502" s="1">
        <v>-0.002000996018167278</v>
      </c>
      <c r="Y502" s="1">
        <v>0.002955889348300156</v>
      </c>
      <c r="Z502" s="1">
        <v>-0.00552917412247067</v>
      </c>
      <c r="AA502" s="1">
        <v>0.00203464805471798</v>
      </c>
      <c r="AB502" s="1">
        <v>0.006404836522614588</v>
      </c>
      <c r="AC502" s="1">
        <v>0</v>
      </c>
      <c r="AD502" s="1">
        <v>-0.0061762625387628</v>
      </c>
      <c r="AE502" s="1">
        <v>-0.0002997770716623993</v>
      </c>
    </row>
    <row r="503" spans="1:31">
      <c r="A503" s="11">
        <v>44272</v>
      </c>
      <c r="B503" s="1">
        <v>-0.006450523451099643</v>
      </c>
      <c r="C503" s="1">
        <v>0.01643643935505734</v>
      </c>
      <c r="D503" s="1">
        <v>0.009629885597851606</v>
      </c>
      <c r="E503" s="1">
        <v>0.03283566240965929</v>
      </c>
      <c r="F503" s="1">
        <v>0.03166111146937634</v>
      </c>
      <c r="G503" s="1">
        <v>-0.006340920540110484</v>
      </c>
      <c r="H503" s="1">
        <v>-0.005033134999067657</v>
      </c>
      <c r="I503" s="1">
        <v>0.003623120458527751</v>
      </c>
      <c r="J503" s="1">
        <v>0.005148270035624458</v>
      </c>
      <c r="K503" s="1">
        <v>0.04479262879030244</v>
      </c>
      <c r="L503" s="1">
        <v>0.009481693629137755</v>
      </c>
      <c r="M503" s="1">
        <v>-0.007267560858090882</v>
      </c>
      <c r="N503" s="1">
        <v>0.005759934939364664</v>
      </c>
      <c r="O503" s="1">
        <v>0.006160356454121274</v>
      </c>
      <c r="P503" s="1">
        <v>0.01543684715879645</v>
      </c>
      <c r="Q503" s="1">
        <v>-0.003718080897337717</v>
      </c>
      <c r="R503" s="1">
        <v>0.01029246649624094</v>
      </c>
      <c r="S503" s="1">
        <v>0.0003905515804993875</v>
      </c>
      <c r="T503" s="1">
        <v>0.01933058355152251</v>
      </c>
      <c r="U503" s="1">
        <v>0.007760193088702794</v>
      </c>
      <c r="V503" s="1">
        <v>0.006379408176971246</v>
      </c>
      <c r="W503" s="1">
        <v>-0.002818618377779192</v>
      </c>
      <c r="X503" s="1">
        <v>0.001175537491245437</v>
      </c>
      <c r="Y503" s="1">
        <v>-0.004032996316671977</v>
      </c>
      <c r="Z503" s="1">
        <v>0.009266862453874758</v>
      </c>
      <c r="AA503" s="1">
        <v>-0.006824643351271864</v>
      </c>
      <c r="AB503" s="1">
        <v>-0.007476602441139679</v>
      </c>
      <c r="AC503" s="1">
        <v>0.001976968344528984</v>
      </c>
      <c r="AD503" s="1">
        <v>-0.01114961382396107</v>
      </c>
      <c r="AE503" s="1">
        <v>-0.00832136707350184</v>
      </c>
    </row>
    <row r="504" spans="1:31">
      <c r="A504" s="11">
        <v>44273</v>
      </c>
      <c r="B504" s="1">
        <v>-0.03390511316130029</v>
      </c>
      <c r="C504" s="1">
        <v>0.0006139883240705579</v>
      </c>
      <c r="D504" s="1">
        <v>-0.01451477023224834</v>
      </c>
      <c r="E504" s="1">
        <v>-0.02856708859938795</v>
      </c>
      <c r="F504" s="1">
        <v>-0.01262681263254428</v>
      </c>
      <c r="G504" s="1">
        <v>-0.01707957710700458</v>
      </c>
      <c r="H504" s="1">
        <v>-0.012545532917557</v>
      </c>
      <c r="I504" s="1">
        <v>-0.0361935358019263</v>
      </c>
      <c r="J504" s="1">
        <v>-0.01516086166044917</v>
      </c>
      <c r="K504" s="1">
        <v>-0.01954234532777976</v>
      </c>
      <c r="L504" s="1">
        <v>0.008841730392600056</v>
      </c>
      <c r="M504" s="1">
        <v>0.01117746368431227</v>
      </c>
      <c r="N504" s="1">
        <v>0.009341339086851752</v>
      </c>
      <c r="O504" s="1">
        <v>0.00798257578230821</v>
      </c>
      <c r="P504" s="1">
        <v>-0.03116447090163432</v>
      </c>
      <c r="Q504" s="1">
        <v>-0.001865978306966887</v>
      </c>
      <c r="R504" s="1">
        <v>0.01650645429329978</v>
      </c>
      <c r="S504" s="1">
        <v>-0.01307572286708669</v>
      </c>
      <c r="T504" s="1">
        <v>-0.005399234256379559</v>
      </c>
      <c r="U504" s="1">
        <v>0.01433869616153838</v>
      </c>
      <c r="V504" s="1">
        <v>-0.0003880890438824336</v>
      </c>
      <c r="W504" s="1">
        <v>-0.02666208888718824</v>
      </c>
      <c r="X504" s="1">
        <v>-0.0113936698631556</v>
      </c>
      <c r="Y504" s="1">
        <v>0.002180369064103349</v>
      </c>
      <c r="Z504" s="1">
        <v>-0.006902262674107207</v>
      </c>
      <c r="AA504" s="1">
        <v>0.02802545450655436</v>
      </c>
      <c r="AB504" s="1">
        <v>-0.01058200948521737</v>
      </c>
      <c r="AC504" s="1">
        <v>0.01004481481946384</v>
      </c>
      <c r="AD504" s="1">
        <v>-0.02587800799364659</v>
      </c>
      <c r="AE504" s="1">
        <v>-0.01305702544098142</v>
      </c>
    </row>
    <row r="505" spans="1:31">
      <c r="A505" s="11">
        <v>44274</v>
      </c>
      <c r="B505" s="1">
        <v>-0.004480275637750109</v>
      </c>
      <c r="C505" s="1">
        <v>0.006218846940401868</v>
      </c>
      <c r="D505" s="1">
        <v>-0.01311528418082142</v>
      </c>
      <c r="E505" s="1">
        <v>-0.0009372421958259158</v>
      </c>
      <c r="F505" s="1">
        <v>-0.02336578068449835</v>
      </c>
      <c r="G505" s="1">
        <v>0.01298453922178289</v>
      </c>
      <c r="H505" s="1">
        <v>0.003688504968344386</v>
      </c>
      <c r="I505" s="1">
        <v>-0.007107296926472273</v>
      </c>
      <c r="J505" s="1">
        <v>-0.005928850618295178</v>
      </c>
      <c r="K505" s="1">
        <v>-0.01251555401129834</v>
      </c>
      <c r="L505" s="1">
        <v>-0.01091945298051478</v>
      </c>
      <c r="M505" s="1">
        <v>0.02097748060320903</v>
      </c>
      <c r="N505" s="1">
        <v>-0.00981302575580778</v>
      </c>
      <c r="O505" s="1">
        <v>-0.008918909487867666</v>
      </c>
      <c r="P505" s="1">
        <v>0.0004706195873425134</v>
      </c>
      <c r="Q505" s="1">
        <v>-0.002679825773291289</v>
      </c>
      <c r="R505" s="1">
        <v>-0.015921253564674</v>
      </c>
      <c r="S505" s="1">
        <v>0.004745832298514996</v>
      </c>
      <c r="T505" s="1">
        <v>-0.002063714268227712</v>
      </c>
      <c r="U505" s="1">
        <v>-0.01198945830626708</v>
      </c>
      <c r="V505" s="1">
        <v>0.003106026718565635</v>
      </c>
      <c r="W505" s="1">
        <v>-0.001603763362294841</v>
      </c>
      <c r="X505" s="1">
        <v>-0.03967297131501801</v>
      </c>
      <c r="Y505" s="1">
        <v>-0.00536133404753858</v>
      </c>
      <c r="Z505" s="1">
        <v>-0.0480138169952139</v>
      </c>
      <c r="AA505" s="1">
        <v>0.009750000838493422</v>
      </c>
      <c r="AB505" s="1">
        <v>-0.06235842732403019</v>
      </c>
      <c r="AC505" s="1">
        <v>-0.001243114992533711</v>
      </c>
      <c r="AD505" s="1">
        <v>-0.003036086638971036</v>
      </c>
      <c r="AE505" s="1">
        <v>0.01330666313584516</v>
      </c>
    </row>
    <row r="506" spans="1:31">
      <c r="A506" s="11">
        <v>44277</v>
      </c>
      <c r="B506" s="1">
        <v>0.02833581134039265</v>
      </c>
      <c r="C506" s="1">
        <v>0.01524762659992973</v>
      </c>
      <c r="D506" s="1">
        <v>-0.005401439883856107</v>
      </c>
      <c r="E506" s="1">
        <v>-0.01794234799963257</v>
      </c>
      <c r="F506" s="1">
        <v>0.003240293367593905</v>
      </c>
      <c r="G506" s="1">
        <v>0.01399623592561849</v>
      </c>
      <c r="H506" s="1">
        <v>0.02694984928179078</v>
      </c>
      <c r="I506" s="1">
        <v>-0.008125271438141124</v>
      </c>
      <c r="J506" s="1">
        <v>0.008998646155673695</v>
      </c>
      <c r="K506" s="1">
        <v>-0.006258840890846606</v>
      </c>
      <c r="L506" s="1">
        <v>-0.01414874759547713</v>
      </c>
      <c r="M506" s="1">
        <v>-0.0005533928020522438</v>
      </c>
      <c r="N506" s="1">
        <v>-0.003663529902942719</v>
      </c>
      <c r="O506" s="1">
        <v>0.01280060359660729</v>
      </c>
      <c r="P506" s="1">
        <v>0.02932891524520786</v>
      </c>
      <c r="Q506" s="1">
        <v>0.002874435914610229</v>
      </c>
      <c r="R506" s="1">
        <v>-0.02687889926116116</v>
      </c>
      <c r="S506" s="1">
        <v>0.003739550752947185</v>
      </c>
      <c r="T506" s="1">
        <v>0.01182338056881105</v>
      </c>
      <c r="U506" s="1">
        <v>0.00402736425207828</v>
      </c>
      <c r="V506" s="1">
        <v>0</v>
      </c>
      <c r="W506" s="1">
        <v>0.02448455363018853</v>
      </c>
      <c r="X506" s="1">
        <v>0.005673061721715111</v>
      </c>
      <c r="Y506" s="1">
        <v>0.01695168851279316</v>
      </c>
      <c r="Z506" s="1">
        <v>-0.01145334053124381</v>
      </c>
      <c r="AA506" s="1">
        <v>0.003501379566203999</v>
      </c>
      <c r="AB506" s="1">
        <v>0.005316641522939092</v>
      </c>
      <c r="AC506" s="1">
        <v>0.006223311254191621</v>
      </c>
      <c r="AD506" s="1">
        <v>0.01084895371466721</v>
      </c>
      <c r="AE506" s="1">
        <v>0.004782153582886028</v>
      </c>
    </row>
    <row r="507" spans="1:31">
      <c r="A507" s="11">
        <v>44278</v>
      </c>
      <c r="B507" s="1">
        <v>-0.006888785578798573</v>
      </c>
      <c r="C507" s="1">
        <v>-0.01862310405100209</v>
      </c>
      <c r="D507" s="1">
        <v>-0.02765255736186978</v>
      </c>
      <c r="E507" s="1">
        <v>-0.03972453885786176</v>
      </c>
      <c r="F507" s="1">
        <v>-0.03437747331391217</v>
      </c>
      <c r="G507" s="1">
        <v>-0.0007900644624806441</v>
      </c>
      <c r="H507" s="1">
        <v>-0.005765433732171199</v>
      </c>
      <c r="I507" s="1">
        <v>-0.00555872633590182</v>
      </c>
      <c r="J507" s="1">
        <v>-0.0214145228131396</v>
      </c>
      <c r="K507" s="1">
        <v>-0.04345770292453155</v>
      </c>
      <c r="L507" s="1">
        <v>-0.02227931267629302</v>
      </c>
      <c r="M507" s="1">
        <v>0.003599427061620641</v>
      </c>
      <c r="N507" s="1">
        <v>-0.01668792058548507</v>
      </c>
      <c r="O507" s="1">
        <v>-0.0006893638453174811</v>
      </c>
      <c r="P507" s="1">
        <v>-0.03275953986266311</v>
      </c>
      <c r="Q507" s="1">
        <v>-0.0009346574396035257</v>
      </c>
      <c r="R507" s="1">
        <v>-0.01000202146029361</v>
      </c>
      <c r="S507" s="1">
        <v>0.007646964213409158</v>
      </c>
      <c r="T507" s="1">
        <v>-0.003110116947516617</v>
      </c>
      <c r="U507" s="1">
        <v>-0.006016814474591015</v>
      </c>
      <c r="V507" s="1">
        <v>-0.01599784249918046</v>
      </c>
      <c r="W507" s="1">
        <v>0.006737459976279503</v>
      </c>
      <c r="X507" s="1">
        <v>-0.008317077351267965</v>
      </c>
      <c r="Y507" s="1">
        <v>0.01858998936435219</v>
      </c>
      <c r="Z507" s="1">
        <v>-0.003997629229640753</v>
      </c>
      <c r="AA507" s="1">
        <v>0.004470365032565704</v>
      </c>
      <c r="AB507" s="1">
        <v>0.0007210950568945496</v>
      </c>
      <c r="AC507" s="1">
        <v>0.005654745310835319</v>
      </c>
      <c r="AD507" s="1">
        <v>-0.02033524335800041</v>
      </c>
      <c r="AE507" s="1">
        <v>0.01186077992404755</v>
      </c>
    </row>
    <row r="508" spans="1:31">
      <c r="A508" s="11">
        <v>44279</v>
      </c>
      <c r="B508" s="1">
        <v>-0.01999356201273461</v>
      </c>
      <c r="C508" s="1">
        <v>0.0017548302553132</v>
      </c>
      <c r="D508" s="1">
        <v>0.01719563622359677</v>
      </c>
      <c r="E508" s="1">
        <v>-0.008331583448024649</v>
      </c>
      <c r="F508" s="1">
        <v>0.01365412884730666</v>
      </c>
      <c r="G508" s="1">
        <v>-0.02544186614280519</v>
      </c>
      <c r="H508" s="1">
        <v>-0.007198521806317526</v>
      </c>
      <c r="I508" s="1">
        <v>0.02677247427947949</v>
      </c>
      <c r="J508" s="1">
        <v>-0.02124725585552911</v>
      </c>
      <c r="K508" s="1">
        <v>0.02123454073407127</v>
      </c>
      <c r="L508" s="1">
        <v>-0.009404129435669484</v>
      </c>
      <c r="M508" s="1">
        <v>0.009552333183953987</v>
      </c>
      <c r="N508" s="1">
        <v>0.01740269865144173</v>
      </c>
      <c r="O508" s="1">
        <v>0.001226388454679483</v>
      </c>
      <c r="P508" s="1">
        <v>-0.02268423776885109</v>
      </c>
      <c r="Q508" s="1">
        <v>0.009728720481513742</v>
      </c>
      <c r="R508" s="1">
        <v>0.007761281112824259</v>
      </c>
      <c r="S508" s="1">
        <v>0.002529721608736768</v>
      </c>
      <c r="T508" s="1">
        <v>-0.001426215456801549</v>
      </c>
      <c r="U508" s="1">
        <v>0.01253112043119953</v>
      </c>
      <c r="V508" s="1">
        <v>-0.0003933299977948446</v>
      </c>
      <c r="W508" s="1">
        <v>-0.008923225569043347</v>
      </c>
      <c r="X508" s="1">
        <v>-0.02887975646879759</v>
      </c>
      <c r="Y508" s="1">
        <v>-0.0003019520745198845</v>
      </c>
      <c r="Z508" s="1">
        <v>0.01551016326482002</v>
      </c>
      <c r="AA508" s="1">
        <v>0.005698784680048474</v>
      </c>
      <c r="AB508" s="1">
        <v>-0.000384311844148999</v>
      </c>
      <c r="AC508" s="1">
        <v>0.001757104137058096</v>
      </c>
      <c r="AD508" s="1">
        <v>-0.00480492964917445</v>
      </c>
      <c r="AE508" s="1">
        <v>-0.006196988811109083</v>
      </c>
    </row>
    <row r="509" spans="1:31">
      <c r="A509" s="11">
        <v>44280</v>
      </c>
      <c r="B509" s="1">
        <v>0.004163610325194744</v>
      </c>
      <c r="C509" s="1">
        <v>0.003177522463133853</v>
      </c>
      <c r="D509" s="1">
        <v>0.02788632396537216</v>
      </c>
      <c r="E509" s="1">
        <v>0.03323021553963867</v>
      </c>
      <c r="F509" s="1">
        <v>0.01365093754150237</v>
      </c>
      <c r="G509" s="1">
        <v>-0.01951986045777965</v>
      </c>
      <c r="H509" s="1">
        <v>0.01732120001173643</v>
      </c>
      <c r="I509" s="1">
        <v>0.003533923826243512</v>
      </c>
      <c r="J509" s="1">
        <v>0.0118557948621365</v>
      </c>
      <c r="K509" s="1">
        <v>0.01934241670658587</v>
      </c>
      <c r="L509" s="1">
        <v>0.005781324287953638</v>
      </c>
      <c r="M509" s="1">
        <v>0.01513250220978901</v>
      </c>
      <c r="N509" s="1">
        <v>0.007822098037050695</v>
      </c>
      <c r="O509" s="1">
        <v>0.01875660874712892</v>
      </c>
      <c r="P509" s="1">
        <v>-0.0003223144376414133</v>
      </c>
      <c r="Q509" s="1">
        <v>0.0003706855303109435</v>
      </c>
      <c r="R509" s="1">
        <v>0.01281360245458152</v>
      </c>
      <c r="S509" s="1">
        <v>0.009704920815500229</v>
      </c>
      <c r="T509" s="1">
        <v>0.0006695681285571187</v>
      </c>
      <c r="U509" s="1">
        <v>0.0126384195095397</v>
      </c>
      <c r="V509" s="1">
        <v>-0.002229894303717006</v>
      </c>
      <c r="W509" s="1">
        <v>-0.01325069887050034</v>
      </c>
      <c r="X509" s="1">
        <v>-0.03394422217322857</v>
      </c>
      <c r="Y509" s="1">
        <v>0.006940311151723</v>
      </c>
      <c r="Z509" s="1">
        <v>0.02344596754885275</v>
      </c>
      <c r="AA509" s="1">
        <v>0.001322147991014821</v>
      </c>
      <c r="AB509" s="1">
        <v>-0.0004805930113377377</v>
      </c>
      <c r="AC509" s="1">
        <v>0.00649013314991298</v>
      </c>
      <c r="AD509" s="1">
        <v>-0.001351932379563991</v>
      </c>
      <c r="AE509" s="1">
        <v>0.006761486529542005</v>
      </c>
    </row>
    <row r="510" spans="1:31">
      <c r="A510" s="11">
        <v>44281</v>
      </c>
      <c r="B510" s="1">
        <v>0.005141382924397142</v>
      </c>
      <c r="C510" s="1">
        <v>0.02684270410827505</v>
      </c>
      <c r="D510" s="1">
        <v>0.01019108071780184</v>
      </c>
      <c r="E510" s="1">
        <v>-0.009385522477870722</v>
      </c>
      <c r="F510" s="1">
        <v>0.02341135925473692</v>
      </c>
      <c r="G510" s="1">
        <v>0.01776671462767032</v>
      </c>
      <c r="H510" s="1">
        <v>0.04078401316801439</v>
      </c>
      <c r="I510" s="1">
        <v>0.02293706408554486</v>
      </c>
      <c r="J510" s="1">
        <v>-0.00529669613058148</v>
      </c>
      <c r="K510" s="1">
        <v>0.01185959256453706</v>
      </c>
      <c r="L510" s="1">
        <v>-0.00955973464880433</v>
      </c>
      <c r="M510" s="1">
        <v>0.02230958631608204</v>
      </c>
      <c r="N510" s="1">
        <v>0.02174104302443314</v>
      </c>
      <c r="O510" s="1">
        <v>0.02487425098277574</v>
      </c>
      <c r="P510" s="1">
        <v>0.04595294828135454</v>
      </c>
      <c r="Q510" s="1">
        <v>0.01827489565486751</v>
      </c>
      <c r="R510" s="1">
        <v>0.01665035299564388</v>
      </c>
      <c r="S510" s="1">
        <v>0.01960782659533988</v>
      </c>
      <c r="T510" s="1">
        <v>0.004504953824240987</v>
      </c>
      <c r="U510" s="1">
        <v>0.009217897947016329</v>
      </c>
      <c r="V510" s="1">
        <v>0.01735246578902006</v>
      </c>
      <c r="W510" s="1">
        <v>0.01781872705763998</v>
      </c>
      <c r="X510" s="1">
        <v>0.03381543815014521</v>
      </c>
      <c r="Y510" s="1">
        <v>0.01475874351179995</v>
      </c>
      <c r="Z510" s="1">
        <v>0.005629058225780748</v>
      </c>
      <c r="AA510" s="1">
        <v>0.01452484398411924</v>
      </c>
      <c r="AB510" s="1">
        <v>0.02673467905788418</v>
      </c>
      <c r="AC510" s="1">
        <v>0.01394212157373675</v>
      </c>
      <c r="AD510" s="1">
        <v>0.006188427181443634</v>
      </c>
      <c r="AE510" s="1">
        <v>0.008357532048143712</v>
      </c>
    </row>
    <row r="511" spans="1:31">
      <c r="A511" s="11">
        <v>44284</v>
      </c>
      <c r="B511" s="1">
        <v>0.001485047011037244</v>
      </c>
      <c r="C511" s="1">
        <v>0.008304963251227315</v>
      </c>
      <c r="D511" s="1">
        <v>-0.009462188237410962</v>
      </c>
      <c r="E511" s="1">
        <v>0.02307350540260966</v>
      </c>
      <c r="F511" s="1">
        <v>0.003137263139310065</v>
      </c>
      <c r="G511" s="1">
        <v>0.008034855631521509</v>
      </c>
      <c r="H511" s="1">
        <v>-0.000951111923431891</v>
      </c>
      <c r="I511" s="1">
        <v>-0.005210162323236456</v>
      </c>
      <c r="J511" s="1">
        <v>-0.00575512089053154</v>
      </c>
      <c r="K511" s="1">
        <v>-0.001406453057937185</v>
      </c>
      <c r="L511" s="1">
        <v>-0.005070323046313385</v>
      </c>
      <c r="M511" s="1">
        <v>-0.005299421686796979</v>
      </c>
      <c r="N511" s="1">
        <v>0.001601634526132933</v>
      </c>
      <c r="O511" s="1">
        <v>-0.003812858121870266</v>
      </c>
      <c r="P511" s="1">
        <v>-0.005703760972178062</v>
      </c>
      <c r="Q511" s="1">
        <v>0.006730094103093887</v>
      </c>
      <c r="R511" s="1">
        <v>-0.01553936482104035</v>
      </c>
      <c r="S511" s="1">
        <v>0.01527150270018995</v>
      </c>
      <c r="T511" s="1">
        <v>0.009502213803136872</v>
      </c>
      <c r="U511" s="1">
        <v>0.004413095162518976</v>
      </c>
      <c r="V511" s="1">
        <v>0.01175863339976435</v>
      </c>
      <c r="W511" s="1">
        <v>-0.005243545881091771</v>
      </c>
      <c r="X511" s="1">
        <v>0.003759784384624876</v>
      </c>
      <c r="Y511" s="1">
        <v>0.01565172493951938</v>
      </c>
      <c r="Z511" s="1">
        <v>0.001366715704038679</v>
      </c>
      <c r="AA511" s="1">
        <v>0.006852858838269915</v>
      </c>
      <c r="AB511" s="1">
        <v>0.00458943822268143</v>
      </c>
      <c r="AC511" s="1">
        <v>0.01117225343816552</v>
      </c>
      <c r="AD511" s="1">
        <v>0.01576006944872188</v>
      </c>
      <c r="AE511" s="1">
        <v>0.01139634666321099</v>
      </c>
    </row>
    <row r="512" spans="1:31">
      <c r="A512" s="11">
        <v>44285</v>
      </c>
      <c r="B512" s="1">
        <v>-0.01227450923203632</v>
      </c>
      <c r="C512" s="1">
        <v>-0.02043459475223997</v>
      </c>
      <c r="D512" s="1">
        <v>0.007867039369651163</v>
      </c>
      <c r="E512" s="1">
        <v>0.005947589848970702</v>
      </c>
      <c r="F512" s="1">
        <v>0.0124229000370617</v>
      </c>
      <c r="G512" s="1">
        <v>-0.00365329153509697</v>
      </c>
      <c r="H512" s="1">
        <v>-0.01428033676346063</v>
      </c>
      <c r="I512" s="1">
        <v>-0.009259365697403155</v>
      </c>
      <c r="J512" s="1">
        <v>0.003678618627691366</v>
      </c>
      <c r="K512" s="1">
        <v>0.01111107843151049</v>
      </c>
      <c r="L512" s="1">
        <v>0.01927970096007781</v>
      </c>
      <c r="M512" s="1">
        <v>0.008669863064896699</v>
      </c>
      <c r="N512" s="1">
        <v>-0.003609279730794723</v>
      </c>
      <c r="O512" s="1">
        <v>-0.008391017275155788</v>
      </c>
      <c r="P512" s="1">
        <v>-0.0113177955497592</v>
      </c>
      <c r="Q512" s="1">
        <v>-0.006203339973563149</v>
      </c>
      <c r="R512" s="1">
        <v>0.01178939963842351</v>
      </c>
      <c r="S512" s="1">
        <v>-0.01299911146251875</v>
      </c>
      <c r="T512" s="1">
        <v>-0.01042446647734152</v>
      </c>
      <c r="U512" s="1">
        <v>-0.005619754339787786</v>
      </c>
      <c r="V512" s="1">
        <v>-0.01711372099709552</v>
      </c>
      <c r="W512" s="1">
        <v>-0.0144107973848876</v>
      </c>
      <c r="X512" s="1">
        <v>-0.004045306506376911</v>
      </c>
      <c r="Y512" s="1">
        <v>-0.01541052366198792</v>
      </c>
      <c r="Z512" s="1">
        <v>0.00117006211591475</v>
      </c>
      <c r="AA512" s="1">
        <v>-0.01450956854971097</v>
      </c>
      <c r="AB512" s="1">
        <v>-0.01216719314038894</v>
      </c>
      <c r="AC512" s="1">
        <v>-0.004079490129470287</v>
      </c>
      <c r="AD512" s="1">
        <v>0.00245983369295133</v>
      </c>
      <c r="AE512" s="1">
        <v>-0.006804580916793701</v>
      </c>
    </row>
    <row r="513" spans="1:31">
      <c r="A513" s="11">
        <v>44286</v>
      </c>
      <c r="B513" s="1">
        <v>0.01876567904214377</v>
      </c>
      <c r="C513" s="1">
        <v>-0.003763747739096268</v>
      </c>
      <c r="D513" s="1">
        <v>-0.01132402466109383</v>
      </c>
      <c r="E513" s="1">
        <v>0.01075356840180275</v>
      </c>
      <c r="F513" s="1">
        <v>-0.005191402685143509</v>
      </c>
      <c r="G513" s="1">
        <v>0.008904738653273903</v>
      </c>
      <c r="H513" s="1">
        <v>-0.00115901750989067</v>
      </c>
      <c r="I513" s="1">
        <v>-0.01076182297548089</v>
      </c>
      <c r="J513" s="1">
        <v>-0.005443833953976407</v>
      </c>
      <c r="K513" s="1">
        <v>-0.01036990120808068</v>
      </c>
      <c r="L513" s="1">
        <v>-0.01508993483742793</v>
      </c>
      <c r="M513" s="1">
        <v>0.001410718396181787</v>
      </c>
      <c r="N513" s="1">
        <v>-0.004676936742798898</v>
      </c>
      <c r="O513" s="1">
        <v>-0.01083736696159154</v>
      </c>
      <c r="P513" s="1">
        <v>0.003606591824854011</v>
      </c>
      <c r="Q513" s="1">
        <v>-0.003999688348449437</v>
      </c>
      <c r="R513" s="1">
        <v>-0.01456495942300551</v>
      </c>
      <c r="S513" s="1">
        <v>-0.008278407921449626</v>
      </c>
      <c r="T513" s="1">
        <v>-0.003733717037917805</v>
      </c>
      <c r="U513" s="1">
        <v>-0.01006988556290733</v>
      </c>
      <c r="V513" s="1">
        <v>0.001689331157495477</v>
      </c>
      <c r="W513" s="1">
        <v>0.01690736050292951</v>
      </c>
      <c r="X513" s="1">
        <v>-0.0004514075263425399</v>
      </c>
      <c r="Y513" s="1">
        <v>-0.0001477701887370175</v>
      </c>
      <c r="Z513" s="1">
        <v>-0.02356691798431965</v>
      </c>
      <c r="AA513" s="1">
        <v>-0.003988608785358005</v>
      </c>
      <c r="AB513" s="1">
        <v>-0.0008022191894669906</v>
      </c>
      <c r="AC513" s="1">
        <v>-0.007509922171840544</v>
      </c>
      <c r="AD513" s="1">
        <v>0.03624011045841891</v>
      </c>
      <c r="AE513" s="1">
        <v>0.0006629674288625154</v>
      </c>
    </row>
    <row r="514" spans="1:31">
      <c r="A514" s="11">
        <v>44287</v>
      </c>
      <c r="B514" s="1">
        <v>0.006958528092517069</v>
      </c>
      <c r="C514" s="1">
        <v>0.001446941192423834</v>
      </c>
      <c r="D514" s="1">
        <v>0.02212947232716278</v>
      </c>
      <c r="E514" s="1">
        <v>-0.006909526140081113</v>
      </c>
      <c r="F514" s="1">
        <v>0.003752217233171651</v>
      </c>
      <c r="G514" s="1">
        <v>0.0323311760106797</v>
      </c>
      <c r="H514" s="1">
        <v>0.005221515297040069</v>
      </c>
      <c r="I514" s="1">
        <v>0.009161109253807087</v>
      </c>
      <c r="J514" s="1">
        <v>0.02411660982660369</v>
      </c>
      <c r="K514" s="1">
        <v>0.01032207580695954</v>
      </c>
      <c r="L514" s="1">
        <v>0.001957183865999079</v>
      </c>
      <c r="M514" s="1">
        <v>0.008189864288450144</v>
      </c>
      <c r="N514" s="1">
        <v>-0.001243900153678257</v>
      </c>
      <c r="O514" s="1">
        <v>-0.0002250076531572498</v>
      </c>
      <c r="P514" s="1">
        <v>0.008593850541859904</v>
      </c>
      <c r="Q514" s="1">
        <v>-0.009248581229597153</v>
      </c>
      <c r="R514" s="1">
        <v>0.009722308563008042</v>
      </c>
      <c r="S514" s="1">
        <v>-0.003794509435977367</v>
      </c>
      <c r="T514" s="1">
        <v>0.004773893726508716</v>
      </c>
      <c r="U514" s="1">
        <v>0.0001037029033723602</v>
      </c>
      <c r="V514" s="1">
        <v>0</v>
      </c>
      <c r="W514" s="1">
        <v>0.02790862949352158</v>
      </c>
      <c r="X514" s="1">
        <v>-0.002708970314403869</v>
      </c>
      <c r="Y514" s="1">
        <v>-0.008491206958492592</v>
      </c>
      <c r="Z514" s="1">
        <v>0.001462856869591134</v>
      </c>
      <c r="AA514" s="1">
        <v>-0.01343836928661557</v>
      </c>
      <c r="AB514" s="1">
        <v>0.02422884259520397</v>
      </c>
      <c r="AC514" s="1">
        <v>0.002579558738798893</v>
      </c>
      <c r="AD514" s="1">
        <v>-0.002732201471612905</v>
      </c>
      <c r="AE514" s="1">
        <v>-0.001546205792688382</v>
      </c>
    </row>
    <row r="515" spans="1:31">
      <c r="A515" s="11">
        <v>44291</v>
      </c>
      <c r="B515" s="1">
        <v>0.02357734916999932</v>
      </c>
      <c r="C515" s="1">
        <v>0.01143790818200574</v>
      </c>
      <c r="D515" s="1">
        <v>0.01030630076661909</v>
      </c>
      <c r="E515" s="1">
        <v>0.0253003576369073</v>
      </c>
      <c r="F515" s="1">
        <v>0.004167744895456682</v>
      </c>
      <c r="G515" s="1">
        <v>0.007178090968669393</v>
      </c>
      <c r="H515" s="1">
        <v>0.01550093889742965</v>
      </c>
      <c r="I515" s="1">
        <v>-0.01172564394636499</v>
      </c>
      <c r="J515" s="1">
        <v>-0.002487173718934366</v>
      </c>
      <c r="K515" s="1">
        <v>-0.0001547618031173537</v>
      </c>
      <c r="L515" s="1">
        <v>-0.01251379270443675</v>
      </c>
      <c r="M515" s="1">
        <v>0.02485787751314406</v>
      </c>
      <c r="N515" s="1">
        <v>0.0113929842653524</v>
      </c>
      <c r="O515" s="1">
        <v>0.02026554946742642</v>
      </c>
      <c r="P515" s="1">
        <v>0.0308285924916194</v>
      </c>
      <c r="Q515" s="1">
        <v>0.003684840370639542</v>
      </c>
      <c r="R515" s="1">
        <v>0.005300322512900468</v>
      </c>
      <c r="S515" s="1">
        <v>0.005713443870645207</v>
      </c>
      <c r="T515" s="1">
        <v>0.01616256615586087</v>
      </c>
      <c r="U515" s="1">
        <v>0.01177999598088553</v>
      </c>
      <c r="V515" s="1">
        <v>-0.001167656993766086</v>
      </c>
      <c r="W515" s="1">
        <v>0.02772852863452302</v>
      </c>
      <c r="X515" s="1">
        <v>0.01954272916034805</v>
      </c>
      <c r="Y515" s="1">
        <v>0.01616021217333685</v>
      </c>
      <c r="Z515" s="1">
        <v>0.009361111692881119</v>
      </c>
      <c r="AA515" s="1">
        <v>0.008472480850525654</v>
      </c>
      <c r="AB515" s="1">
        <v>0.01005260697323274</v>
      </c>
      <c r="AC515" s="1">
        <v>0.009777018363181122</v>
      </c>
      <c r="AD515" s="1">
        <v>0.0374429055929475</v>
      </c>
      <c r="AE515" s="1">
        <v>0.02809318645838066</v>
      </c>
    </row>
    <row r="516" spans="1:31">
      <c r="A516" s="11">
        <v>44292</v>
      </c>
      <c r="B516" s="1">
        <v>0.002462269090059088</v>
      </c>
      <c r="C516" s="1">
        <v>-0.0115863421005491</v>
      </c>
      <c r="D516" s="1">
        <v>0.0006163675954033998</v>
      </c>
      <c r="E516" s="1">
        <v>-0.01615510263442399</v>
      </c>
      <c r="F516" s="1">
        <v>-0.01313607138887296</v>
      </c>
      <c r="G516" s="1">
        <v>0.003631590522219952</v>
      </c>
      <c r="H516" s="1">
        <v>-0.007250544247012547</v>
      </c>
      <c r="I516" s="1">
        <v>-0.008898652359163872</v>
      </c>
      <c r="J516" s="1">
        <v>0.006525176273416866</v>
      </c>
      <c r="K516" s="1">
        <v>0.0001547857580403988</v>
      </c>
      <c r="L516" s="1">
        <v>0.01087977595082279</v>
      </c>
      <c r="M516" s="1">
        <v>-0.005136293120410085</v>
      </c>
      <c r="N516" s="1">
        <v>-0.0003648094641752753</v>
      </c>
      <c r="O516" s="1">
        <v>-0.01257995130023815</v>
      </c>
      <c r="P516" s="1">
        <v>-0.01472784424411588</v>
      </c>
      <c r="Q516" s="1">
        <v>-0.0002446312794555094</v>
      </c>
      <c r="R516" s="1">
        <v>-0.007030213053978551</v>
      </c>
      <c r="S516" s="1">
        <v>0.007195552818066719</v>
      </c>
      <c r="T516" s="1">
        <v>0.01337133150688863</v>
      </c>
      <c r="U516" s="1">
        <v>-0.0006667293238201699</v>
      </c>
      <c r="V516" s="1">
        <v>-0.01571431149602109</v>
      </c>
      <c r="W516" s="1">
        <v>-0.004858080329641523</v>
      </c>
      <c r="X516" s="1">
        <v>0.01509771248306091</v>
      </c>
      <c r="Y516" s="1">
        <v>0.0003665440910449735</v>
      </c>
      <c r="Z516" s="1">
        <v>-0.00184151687872125</v>
      </c>
      <c r="AA516" s="1">
        <v>-0.01569494977378882</v>
      </c>
      <c r="AB516" s="1">
        <v>-0.00178064707490555</v>
      </c>
      <c r="AC516" s="1">
        <v>0.004076787869877307</v>
      </c>
      <c r="AD516" s="1">
        <v>-0.01936627765794852</v>
      </c>
      <c r="AE516" s="1">
        <v>0.004805432256994813</v>
      </c>
    </row>
    <row r="517" spans="1:31">
      <c r="A517" s="11">
        <v>44293</v>
      </c>
      <c r="B517" s="1">
        <v>0.01339045184481269</v>
      </c>
      <c r="C517" s="1">
        <v>-0.003934188417819673</v>
      </c>
      <c r="D517" s="1">
        <v>0.006705447326149638</v>
      </c>
      <c r="E517" s="1">
        <v>-0.01015008173561149</v>
      </c>
      <c r="F517" s="1">
        <v>-0.0009971205905948688</v>
      </c>
      <c r="G517" s="1">
        <v>-0.001356927299864474</v>
      </c>
      <c r="H517" s="1">
        <v>-0.004997134609549203</v>
      </c>
      <c r="I517" s="1">
        <v>0.005889226157270278</v>
      </c>
      <c r="J517" s="1">
        <v>-0.01143729625157175</v>
      </c>
      <c r="K517" s="1">
        <v>-0.009442620338053653</v>
      </c>
      <c r="L517" s="1">
        <v>-0.001559403434159279</v>
      </c>
      <c r="M517" s="1">
        <v>-0.004174951197723265</v>
      </c>
      <c r="N517" s="1">
        <v>-0.003147943161461164</v>
      </c>
      <c r="O517" s="1">
        <v>0.005289713713325206</v>
      </c>
      <c r="P517" s="1">
        <v>0.01052466594944002</v>
      </c>
      <c r="Q517" s="1">
        <v>0.001346383398026507</v>
      </c>
      <c r="R517" s="1">
        <v>0.01566792598409106</v>
      </c>
      <c r="S517" s="1">
        <v>0.001692015013764259</v>
      </c>
      <c r="T517" s="1">
        <v>0.003018318075354465</v>
      </c>
      <c r="U517" s="1">
        <v>0.0005646208943914655</v>
      </c>
      <c r="V517" s="1">
        <v>0.004354143687297363</v>
      </c>
      <c r="W517" s="1">
        <v>0.008230398800674887</v>
      </c>
      <c r="X517" s="1">
        <v>-0.004520243712641259</v>
      </c>
      <c r="Y517" s="1">
        <v>0.001758210575622643</v>
      </c>
      <c r="Z517" s="1">
        <v>0.003558346013005087</v>
      </c>
      <c r="AA517" s="1">
        <v>0.003485405526608254</v>
      </c>
      <c r="AB517" s="1">
        <v>0.002835722477387614</v>
      </c>
      <c r="AC517" s="1">
        <v>-0.001860981497426861</v>
      </c>
      <c r="AD517" s="1">
        <v>-0.002154367966485715</v>
      </c>
      <c r="AE517" s="1">
        <v>-0.002141192728195573</v>
      </c>
    </row>
    <row r="518" spans="1:31">
      <c r="A518" s="11">
        <v>44294</v>
      </c>
      <c r="B518" s="1">
        <v>0.01923372602509077</v>
      </c>
      <c r="C518" s="1">
        <v>-0.004997589247178413</v>
      </c>
      <c r="D518" s="1">
        <v>-0.0006118849580543095</v>
      </c>
      <c r="E518" s="1">
        <v>0.009383146329901226</v>
      </c>
      <c r="F518" s="1">
        <v>0.0003037149286007068</v>
      </c>
      <c r="G518" s="1">
        <v>0.01657685480956639</v>
      </c>
      <c r="H518" s="1">
        <v>0.002704207968974526</v>
      </c>
      <c r="I518" s="1">
        <v>-0.01122958498745041</v>
      </c>
      <c r="J518" s="1">
        <v>-0.001279538481013365</v>
      </c>
      <c r="K518" s="1">
        <v>-0.01250203197605637</v>
      </c>
      <c r="L518" s="1">
        <v>0.01405606779752699</v>
      </c>
      <c r="M518" s="1">
        <v>0.006272678459751768</v>
      </c>
      <c r="N518" s="1">
        <v>0.006224190371147298</v>
      </c>
      <c r="O518" s="1">
        <v>0.001408301239252951</v>
      </c>
      <c r="P518" s="1">
        <v>0.01207539964468007</v>
      </c>
      <c r="Q518" s="1">
        <v>-0.003911731979116206</v>
      </c>
      <c r="R518" s="1">
        <v>0.001226509810346332</v>
      </c>
      <c r="S518" s="1">
        <v>-0.003003012222538293</v>
      </c>
      <c r="T518" s="1">
        <v>-0.01014575294614595</v>
      </c>
      <c r="U518" s="1">
        <v>0.003949703320429432</v>
      </c>
      <c r="V518" s="1">
        <v>-0.008276429469284641</v>
      </c>
      <c r="W518" s="1">
        <v>0.01340532967044861</v>
      </c>
      <c r="X518" s="1">
        <v>-0.02094636946806061</v>
      </c>
      <c r="Y518" s="1">
        <v>0.003802770176441594</v>
      </c>
      <c r="Z518" s="1">
        <v>-0.01267317212409624</v>
      </c>
      <c r="AA518" s="1">
        <v>-0.002051127025623156</v>
      </c>
      <c r="AB518" s="1">
        <v>0.0065216754203552</v>
      </c>
      <c r="AC518" s="1">
        <v>-0.01322546521282941</v>
      </c>
      <c r="AD518" s="1">
        <v>-0.01421368962747427</v>
      </c>
      <c r="AE518" s="1">
        <v>-0.0006438255708700602</v>
      </c>
    </row>
    <row r="519" spans="1:31">
      <c r="A519" s="11">
        <v>44295</v>
      </c>
      <c r="B519" s="1">
        <v>0.02025146385347321</v>
      </c>
      <c r="C519" s="1">
        <v>0.008384694126236436</v>
      </c>
      <c r="D519" s="1">
        <v>0.005032906453218189</v>
      </c>
      <c r="E519" s="1">
        <v>-0.01015884043495963</v>
      </c>
      <c r="F519" s="1">
        <v>0.001171428651498774</v>
      </c>
      <c r="G519" s="1">
        <v>0.03042994842468039</v>
      </c>
      <c r="H519" s="1">
        <v>0.003467581711955159</v>
      </c>
      <c r="I519" s="1">
        <v>-0.0009707156898896008</v>
      </c>
      <c r="J519" s="1">
        <v>0.003042878727007148</v>
      </c>
      <c r="K519" s="1">
        <v>-0.0007912048180150899</v>
      </c>
      <c r="L519" s="1">
        <v>-0.0009966943542084605</v>
      </c>
      <c r="M519" s="1">
        <v>0.01526577237720383</v>
      </c>
      <c r="N519" s="1">
        <v>0.03238434034147808</v>
      </c>
      <c r="O519" s="1">
        <v>0.004514588553569121</v>
      </c>
      <c r="P519" s="1">
        <v>0.01804645881156342</v>
      </c>
      <c r="Q519" s="1">
        <v>-0.01055418595584445</v>
      </c>
      <c r="R519" s="1">
        <v>0.00747795841609955</v>
      </c>
      <c r="S519" s="1">
        <v>0.001129521550473633</v>
      </c>
      <c r="T519" s="1">
        <v>0.005342108736650308</v>
      </c>
      <c r="U519" s="1">
        <v>0.01164935538918321</v>
      </c>
      <c r="V519" s="1">
        <v>0.0108625160137461</v>
      </c>
      <c r="W519" s="1">
        <v>0.01026665893830625</v>
      </c>
      <c r="X519" s="1">
        <v>0.01324068293854075</v>
      </c>
      <c r="Y519" s="1">
        <v>-0.006484276341688244</v>
      </c>
      <c r="Z519" s="1">
        <v>0.008579432419149935</v>
      </c>
      <c r="AA519" s="1">
        <v>0.03126950589600175</v>
      </c>
      <c r="AB519" s="1">
        <v>0.008246532960052511</v>
      </c>
      <c r="AC519" s="1">
        <v>-0.001909683927909467</v>
      </c>
      <c r="AD519" s="1">
        <v>-0.011133481534923</v>
      </c>
      <c r="AE519" s="1">
        <v>0.0005009019029464934</v>
      </c>
    </row>
    <row r="520" spans="1:31">
      <c r="A520" s="11">
        <v>44298</v>
      </c>
      <c r="B520" s="1">
        <v>-0.01323298851375576</v>
      </c>
      <c r="C520" s="1">
        <v>-4.02273268086395E-05</v>
      </c>
      <c r="D520" s="1">
        <v>-0.001421242224979746</v>
      </c>
      <c r="E520" s="1">
        <v>-0.01125374992479744</v>
      </c>
      <c r="F520" s="1">
        <v>0.0007801524625596912</v>
      </c>
      <c r="G520" s="1">
        <v>-0.01089590230785886</v>
      </c>
      <c r="H520" s="1">
        <v>-0.009982833529083357</v>
      </c>
      <c r="I520" s="1">
        <v>-0.01107648432838215</v>
      </c>
      <c r="J520" s="1">
        <v>-0.007451135776423423</v>
      </c>
      <c r="K520" s="1">
        <v>0.01029451893157574</v>
      </c>
      <c r="L520" s="1">
        <v>0.003113582153575711</v>
      </c>
      <c r="M520" s="1">
        <v>0.004886696555178371</v>
      </c>
      <c r="N520" s="1">
        <v>0.007137201312705788</v>
      </c>
      <c r="O520" s="1">
        <v>-0.008399243245136079</v>
      </c>
      <c r="P520" s="1">
        <v>-0.04175215019799905</v>
      </c>
      <c r="Q520" s="1">
        <v>0.002418728110599178</v>
      </c>
      <c r="R520" s="1">
        <v>-0.002111538311971306</v>
      </c>
      <c r="S520" s="1">
        <v>0.003196812849909358</v>
      </c>
      <c r="T520" s="1">
        <v>-0.00224646497900638</v>
      </c>
      <c r="U520" s="1">
        <v>-0.0008586030941237777</v>
      </c>
      <c r="V520" s="1">
        <v>-0.0011794818932368</v>
      </c>
      <c r="W520" s="1">
        <v>0.0002345073133005471</v>
      </c>
      <c r="X520" s="1">
        <v>0.008785618134292017</v>
      </c>
      <c r="Y520" s="1">
        <v>0.004033423006209569</v>
      </c>
      <c r="Z520" s="1">
        <v>0.00125287294395604</v>
      </c>
      <c r="AA520" s="1">
        <v>-5.303803257195039E-05</v>
      </c>
      <c r="AB520" s="1">
        <v>-0.004718776816150516</v>
      </c>
      <c r="AC520" s="1">
        <v>0.000869622170717177</v>
      </c>
      <c r="AD520" s="1">
        <v>0.009597875341805118</v>
      </c>
      <c r="AE520" s="1">
        <v>0.0001432666837797303</v>
      </c>
    </row>
    <row r="521" spans="1:31">
      <c r="A521" s="11">
        <v>44299</v>
      </c>
      <c r="B521" s="1">
        <v>0.02430651181011845</v>
      </c>
      <c r="C521" s="1">
        <v>0.004057211215135803</v>
      </c>
      <c r="D521" s="1">
        <v>-0.01070673692763946</v>
      </c>
      <c r="E521" s="1">
        <v>0.01502885514503771</v>
      </c>
      <c r="F521" s="1">
        <v>-0.006841938951182347</v>
      </c>
      <c r="G521" s="1">
        <v>0.01416333961778982</v>
      </c>
      <c r="H521" s="1">
        <v>0.001745298460980038</v>
      </c>
      <c r="I521" s="1">
        <v>0.004519485297057813</v>
      </c>
      <c r="J521" s="1">
        <v>-0.005362217655340507</v>
      </c>
      <c r="K521" s="1">
        <v>-0.007524558959660976</v>
      </c>
      <c r="L521" s="1">
        <v>-0.0125361934443422</v>
      </c>
      <c r="M521" s="1">
        <v>-0.001215880741995079</v>
      </c>
      <c r="N521" s="1">
        <v>0.001749738452306415</v>
      </c>
      <c r="O521" s="1">
        <v>-0.02533613797039735</v>
      </c>
      <c r="P521" s="1">
        <v>-0.002904870390558201</v>
      </c>
      <c r="Q521" s="1">
        <v>-0.01336314362665225</v>
      </c>
      <c r="R521" s="1">
        <v>-0.01192696766827339</v>
      </c>
      <c r="S521" s="1">
        <v>-0.004873640998918849</v>
      </c>
      <c r="T521" s="1">
        <v>0.001558694127616889</v>
      </c>
      <c r="U521" s="1">
        <v>-0.00687464609214572</v>
      </c>
      <c r="V521" s="1">
        <v>0.002755227003191418</v>
      </c>
      <c r="W521" s="1">
        <v>0.01008163143562002</v>
      </c>
      <c r="X521" s="1">
        <v>-0.0226874544674277</v>
      </c>
      <c r="Y521" s="1">
        <v>-0.01321939558076923</v>
      </c>
      <c r="Z521" s="1">
        <v>0.002436856142905119</v>
      </c>
      <c r="AA521" s="1">
        <v>-0.004730564915623736</v>
      </c>
      <c r="AB521" s="1">
        <v>-0.002031851521829053</v>
      </c>
      <c r="AC521" s="1">
        <v>0.00139041170400156</v>
      </c>
      <c r="AD521" s="1">
        <v>-0.001828349616519787</v>
      </c>
      <c r="AE521" s="1">
        <v>-0.003075881692973015</v>
      </c>
    </row>
    <row r="522" spans="1:31">
      <c r="A522" s="11">
        <v>44300</v>
      </c>
      <c r="B522" s="1">
        <v>-0.01785303077268896</v>
      </c>
      <c r="C522" s="1">
        <v>-0.001320206663193768</v>
      </c>
      <c r="D522" s="1">
        <v>0.009795264044588858</v>
      </c>
      <c r="E522" s="1">
        <v>-0.003316664360205945</v>
      </c>
      <c r="F522" s="1">
        <v>0.01408333448388199</v>
      </c>
      <c r="G522" s="1">
        <v>-0.01715515399801315</v>
      </c>
      <c r="H522" s="1">
        <v>-0.005613626987330811</v>
      </c>
      <c r="I522" s="1">
        <v>0.01985524344642342</v>
      </c>
      <c r="J522" s="1">
        <v>0.01062052489278575</v>
      </c>
      <c r="K522" s="1">
        <v>0.01468946883769195</v>
      </c>
      <c r="L522" s="1">
        <v>0.02340705389977193</v>
      </c>
      <c r="M522" s="1">
        <v>-0.00118594958926499</v>
      </c>
      <c r="N522" s="1">
        <v>0.00165944062308454</v>
      </c>
      <c r="O522" s="1">
        <v>0.01105356577608374</v>
      </c>
      <c r="P522" s="1">
        <v>-0.01579269524594673</v>
      </c>
      <c r="Q522" s="1">
        <v>0.002759084517129473</v>
      </c>
      <c r="R522" s="1">
        <v>-0.0186902225735297</v>
      </c>
      <c r="S522" s="1">
        <v>-0.000188247254239049</v>
      </c>
      <c r="T522" s="1">
        <v>-0.004366292096834701</v>
      </c>
      <c r="U522" s="1">
        <v>0.001425226034052374</v>
      </c>
      <c r="V522" s="1">
        <v>-0.0003926168203084446</v>
      </c>
      <c r="W522" s="1">
        <v>-0.01121903829846349</v>
      </c>
      <c r="X522" s="1">
        <v>-0.009585049938463319</v>
      </c>
      <c r="Y522" s="1">
        <v>0.003626727538009522</v>
      </c>
      <c r="Z522" s="1">
        <v>0.02115477937416266</v>
      </c>
      <c r="AA522" s="1">
        <v>0.003017495136498516</v>
      </c>
      <c r="AB522" s="1">
        <v>0.004343478994479399</v>
      </c>
      <c r="AC522" s="1">
        <v>0.001388340609040029</v>
      </c>
      <c r="AD522" s="1">
        <v>-0.002380844116378733</v>
      </c>
      <c r="AE522" s="1">
        <v>-0.0003587719977614645</v>
      </c>
    </row>
    <row r="523" spans="1:31">
      <c r="A523" s="11">
        <v>44301</v>
      </c>
      <c r="B523" s="1">
        <v>0.01870780678836259</v>
      </c>
      <c r="C523" s="1">
        <v>0.02207352711023636</v>
      </c>
      <c r="D523" s="1">
        <v>0.00752942623989461</v>
      </c>
      <c r="E523" s="1">
        <v>-0.0052291411628137</v>
      </c>
      <c r="F523" s="1">
        <v>-0.0002579369111241903</v>
      </c>
      <c r="G523" s="1">
        <v>0.02184017031062102</v>
      </c>
      <c r="H523" s="1">
        <v>0.005255972176373858</v>
      </c>
      <c r="I523" s="1">
        <v>-0.008151934421689044</v>
      </c>
      <c r="J523" s="1">
        <v>-0.00816181576490238</v>
      </c>
      <c r="K523" s="1">
        <v>0.005137031823254201</v>
      </c>
      <c r="L523" s="1">
        <v>0.009542256663990223</v>
      </c>
      <c r="M523" s="1">
        <v>0.008499505744104408</v>
      </c>
      <c r="N523" s="1">
        <v>0.002005353356124173</v>
      </c>
      <c r="O523" s="1">
        <v>-0.0003770528080278002</v>
      </c>
      <c r="P523" s="1">
        <v>0.01293042165564473</v>
      </c>
      <c r="Q523" s="1">
        <v>0.002939142016368468</v>
      </c>
      <c r="R523" s="1">
        <v>0.006348768229768265</v>
      </c>
      <c r="S523" s="1">
        <v>0.004709923633138935</v>
      </c>
      <c r="T523" s="1">
        <v>0.004211709914918815</v>
      </c>
      <c r="U523" s="1">
        <v>0.003710208010906157</v>
      </c>
      <c r="V523" s="1">
        <v>0.003403317421495133</v>
      </c>
      <c r="W523" s="1">
        <v>0.0152978990575765</v>
      </c>
      <c r="X523" s="1">
        <v>0.01066061369451043</v>
      </c>
      <c r="Y523" s="1">
        <v>0.01209429745747759</v>
      </c>
      <c r="Z523" s="1">
        <v>-0.006883961456635168</v>
      </c>
      <c r="AA523" s="1">
        <v>0.03828226287950143</v>
      </c>
      <c r="AB523" s="1">
        <v>0.01937115594642758</v>
      </c>
      <c r="AC523" s="1">
        <v>0</v>
      </c>
      <c r="AD523" s="1">
        <v>-0.01376907269565131</v>
      </c>
      <c r="AE523" s="1">
        <v>0.006029218849858076</v>
      </c>
    </row>
    <row r="524" spans="1:31">
      <c r="A524" s="11">
        <v>44302</v>
      </c>
      <c r="B524" s="1">
        <v>-0.002527719825273</v>
      </c>
      <c r="C524" s="1">
        <v>0.002273345052770326</v>
      </c>
      <c r="D524" s="1">
        <v>0.009829691070722291</v>
      </c>
      <c r="E524" s="1">
        <v>-0.01166822479171914</v>
      </c>
      <c r="F524" s="1">
        <v>0.003612590460430498</v>
      </c>
      <c r="G524" s="1">
        <v>-0.004678095870775167</v>
      </c>
      <c r="H524" s="1">
        <v>0.02246320480095831</v>
      </c>
      <c r="I524" s="1">
        <v>-0.00444781718686682</v>
      </c>
      <c r="J524" s="1">
        <v>0.007153239839975178</v>
      </c>
      <c r="K524" s="1">
        <v>0.001703613623669886</v>
      </c>
      <c r="L524" s="1">
        <v>0.01110611539277095</v>
      </c>
      <c r="M524" s="1">
        <v>0.01654566985338635</v>
      </c>
      <c r="N524" s="1">
        <v>0.009876486392663475</v>
      </c>
      <c r="O524" s="1">
        <v>0.007618058356063884</v>
      </c>
      <c r="P524" s="1">
        <v>-0.004152524189711571</v>
      </c>
      <c r="Q524" s="1">
        <v>0.01153422521563363</v>
      </c>
      <c r="R524" s="1">
        <v>0.007425935920934323</v>
      </c>
      <c r="S524" s="1">
        <v>0.006562892170156154</v>
      </c>
      <c r="T524" s="1">
        <v>0.00778282447409584</v>
      </c>
      <c r="U524" s="1">
        <v>0.005570239115227027</v>
      </c>
      <c r="V524" s="1">
        <v>0.01056610207775699</v>
      </c>
      <c r="W524" s="1">
        <v>0.004778515235313252</v>
      </c>
      <c r="X524" s="1">
        <v>0.004788153691406283</v>
      </c>
      <c r="Y524" s="1">
        <v>7.274847784466409E-05</v>
      </c>
      <c r="Z524" s="1">
        <v>0.01030059925297233</v>
      </c>
      <c r="AA524" s="1">
        <v>0.002564028052384426</v>
      </c>
      <c r="AB524" s="1">
        <v>0.0005744444607891364</v>
      </c>
      <c r="AC524" s="1">
        <v>0.01005204076362753</v>
      </c>
      <c r="AD524" s="1">
        <v>-0.007818431571260609</v>
      </c>
      <c r="AE524" s="1">
        <v>0.003210525647092455</v>
      </c>
    </row>
    <row r="525" spans="1:31">
      <c r="A525" s="11">
        <v>44305</v>
      </c>
      <c r="B525" s="1">
        <v>0.005068480246477769</v>
      </c>
      <c r="C525" s="1">
        <v>0.001016821695532855</v>
      </c>
      <c r="D525" s="1">
        <v>-0.00966745550346515</v>
      </c>
      <c r="E525" s="1">
        <v>-0.01623820975996892</v>
      </c>
      <c r="F525" s="1">
        <v>-0.004156671940479639</v>
      </c>
      <c r="G525" s="1">
        <v>-0.006079960501245707</v>
      </c>
      <c r="H525" s="1">
        <v>0.0009468896049917852</v>
      </c>
      <c r="I525" s="1">
        <v>0.002913685928120691</v>
      </c>
      <c r="J525" s="1">
        <v>0.0009078189358757704</v>
      </c>
      <c r="K525" s="1">
        <v>-0.002009857003771764</v>
      </c>
      <c r="L525" s="1">
        <v>0.00227866517949904</v>
      </c>
      <c r="M525" s="1">
        <v>-0.003749109049289712</v>
      </c>
      <c r="N525" s="1">
        <v>-0.004911482761364883</v>
      </c>
      <c r="O525" s="1">
        <v>-0.003518210139571099</v>
      </c>
      <c r="P525" s="1">
        <v>-0.01729731535302137</v>
      </c>
      <c r="Q525" s="1">
        <v>0.002773606901557812</v>
      </c>
      <c r="R525" s="1">
        <v>-0.004240091445442018</v>
      </c>
      <c r="S525" s="1">
        <v>0.005961195262497165</v>
      </c>
      <c r="T525" s="1">
        <v>-0.005448844017798327</v>
      </c>
      <c r="U525" s="1">
        <v>5.031089459328619E-05</v>
      </c>
      <c r="V525" s="1">
        <v>0.002452358495283802</v>
      </c>
      <c r="W525" s="1">
        <v>-0.007670527106140024</v>
      </c>
      <c r="X525" s="1">
        <v>-0.01295515438481754</v>
      </c>
      <c r="Y525" s="1">
        <v>-0.004662941969613366</v>
      </c>
      <c r="Z525" s="1">
        <v>-0.01006723254267461</v>
      </c>
      <c r="AA525" s="1">
        <v>-0.002992329021458739</v>
      </c>
      <c r="AB525" s="1">
        <v>-0.002738326159339</v>
      </c>
      <c r="AC525" s="1">
        <v>0.001887402098136981</v>
      </c>
      <c r="AD525" s="1">
        <v>0.009193343266885368</v>
      </c>
      <c r="AE525" s="1">
        <v>-0.006400502317340906</v>
      </c>
    </row>
    <row r="526" spans="1:31">
      <c r="A526" s="11">
        <v>44306</v>
      </c>
      <c r="B526" s="1">
        <v>-0.01283002764850072</v>
      </c>
      <c r="C526" s="1">
        <v>0.01238421129307432</v>
      </c>
      <c r="D526" s="1">
        <v>-0.02315865741217804</v>
      </c>
      <c r="E526" s="1">
        <v>-0.04132703907487545</v>
      </c>
      <c r="F526" s="1">
        <v>-0.02048282042729965</v>
      </c>
      <c r="G526" s="1">
        <v>-0.01101949364916621</v>
      </c>
      <c r="H526" s="1">
        <v>-0.02005662503401384</v>
      </c>
      <c r="I526" s="1">
        <v>-0.01869057583063571</v>
      </c>
      <c r="J526" s="1">
        <v>-0.02475590658361049</v>
      </c>
      <c r="K526" s="1">
        <v>-0.03206822590999936</v>
      </c>
      <c r="L526" s="1">
        <v>-0.03267364279262608</v>
      </c>
      <c r="M526" s="1">
        <v>-0.008841877383019781</v>
      </c>
      <c r="N526" s="1">
        <v>-0.01575966500672576</v>
      </c>
      <c r="O526" s="1">
        <v>0.03786063172675624</v>
      </c>
      <c r="P526" s="1">
        <v>-0.01461583504736197</v>
      </c>
      <c r="Q526" s="1">
        <v>0.0232958867699018</v>
      </c>
      <c r="R526" s="1">
        <v>-0.02214219569914599</v>
      </c>
      <c r="S526" s="1">
        <v>0.003148046861118248</v>
      </c>
      <c r="T526" s="1">
        <v>0.005176686893174187</v>
      </c>
      <c r="U526" s="1">
        <v>-0.001460238732222785</v>
      </c>
      <c r="V526" s="1">
        <v>0.01171797138069963</v>
      </c>
      <c r="W526" s="1">
        <v>-0.001855103981432737</v>
      </c>
      <c r="X526" s="1">
        <v>-0.04118591918917691</v>
      </c>
      <c r="Y526" s="1">
        <v>0.008344892414833494</v>
      </c>
      <c r="Z526" s="1">
        <v>0.008744571168130211</v>
      </c>
      <c r="AA526" s="1">
        <v>0.01716093076868219</v>
      </c>
      <c r="AB526" s="1">
        <v>-0.01111660525847913</v>
      </c>
      <c r="AC526" s="1">
        <v>0</v>
      </c>
      <c r="AD526" s="1">
        <v>-0.008365973637620039</v>
      </c>
      <c r="AE526" s="1">
        <v>0.007730101532144928</v>
      </c>
    </row>
    <row r="527" spans="1:31">
      <c r="A527" s="11">
        <v>44307</v>
      </c>
      <c r="B527" s="1">
        <v>0.002929843009679134</v>
      </c>
      <c r="C527" s="1">
        <v>-0.001389262293943427</v>
      </c>
      <c r="D527" s="1">
        <v>0.01433488336274857</v>
      </c>
      <c r="E527" s="1">
        <v>0.00794668302893542</v>
      </c>
      <c r="F527" s="1">
        <v>0.02121863289273596</v>
      </c>
      <c r="G527" s="1">
        <v>0.01140546924088337</v>
      </c>
      <c r="H527" s="1">
        <v>0.002703163636210926</v>
      </c>
      <c r="I527" s="1">
        <v>0.0138162738176475</v>
      </c>
      <c r="J527" s="1">
        <v>0.001750682947494919</v>
      </c>
      <c r="K527" s="1">
        <v>0.0374519339796977</v>
      </c>
      <c r="L527" s="1">
        <v>0.01021453284566443</v>
      </c>
      <c r="M527" s="1">
        <v>0.006142817562398761</v>
      </c>
      <c r="N527" s="1">
        <v>0.01394452689228132</v>
      </c>
      <c r="O527" s="1">
        <v>0.03901278636528382</v>
      </c>
      <c r="P527" s="1">
        <v>0.01594901122825765</v>
      </c>
      <c r="Q527" s="1">
        <v>0.0006607443758170906</v>
      </c>
      <c r="R527" s="1">
        <v>0.00850799590240614</v>
      </c>
      <c r="S527" s="1">
        <v>0.008122602496982489</v>
      </c>
      <c r="T527" s="1">
        <v>-0.003218766760532454</v>
      </c>
      <c r="U527" s="1">
        <v>0.0130105460501011</v>
      </c>
      <c r="V527" s="1">
        <v>0.008400058226397444</v>
      </c>
      <c r="W527" s="1">
        <v>0.00898313991268096</v>
      </c>
      <c r="X527" s="1">
        <v>0.02194961792194139</v>
      </c>
      <c r="Y527" s="1">
        <v>-0.006533575359297217</v>
      </c>
      <c r="Z527" s="1">
        <v>0.01059526036532388</v>
      </c>
      <c r="AA527" s="1">
        <v>0.005749879646468781</v>
      </c>
      <c r="AB527" s="1">
        <v>0.01867614047135513</v>
      </c>
      <c r="AC527" s="1">
        <v>-0.004281576531577014</v>
      </c>
      <c r="AD527" s="1">
        <v>0.01331079894530918</v>
      </c>
      <c r="AE527" s="1">
        <v>0.002912347536958793</v>
      </c>
    </row>
    <row r="528" spans="1:31">
      <c r="A528" s="11">
        <v>44308</v>
      </c>
      <c r="B528" s="1">
        <v>-0.01168525172970925</v>
      </c>
      <c r="C528" s="1">
        <v>-0.01441374241539373</v>
      </c>
      <c r="D528" s="1">
        <v>-0.0001358581640766854</v>
      </c>
      <c r="E528" s="1">
        <v>-0.006739557266154272</v>
      </c>
      <c r="F528" s="1">
        <v>-0.01535747277845423</v>
      </c>
      <c r="G528" s="1">
        <v>0.003426477070121781</v>
      </c>
      <c r="H528" s="1">
        <v>-0.00828031633643922</v>
      </c>
      <c r="I528" s="1">
        <v>-0.0173270547041624</v>
      </c>
      <c r="J528" s="1">
        <v>-0.001911452691545912</v>
      </c>
      <c r="K528" s="1">
        <v>-0.06001219521265422</v>
      </c>
      <c r="L528" s="1">
        <v>-0.01318322607981981</v>
      </c>
      <c r="M528" s="1">
        <v>-0.01377516432282966</v>
      </c>
      <c r="N528" s="1">
        <v>-0.005379702643988349</v>
      </c>
      <c r="O528" s="1">
        <v>-0.01581339130853654</v>
      </c>
      <c r="P528" s="1">
        <v>-0.01773936319161695</v>
      </c>
      <c r="Q528" s="1">
        <v>-0.00846400959354654</v>
      </c>
      <c r="R528" s="1">
        <v>-0.02105752125858584</v>
      </c>
      <c r="S528" s="1">
        <v>-0.003113029164183323</v>
      </c>
      <c r="T528" s="1">
        <v>0.00301397383548041</v>
      </c>
      <c r="U528" s="1">
        <v>9.954979944670761E-05</v>
      </c>
      <c r="V528" s="1">
        <v>-0.01602939452245755</v>
      </c>
      <c r="W528" s="1">
        <v>-0.01308609688409212</v>
      </c>
      <c r="X528" s="1">
        <v>-0.005543005690819225</v>
      </c>
      <c r="Y528" s="1">
        <v>-0.00992777028564451</v>
      </c>
      <c r="Z528" s="1">
        <v>-0.009594719897438209</v>
      </c>
      <c r="AA528" s="1">
        <v>-0.005691868228780872</v>
      </c>
      <c r="AB528" s="1">
        <v>0.000527586142648806</v>
      </c>
      <c r="AC528" s="1">
        <v>-0.01479190880659287</v>
      </c>
      <c r="AD528" s="1">
        <v>-0.02719695419691837</v>
      </c>
      <c r="AE528" s="1">
        <v>-0.01083585114831942</v>
      </c>
    </row>
    <row r="529" spans="1:31">
      <c r="A529" s="11">
        <v>44309</v>
      </c>
      <c r="B529" s="1">
        <v>0.01803851612636009</v>
      </c>
      <c r="C529" s="1">
        <v>0.00776315974344377</v>
      </c>
      <c r="D529" s="1">
        <v>-0.01923064383855244</v>
      </c>
      <c r="E529" s="1">
        <v>0.01728333128541415</v>
      </c>
      <c r="F529" s="1">
        <v>0.009874477194794284</v>
      </c>
      <c r="G529" s="1">
        <v>0.009336452761336211</v>
      </c>
      <c r="H529" s="1">
        <v>0.007961089757515527</v>
      </c>
      <c r="I529" s="1">
        <v>0.005943480454356553</v>
      </c>
      <c r="J529" s="1">
        <v>0.001422684249507755</v>
      </c>
      <c r="K529" s="1">
        <v>0.01936648594453727</v>
      </c>
      <c r="L529" s="1">
        <v>0.02569128341635762</v>
      </c>
      <c r="M529" s="1">
        <v>0.007559199597533706</v>
      </c>
      <c r="N529" s="1">
        <v>-0.02076233739474254</v>
      </c>
      <c r="O529" s="1">
        <v>0.00813973217012931</v>
      </c>
      <c r="P529" s="1">
        <v>-0.05322044119847347</v>
      </c>
      <c r="Q529" s="1">
        <v>0.002058391799830694</v>
      </c>
      <c r="R529" s="1">
        <v>0.01913567122237092</v>
      </c>
      <c r="S529" s="1">
        <v>0.0005511770572568242</v>
      </c>
      <c r="T529" s="1">
        <v>0.006953973641679045</v>
      </c>
      <c r="U529" s="1">
        <v>0.006470813590854663</v>
      </c>
      <c r="V529" s="1">
        <v>-0.001026178849826254</v>
      </c>
      <c r="W529" s="1">
        <v>0.01547596795322526</v>
      </c>
      <c r="X529" s="1">
        <v>0.007818900787060157</v>
      </c>
      <c r="Y529" s="1">
        <v>-0.005125300033655633</v>
      </c>
      <c r="Z529" s="1">
        <v>0.0126387183811949</v>
      </c>
      <c r="AA529" s="1">
        <v>0.0095071978268364</v>
      </c>
      <c r="AB529" s="1">
        <v>0.01067800276039299</v>
      </c>
      <c r="AC529" s="1">
        <v>0.0003492514278771175</v>
      </c>
      <c r="AD529" s="1">
        <v>0.008368158547598537</v>
      </c>
      <c r="AE529" s="1">
        <v>0.001646739486014681</v>
      </c>
    </row>
    <row r="530" spans="1:31">
      <c r="A530" s="11">
        <v>44312</v>
      </c>
      <c r="B530" s="1">
        <v>0.002977826628925762</v>
      </c>
      <c r="C530" s="1">
        <v>-0.00587472258496502</v>
      </c>
      <c r="D530" s="1">
        <v>0.04164074833935949</v>
      </c>
      <c r="E530" s="1">
        <v>0.0128366368651518</v>
      </c>
      <c r="F530" s="1">
        <v>0.001955625951607587</v>
      </c>
      <c r="G530" s="1">
        <v>0.008350872566074141</v>
      </c>
      <c r="H530" s="1">
        <v>-0.005201296437658987</v>
      </c>
      <c r="I530" s="1">
        <v>-0.0002955264177533223</v>
      </c>
      <c r="J530" s="1">
        <v>0.006829854501255062</v>
      </c>
      <c r="K530" s="1">
        <v>0.001448958945987844</v>
      </c>
      <c r="L530" s="1">
        <v>0.01228822381262207</v>
      </c>
      <c r="M530" s="1">
        <v>-0.01204116890034046</v>
      </c>
      <c r="N530" s="1">
        <v>-0.01327402603675976</v>
      </c>
      <c r="O530" s="1">
        <v>-0.00603801065676568</v>
      </c>
      <c r="P530" s="1">
        <v>-0.008102652004211675</v>
      </c>
      <c r="Q530" s="1">
        <v>-0.008458100686001391</v>
      </c>
      <c r="R530" s="1">
        <v>0.00246348650342787</v>
      </c>
      <c r="S530" s="1">
        <v>-0.0148705062908413</v>
      </c>
      <c r="T530" s="1">
        <v>-0.009676989286089621</v>
      </c>
      <c r="U530" s="1">
        <v>-0.0127100330515123</v>
      </c>
      <c r="V530" s="1">
        <v>-0.00449391446379499</v>
      </c>
      <c r="W530" s="1">
        <v>0.001531732626981697</v>
      </c>
      <c r="X530" s="1">
        <v>0.010830234027293</v>
      </c>
      <c r="Y530" s="1">
        <v>-0.02000893968377981</v>
      </c>
      <c r="Z530" s="1">
        <v>-0.01336784065714602</v>
      </c>
      <c r="AA530" s="1">
        <v>-0.01111637421442346</v>
      </c>
      <c r="AB530" s="1">
        <v>0.001478243198778095</v>
      </c>
      <c r="AC530" s="1">
        <v>-0.006282705717541304</v>
      </c>
      <c r="AD530" s="1">
        <v>-0.005469556259342312</v>
      </c>
      <c r="AE530" s="1">
        <v>-0.01422416117678937</v>
      </c>
    </row>
    <row r="531" spans="1:31">
      <c r="A531" s="11">
        <v>44313</v>
      </c>
      <c r="B531" s="1">
        <v>-0.002449321631831425</v>
      </c>
      <c r="C531" s="1">
        <v>-0.001526335310179316</v>
      </c>
      <c r="D531" s="1">
        <v>0.0001327966427362437</v>
      </c>
      <c r="E531" s="1">
        <v>0.004266065146130149</v>
      </c>
      <c r="F531" s="1">
        <v>-0.0009543416559453233</v>
      </c>
      <c r="G531" s="1">
        <v>-0.005308757174712131</v>
      </c>
      <c r="H531" s="1">
        <v>-0.005228491371202293</v>
      </c>
      <c r="I531" s="1">
        <v>0.01162338628109927</v>
      </c>
      <c r="J531" s="1">
        <v>0.002007896611541993</v>
      </c>
      <c r="K531" s="1">
        <v>0.0072347066232894</v>
      </c>
      <c r="L531" s="1">
        <v>0.009053264885468648</v>
      </c>
      <c r="M531" s="1">
        <v>0.001875164097809856</v>
      </c>
      <c r="N531" s="1">
        <v>0.00636512317176452</v>
      </c>
      <c r="O531" s="1">
        <v>0.003108156940927254</v>
      </c>
      <c r="P531" s="1">
        <v>-0.01344443526125716</v>
      </c>
      <c r="Q531" s="1">
        <v>-0.005727659442939737</v>
      </c>
      <c r="R531" s="1">
        <v>0.004582929990690987</v>
      </c>
      <c r="S531" s="1">
        <v>-0.001490947215055938</v>
      </c>
      <c r="T531" s="1">
        <v>0.01149341947644333</v>
      </c>
      <c r="U531" s="1">
        <v>-0.02594806454308762</v>
      </c>
      <c r="V531" s="1">
        <v>-0.002192791878349087</v>
      </c>
      <c r="W531" s="1">
        <v>0.001605835880052142</v>
      </c>
      <c r="X531" s="1">
        <v>0.003875502734584702</v>
      </c>
      <c r="Y531" s="1">
        <v>-0.0006095446986170705</v>
      </c>
      <c r="Z531" s="1">
        <v>-0.003403394806052673</v>
      </c>
      <c r="AA531" s="1">
        <v>-0.003435615519071678</v>
      </c>
      <c r="AB531" s="1">
        <v>-0.00186670263324018</v>
      </c>
      <c r="AC531" s="1">
        <v>-0.01088866888561368</v>
      </c>
      <c r="AD531" s="1">
        <v>-0.004172215220788256</v>
      </c>
      <c r="AE531" s="1">
        <v>0.003407774042584411</v>
      </c>
    </row>
    <row r="532" spans="1:31">
      <c r="A532" s="11">
        <v>44314</v>
      </c>
      <c r="B532" s="1">
        <v>-0.006027461592428729</v>
      </c>
      <c r="C532" s="1">
        <v>-0.07219850431390029</v>
      </c>
      <c r="D532" s="1">
        <v>0.01449864447040783</v>
      </c>
      <c r="E532" s="1">
        <v>-0.02891077028722921</v>
      </c>
      <c r="F532" s="1">
        <v>0.00850924382884588</v>
      </c>
      <c r="G532" s="1">
        <v>0.01140001747323827</v>
      </c>
      <c r="H532" s="1">
        <v>-0.005061414812839171</v>
      </c>
      <c r="I532" s="1">
        <v>0.0245376080478541</v>
      </c>
      <c r="J532" s="1">
        <v>-0.006769930698288795</v>
      </c>
      <c r="K532" s="1">
        <v>0.01053480940571938</v>
      </c>
      <c r="L532" s="1">
        <v>0.004269682551381715</v>
      </c>
      <c r="M532" s="1">
        <v>-0.002744942281715956</v>
      </c>
      <c r="N532" s="1">
        <v>-0.000269132690864371</v>
      </c>
      <c r="O532" s="1">
        <v>0.006971366860334838</v>
      </c>
      <c r="P532" s="1">
        <v>-0.006037650698615948</v>
      </c>
      <c r="Q532" s="1">
        <v>-0.007353679783462019</v>
      </c>
      <c r="R532" s="1">
        <v>0.006479320246949527</v>
      </c>
      <c r="S532" s="1">
        <v>0.0001866001438890486</v>
      </c>
      <c r="T532" s="1">
        <v>-0.01093716147520363</v>
      </c>
      <c r="U532" s="1">
        <v>0.007611193939704775</v>
      </c>
      <c r="V532" s="1">
        <v>-0.003489983593582435</v>
      </c>
      <c r="W532" s="1">
        <v>-0.02828568887269889</v>
      </c>
      <c r="X532" s="1">
        <v>-0.01059735526598182</v>
      </c>
      <c r="Y532" s="1">
        <v>0.001677060554973631</v>
      </c>
      <c r="Z532" s="1">
        <v>-0.009085066384654783</v>
      </c>
      <c r="AA532" s="1">
        <v>0.0002280942864434365</v>
      </c>
      <c r="AB532" s="1">
        <v>0.01539729384267763</v>
      </c>
      <c r="AC532" s="1">
        <v>0.001953157715202991</v>
      </c>
      <c r="AD532" s="1">
        <v>-0.002094886394363393</v>
      </c>
      <c r="AE532" s="1">
        <v>-0.003541029559226527</v>
      </c>
    </row>
    <row r="533" spans="1:31">
      <c r="A533" s="11">
        <v>44315</v>
      </c>
      <c r="B533" s="1">
        <v>-0.0007485808826317442</v>
      </c>
      <c r="C533" s="1">
        <v>-0.008449051945084385</v>
      </c>
      <c r="D533" s="1">
        <v>0.01370135561685681</v>
      </c>
      <c r="E533" s="1">
        <v>0.002038544609923365</v>
      </c>
      <c r="F533" s="1">
        <v>-0.02079207646733461</v>
      </c>
      <c r="G533" s="1">
        <v>-0.01063831568944629</v>
      </c>
      <c r="H533" s="1">
        <v>0.00684801489529252</v>
      </c>
      <c r="I533" s="1">
        <v>0.01596659685114599</v>
      </c>
      <c r="J533" s="1">
        <v>0.01057856179651506</v>
      </c>
      <c r="K533" s="1">
        <v>0.01184635000034517</v>
      </c>
      <c r="L533" s="1">
        <v>0.01396110606281775</v>
      </c>
      <c r="M533" s="1">
        <v>0.0176097488529614</v>
      </c>
      <c r="N533" s="1">
        <v>0.004621484049155189</v>
      </c>
      <c r="O533" s="1">
        <v>0.008671112723505514</v>
      </c>
      <c r="P533" s="1">
        <v>0.01145429566906264</v>
      </c>
      <c r="Q533" s="1">
        <v>0.01370532532727298</v>
      </c>
      <c r="R533" s="1">
        <v>0.01944420652527157</v>
      </c>
      <c r="S533" s="1">
        <v>0.01250248282273803</v>
      </c>
      <c r="T533" s="1">
        <v>0.01204763844584877</v>
      </c>
      <c r="U533" s="1">
        <v>0.0159240854378766</v>
      </c>
      <c r="V533" s="1">
        <v>-0.04423429483317243</v>
      </c>
      <c r="W533" s="1">
        <v>-0.008053109049908302</v>
      </c>
      <c r="X533" s="1">
        <v>0.01950874495483368</v>
      </c>
      <c r="Y533" s="1">
        <v>0.008447659740347779</v>
      </c>
      <c r="Z533" s="1">
        <v>0.01241951723107371</v>
      </c>
      <c r="AA533" s="1">
        <v>0.01763855678753612</v>
      </c>
      <c r="AB533" s="1">
        <v>0.01460694472324864</v>
      </c>
      <c r="AC533" s="1">
        <v>0.01577173580502156</v>
      </c>
      <c r="AD533" s="1">
        <v>0.006488612026027463</v>
      </c>
      <c r="AE533" s="1">
        <v>0.01261884365348886</v>
      </c>
    </row>
    <row r="534" spans="1:31">
      <c r="A534" s="11">
        <v>44316</v>
      </c>
      <c r="B534" s="1">
        <v>-0.0151333307270215</v>
      </c>
      <c r="C534" s="1">
        <v>0.0210044864725929</v>
      </c>
      <c r="D534" s="1">
        <v>-0.00827770574284914</v>
      </c>
      <c r="E534" s="1">
        <v>-0.006908556692150181</v>
      </c>
      <c r="F534" s="1">
        <v>0.002813597849727012</v>
      </c>
      <c r="G534" s="1">
        <v>-0.01723840790071396</v>
      </c>
      <c r="H534" s="1">
        <v>-0.01068793096960341</v>
      </c>
      <c r="I534" s="1">
        <v>-0.03582802038539523</v>
      </c>
      <c r="J534" s="1">
        <v>0.003723101681265995</v>
      </c>
      <c r="K534" s="1">
        <v>-0.02435222248853353</v>
      </c>
      <c r="L534" s="1">
        <v>-0.01280549822184585</v>
      </c>
      <c r="M534" s="1">
        <v>-0.005133067698639526</v>
      </c>
      <c r="N534" s="1">
        <v>-0.003840973411082693</v>
      </c>
      <c r="O534" s="1">
        <v>-0.01636156476135742</v>
      </c>
      <c r="P534" s="1">
        <v>-0.01286881043905685</v>
      </c>
      <c r="Q534" s="1">
        <v>-0.008952433325230102</v>
      </c>
      <c r="R534" s="1">
        <v>-0.008892402378766429</v>
      </c>
      <c r="S534" s="1">
        <v>-0.00516042781338466</v>
      </c>
      <c r="T534" s="1">
        <v>0.00369879251318217</v>
      </c>
      <c r="U534" s="1">
        <v>-0.00959558180200959</v>
      </c>
      <c r="V534" s="1">
        <v>0.01112924759501088</v>
      </c>
      <c r="W534" s="1">
        <v>-0.00130688126190992</v>
      </c>
      <c r="X534" s="1">
        <v>-0.004802653048747274</v>
      </c>
      <c r="Y534" s="1">
        <v>0.006867289278747135</v>
      </c>
      <c r="Z534" s="1">
        <v>-0.006679549578918031</v>
      </c>
      <c r="AA534" s="1">
        <v>-0.006848458945534874</v>
      </c>
      <c r="AB534" s="1">
        <v>-0.01393225171545032</v>
      </c>
      <c r="AC534" s="1">
        <v>0.00819959650447033</v>
      </c>
      <c r="AD534" s="1">
        <v>0.006825917827151917</v>
      </c>
      <c r="AE534" s="1">
        <v>0.002005315063803748</v>
      </c>
    </row>
    <row r="535" spans="1:31">
      <c r="A535" s="11">
        <v>44319</v>
      </c>
      <c r="B535" s="1">
        <v>0.008215308795095799</v>
      </c>
      <c r="C535" s="1">
        <v>0.02395263746308895</v>
      </c>
      <c r="D535" s="1">
        <v>0.009455432104870543</v>
      </c>
      <c r="E535" s="1">
        <v>0.003755729128000374</v>
      </c>
      <c r="F535" s="1">
        <v>0.0002629767149071593</v>
      </c>
      <c r="G535" s="1">
        <v>-0.02848216658897706</v>
      </c>
      <c r="H535" s="1">
        <v>0.005107070246648471</v>
      </c>
      <c r="I535" s="1">
        <v>0.02386734416912928</v>
      </c>
      <c r="J535" s="1">
        <v>-0.002741693118542221</v>
      </c>
      <c r="K535" s="1">
        <v>0.03280014475660642</v>
      </c>
      <c r="L535" s="1">
        <v>0.004907348386252286</v>
      </c>
      <c r="M535" s="1">
        <v>0.02039111340194921</v>
      </c>
      <c r="N535" s="1">
        <v>0.0007173566824079103</v>
      </c>
      <c r="O535" s="1">
        <v>0.0202284461310569</v>
      </c>
      <c r="P535" s="1">
        <v>-0.004693292092404211</v>
      </c>
      <c r="Q535" s="1">
        <v>0.01523997935946331</v>
      </c>
      <c r="R535" s="1">
        <v>-0.002925628265507907</v>
      </c>
      <c r="S535" s="1">
        <v>0.00926264404422561</v>
      </c>
      <c r="T535" s="1">
        <v>-0.00220255944488823</v>
      </c>
      <c r="U535" s="1">
        <v>0.007456659776799546</v>
      </c>
      <c r="V535" s="1">
        <v>0.01986582625694044</v>
      </c>
      <c r="W535" s="1">
        <v>-0.001268948290020222</v>
      </c>
      <c r="X535" s="1">
        <v>0.003091594595322489</v>
      </c>
      <c r="Y535" s="1">
        <v>0.01184234434983122</v>
      </c>
      <c r="Z535" s="1">
        <v>0.01247917375662344</v>
      </c>
      <c r="AA535" s="1">
        <v>0.01780337471742932</v>
      </c>
      <c r="AB535" s="1">
        <v>-0.004067453739121984</v>
      </c>
      <c r="AC535" s="1">
        <v>0.002249434366077274</v>
      </c>
      <c r="AD535" s="1">
        <v>0.02259885279139806</v>
      </c>
      <c r="AE535" s="1">
        <v>0.01579582590404693</v>
      </c>
    </row>
    <row r="536" spans="1:31">
      <c r="A536" s="11">
        <v>44320</v>
      </c>
      <c r="B536" s="1">
        <v>-0.03538551003107826</v>
      </c>
      <c r="C536" s="1">
        <v>0.008069092455773141</v>
      </c>
      <c r="D536" s="1">
        <v>-0.001744302299075851</v>
      </c>
      <c r="E536" s="1">
        <v>-0.006632924624346614</v>
      </c>
      <c r="F536" s="1">
        <v>0.02296540638053668</v>
      </c>
      <c r="G536" s="1">
        <v>-0.02940651587678544</v>
      </c>
      <c r="H536" s="1">
        <v>-0.008989562043254407</v>
      </c>
      <c r="I536" s="1">
        <v>0.005496100658618941</v>
      </c>
      <c r="J536" s="1">
        <v>-0.006792057269935925</v>
      </c>
      <c r="K536" s="1">
        <v>0.02587144037223754</v>
      </c>
      <c r="L536" s="1">
        <v>-0.0009139117802201557</v>
      </c>
      <c r="M536" s="1">
        <v>0.007569431913370783</v>
      </c>
      <c r="N536" s="1">
        <v>0.009991075153284346</v>
      </c>
      <c r="O536" s="1">
        <v>0.006908453858865737</v>
      </c>
      <c r="P536" s="1">
        <v>-0.006287091217808793</v>
      </c>
      <c r="Q536" s="1">
        <v>0.0154954878191893</v>
      </c>
      <c r="R536" s="1">
        <v>0.01382364442040007</v>
      </c>
      <c r="S536" s="1">
        <v>-0.006240841515096296</v>
      </c>
      <c r="T536" s="1">
        <v>-0.007216868743588845</v>
      </c>
      <c r="U536" s="1">
        <v>0.003876917802959401</v>
      </c>
      <c r="V536" s="1">
        <v>0.0001316843380101407</v>
      </c>
      <c r="W536" s="1">
        <v>-0.01615967762240389</v>
      </c>
      <c r="X536" s="1">
        <v>-0.0111252347778753</v>
      </c>
      <c r="Y536" s="1">
        <v>-0.003407463531848398</v>
      </c>
      <c r="Z536" s="1">
        <v>0.01238902237350858</v>
      </c>
      <c r="AA536" s="1">
        <v>0.01340246524847144</v>
      </c>
      <c r="AB536" s="1">
        <v>-0.002493421783988037</v>
      </c>
      <c r="AC536" s="1">
        <v>0.0117404017329592</v>
      </c>
      <c r="AD536" s="1">
        <v>-0.003315019244100603</v>
      </c>
      <c r="AE536" s="1">
        <v>-0.009850796008154639</v>
      </c>
    </row>
    <row r="537" spans="1:31">
      <c r="A537" s="11">
        <v>44321</v>
      </c>
      <c r="B537" s="1">
        <v>0.001955568077355752</v>
      </c>
      <c r="C537" s="1">
        <v>0.008045053957817405</v>
      </c>
      <c r="D537" s="1">
        <v>0.01203655584424901</v>
      </c>
      <c r="E537" s="1">
        <v>-0.02332753538983545</v>
      </c>
      <c r="F537" s="1">
        <v>0.01915082881031926</v>
      </c>
      <c r="G537" s="1">
        <v>-0.008195961135122443</v>
      </c>
      <c r="H537" s="1">
        <v>0.008282437364252493</v>
      </c>
      <c r="I537" s="1">
        <v>0.02685899268555936</v>
      </c>
      <c r="J537" s="1">
        <v>-0.01487112886384834</v>
      </c>
      <c r="K537" s="1">
        <v>0.0279370450445604</v>
      </c>
      <c r="L537" s="1">
        <v>0.02223875728457858</v>
      </c>
      <c r="M537" s="1">
        <v>-0.002163512839481685</v>
      </c>
      <c r="N537" s="1">
        <v>0.003371231521839713</v>
      </c>
      <c r="O537" s="1">
        <v>-0.003636429562763221</v>
      </c>
      <c r="P537" s="1">
        <v>-0.0008788213932801048</v>
      </c>
      <c r="Q537" s="1">
        <v>-0.004172380141749588</v>
      </c>
      <c r="R537" s="1">
        <v>0.01312072416529064</v>
      </c>
      <c r="S537" s="1">
        <v>-0.002585822749624933</v>
      </c>
      <c r="T537" s="1">
        <v>0.005045660332874125</v>
      </c>
      <c r="U537" s="1">
        <v>0.01033206145706567</v>
      </c>
      <c r="V537" s="1">
        <v>0.0225028655305326</v>
      </c>
      <c r="W537" s="1">
        <v>-0.005327100548368047</v>
      </c>
      <c r="X537" s="1">
        <v>0.005017152003534919</v>
      </c>
      <c r="Y537" s="1">
        <v>-0.008027363195707182</v>
      </c>
      <c r="Z537" s="1">
        <v>0.004793899530778356</v>
      </c>
      <c r="AA537" s="1">
        <v>0.002820063080517743</v>
      </c>
      <c r="AB537" s="1">
        <v>-0.01215364589784562</v>
      </c>
      <c r="AC537" s="1">
        <v>0.001535780231700423</v>
      </c>
      <c r="AD537" s="1">
        <v>0.006467318338245764</v>
      </c>
      <c r="AE537" s="1">
        <v>-0.000852636902560322</v>
      </c>
    </row>
    <row r="538" spans="1:31">
      <c r="A538" s="11">
        <v>44322</v>
      </c>
      <c r="B538" s="1">
        <v>0.01280258483875452</v>
      </c>
      <c r="C538" s="1">
        <v>0.007820196431991278</v>
      </c>
      <c r="D538" s="1">
        <v>0.003133196424429219</v>
      </c>
      <c r="E538" s="1">
        <v>0.007143504843251325</v>
      </c>
      <c r="F538" s="1">
        <v>-0.003405067780943849</v>
      </c>
      <c r="G538" s="1">
        <v>0.01230273551700733</v>
      </c>
      <c r="H538" s="1">
        <v>0.02562086837479161</v>
      </c>
      <c r="I538" s="1">
        <v>0.0005504837444070265</v>
      </c>
      <c r="J538" s="1">
        <v>0.001542608053389127</v>
      </c>
      <c r="K538" s="1">
        <v>0.01425011555632061</v>
      </c>
      <c r="L538" s="1">
        <v>0.02334885160798694</v>
      </c>
      <c r="M538" s="1">
        <v>0.01665402831263685</v>
      </c>
      <c r="N538" s="1">
        <v>0.01092015798385471</v>
      </c>
      <c r="O538" s="1">
        <v>0.02203574152896848</v>
      </c>
      <c r="P538" s="1">
        <v>0.01217667219627439</v>
      </c>
      <c r="Q538" s="1">
        <v>0.004010148580355422</v>
      </c>
      <c r="R538" s="1">
        <v>0.02012452249341612</v>
      </c>
      <c r="S538" s="1">
        <v>0.009999956409499244</v>
      </c>
      <c r="T538" s="1">
        <v>-0.0007656844531901408</v>
      </c>
      <c r="U538" s="1">
        <v>0.004815341750857183</v>
      </c>
      <c r="V538" s="1">
        <v>0.001029612608120622</v>
      </c>
      <c r="W538" s="1">
        <v>0.01322670470300324</v>
      </c>
      <c r="X538" s="1">
        <v>0.009681588961145682</v>
      </c>
      <c r="Y538" s="1">
        <v>0.01258813686668514</v>
      </c>
      <c r="Z538" s="1">
        <v>0.007596135965625361</v>
      </c>
      <c r="AA538" s="1">
        <v>0.005987783496579357</v>
      </c>
      <c r="AB538" s="1">
        <v>0.009205597596054993</v>
      </c>
      <c r="AC538" s="1">
        <v>0.01022320277672217</v>
      </c>
      <c r="AD538" s="1">
        <v>-0.000183733609949166</v>
      </c>
      <c r="AE538" s="1">
        <v>0.007140108987569338</v>
      </c>
    </row>
    <row r="539" spans="1:31">
      <c r="A539" s="11">
        <v>44323</v>
      </c>
      <c r="B539" s="1">
        <v>0.005327292097086822</v>
      </c>
      <c r="C539" s="1">
        <v>0.01157987847945585</v>
      </c>
      <c r="D539" s="1">
        <v>0.01338594492060863</v>
      </c>
      <c r="E539" s="1">
        <v>0.02462905757903888</v>
      </c>
      <c r="F539" s="1">
        <v>0.01653516210149397</v>
      </c>
      <c r="G539" s="1">
        <v>-0.007108475258263969</v>
      </c>
      <c r="H539" s="1">
        <v>0.01887879497412515</v>
      </c>
      <c r="I539" s="1">
        <v>0.009172767323212927</v>
      </c>
      <c r="J539" s="1">
        <v>0.01677761793498278</v>
      </c>
      <c r="K539" s="1">
        <v>0</v>
      </c>
      <c r="L539" s="1">
        <v>0.01344370153184782</v>
      </c>
      <c r="M539" s="1">
        <v>0.004947046398162458</v>
      </c>
      <c r="N539" s="1">
        <v>0.0005684282772819849</v>
      </c>
      <c r="O539" s="1">
        <v>-0.008993367576385025</v>
      </c>
      <c r="P539" s="1">
        <v>0.008393105263785783</v>
      </c>
      <c r="Q539" s="1">
        <v>0.004530739871210221</v>
      </c>
      <c r="R539" s="1">
        <v>0.003422778634544876</v>
      </c>
      <c r="S539" s="1">
        <v>-0.000550020120100303</v>
      </c>
      <c r="T539" s="1">
        <v>-8.52830069579813E-05</v>
      </c>
      <c r="U539" s="1">
        <v>0.003260628956512024</v>
      </c>
      <c r="V539" s="1">
        <v>0.00810000845668335</v>
      </c>
      <c r="W539" s="1">
        <v>0.01093178628469182</v>
      </c>
      <c r="X539" s="1">
        <v>0.03236175718015843</v>
      </c>
      <c r="Y539" s="1">
        <v>7.387462766028641E-05</v>
      </c>
      <c r="Z539" s="1">
        <v>0.001931544225139747</v>
      </c>
      <c r="AA539" s="1">
        <v>0.006458309635707371</v>
      </c>
      <c r="AB539" s="1">
        <v>0.003458374792349561</v>
      </c>
      <c r="AC539" s="1">
        <v>-0.009613731912622714</v>
      </c>
      <c r="AD539" s="1">
        <v>0.001285328756256865</v>
      </c>
      <c r="AE539" s="1">
        <v>-0.006026071387991938</v>
      </c>
    </row>
    <row r="540" spans="1:31">
      <c r="A540" s="11">
        <v>44326</v>
      </c>
      <c r="B540" s="1">
        <v>-0.02580460480265001</v>
      </c>
      <c r="C540" s="1">
        <v>-0.006254736756386325</v>
      </c>
      <c r="D540" s="1">
        <v>-0.001887004415535798</v>
      </c>
      <c r="E540" s="1">
        <v>-0.01078697299763953</v>
      </c>
      <c r="F540" s="1">
        <v>0.006722315344576124</v>
      </c>
      <c r="G540" s="1">
        <v>-0.01205543007090792</v>
      </c>
      <c r="H540" s="1">
        <v>-0.005053327281066444</v>
      </c>
      <c r="I540" s="1">
        <v>-0.004090219200266976</v>
      </c>
      <c r="J540" s="1">
        <v>-0.002921409309842748</v>
      </c>
      <c r="K540" s="1">
        <v>-0.00449008422473407</v>
      </c>
      <c r="L540" s="1">
        <v>-0.005958601635670857</v>
      </c>
      <c r="M540" s="1">
        <v>0.005512107441828729</v>
      </c>
      <c r="N540" s="1">
        <v>0.009397335022055309</v>
      </c>
      <c r="O540" s="1">
        <v>0.004881395983125758</v>
      </c>
      <c r="P540" s="1">
        <v>-0.02947801017534135</v>
      </c>
      <c r="Q540" s="1">
        <v>0.01050463275039593</v>
      </c>
      <c r="R540" s="1">
        <v>-0.0001241362350146158</v>
      </c>
      <c r="S540" s="1">
        <v>0.007338125389284356</v>
      </c>
      <c r="T540" s="1">
        <v>0.009666209434649575</v>
      </c>
      <c r="U540" s="1">
        <v>0.02097804701474471</v>
      </c>
      <c r="V540" s="1">
        <v>-0.003060975144748679</v>
      </c>
      <c r="W540" s="1">
        <v>-0.02091418037994763</v>
      </c>
      <c r="X540" s="1">
        <v>-0.01023150655610661</v>
      </c>
      <c r="Y540" s="1">
        <v>0.0186460909423718</v>
      </c>
      <c r="Z540" s="1">
        <v>0.005347875243576716</v>
      </c>
      <c r="AA540" s="1">
        <v>0.007757734437377817</v>
      </c>
      <c r="AB540" s="1">
        <v>-0.02649494736044034</v>
      </c>
      <c r="AC540" s="1">
        <v>0.01362408754619637</v>
      </c>
      <c r="AD540" s="1">
        <v>0.01063641901299794</v>
      </c>
      <c r="AE540" s="1">
        <v>0.004422182473458935</v>
      </c>
    </row>
    <row r="541" spans="1:31">
      <c r="A541" s="11">
        <v>44327</v>
      </c>
      <c r="B541" s="1">
        <v>-0.00741027720531573</v>
      </c>
      <c r="C541" s="1">
        <v>-0.001266736862916673</v>
      </c>
      <c r="D541" s="1">
        <v>-0.02678332996195643</v>
      </c>
      <c r="E541" s="1">
        <v>-0.01738714601088742</v>
      </c>
      <c r="F541" s="1">
        <v>-0.01364329219022109</v>
      </c>
      <c r="G541" s="1">
        <v>0.007807743109592646</v>
      </c>
      <c r="H541" s="1">
        <v>-0.006207625187690247</v>
      </c>
      <c r="I541" s="1">
        <v>-0.02619343722534795</v>
      </c>
      <c r="J541" s="1">
        <v>-0.01427023786903525</v>
      </c>
      <c r="K541" s="1">
        <v>-0.002327988229874123</v>
      </c>
      <c r="L541" s="1">
        <v>-0.02376040517071754</v>
      </c>
      <c r="M541" s="1">
        <v>-0.03066370165610954</v>
      </c>
      <c r="N541" s="1">
        <v>-0.007707635037025096</v>
      </c>
      <c r="O541" s="1">
        <v>-0.01334075227925946</v>
      </c>
      <c r="P541" s="1">
        <v>-0.01661611467634683</v>
      </c>
      <c r="Q541" s="1">
        <v>-0.008163583754054904</v>
      </c>
      <c r="R541" s="1">
        <v>-0.01662329844685118</v>
      </c>
      <c r="S541" s="1">
        <v>-0.01074485128767755</v>
      </c>
      <c r="T541" s="1">
        <v>-0.01370669573450178</v>
      </c>
      <c r="U541" s="1">
        <v>-0.01741178990201853</v>
      </c>
      <c r="V541" s="1">
        <v>-0.009082802148377978</v>
      </c>
      <c r="W541" s="1">
        <v>-0.00384340525593152</v>
      </c>
      <c r="X541" s="1">
        <v>0.005278633723253101</v>
      </c>
      <c r="Y541" s="1">
        <v>-0.0049393792041309</v>
      </c>
      <c r="Z541" s="1">
        <v>-0.03080339220339556</v>
      </c>
      <c r="AA541" s="1">
        <v>-0.0218346665167406</v>
      </c>
      <c r="AB541" s="1">
        <v>-0.002168493692048412</v>
      </c>
      <c r="AC541" s="1">
        <v>-0.01646511781040494</v>
      </c>
      <c r="AD541" s="1">
        <v>-0.01578653038110434</v>
      </c>
      <c r="AE541" s="1">
        <v>-0.009018567170320568</v>
      </c>
    </row>
    <row r="542" spans="1:31">
      <c r="A542" s="11">
        <v>44328</v>
      </c>
      <c r="B542" s="1">
        <v>-0.02493842285620551</v>
      </c>
      <c r="C542" s="1">
        <v>-0.005826340101974692</v>
      </c>
      <c r="D542" s="1">
        <v>-0.01379272953616784</v>
      </c>
      <c r="E542" s="1">
        <v>-0.03538974978466491</v>
      </c>
      <c r="F542" s="1">
        <v>-0.008274129267024755</v>
      </c>
      <c r="G542" s="1">
        <v>-0.02328819970920804</v>
      </c>
      <c r="H542" s="1">
        <v>-0.02328237825062041</v>
      </c>
      <c r="I542" s="1">
        <v>0.006279469819776784</v>
      </c>
      <c r="J542" s="1">
        <v>-0.02102709365295008</v>
      </c>
      <c r="K542" s="1">
        <v>-0.01414614521475432</v>
      </c>
      <c r="L542" s="1">
        <v>-0.0153368187495635</v>
      </c>
      <c r="M542" s="1">
        <v>-0.04131123040246421</v>
      </c>
      <c r="N542" s="1">
        <v>-0.03979753536861297</v>
      </c>
      <c r="O542" s="1">
        <v>-0.02024699187498857</v>
      </c>
      <c r="P542" s="1">
        <v>-0.02579949406652993</v>
      </c>
      <c r="Q542" s="1">
        <v>-0.004026588475354864</v>
      </c>
      <c r="R542" s="1">
        <v>-0.006875267149411557</v>
      </c>
      <c r="S542" s="1">
        <v>-0.005154654697553829</v>
      </c>
      <c r="T542" s="1">
        <v>-0.02531428654667722</v>
      </c>
      <c r="U542" s="1">
        <v>-0.02380732387977269</v>
      </c>
      <c r="V542" s="1">
        <v>0.006971282019165637</v>
      </c>
      <c r="W542" s="1">
        <v>-0.02936269012468928</v>
      </c>
      <c r="X542" s="1">
        <v>-0.02720243531202438</v>
      </c>
      <c r="Y542" s="1">
        <v>-0.01058483603368365</v>
      </c>
      <c r="Z542" s="1">
        <v>-0.0187631848271046</v>
      </c>
      <c r="AA542" s="1">
        <v>-0.01537525030981013</v>
      </c>
      <c r="AB542" s="1">
        <v>-0.02150960265618052</v>
      </c>
      <c r="AC542" s="1">
        <v>-0.002220753508325735</v>
      </c>
      <c r="AD542" s="1">
        <v>-0.02212395006503942</v>
      </c>
      <c r="AE542" s="1">
        <v>-0.02586883194324086</v>
      </c>
    </row>
    <row r="543" spans="1:31">
      <c r="A543" s="11">
        <v>44329</v>
      </c>
      <c r="B543" s="1">
        <v>0.01791965028136633</v>
      </c>
      <c r="C543" s="1">
        <v>0.004943658354378933</v>
      </c>
      <c r="D543" s="1">
        <v>0.01168742932444955</v>
      </c>
      <c r="E543" s="1">
        <v>0.008424678959306098</v>
      </c>
      <c r="F543" s="1">
        <v>0.01158768415029265</v>
      </c>
      <c r="G543" s="1">
        <v>0.006269627464197791</v>
      </c>
      <c r="H543" s="1">
        <v>0.01724822730233178</v>
      </c>
      <c r="I543" s="1">
        <v>-0.006426394955494907</v>
      </c>
      <c r="J543" s="1">
        <v>0.002755075724258482</v>
      </c>
      <c r="K543" s="1">
        <v>0.00710052755790147</v>
      </c>
      <c r="L543" s="1">
        <v>0.01244349046061655</v>
      </c>
      <c r="M543" s="1">
        <v>0.02656131566208275</v>
      </c>
      <c r="N543" s="1">
        <v>0.02085702888313823</v>
      </c>
      <c r="O543" s="1">
        <v>0.02031173469819714</v>
      </c>
      <c r="P543" s="1">
        <v>0.007273547087962795</v>
      </c>
      <c r="Q543" s="1">
        <v>0.01046380349040388</v>
      </c>
      <c r="R543" s="1">
        <v>0.02572253103794342</v>
      </c>
      <c r="S543" s="1">
        <v>0.008697250700161696</v>
      </c>
      <c r="T543" s="1">
        <v>0.008028466134263113</v>
      </c>
      <c r="U543" s="1">
        <v>0.02282895390411155</v>
      </c>
      <c r="V543" s="1">
        <v>0.00884615870501948</v>
      </c>
      <c r="W543" s="1">
        <v>0.01686180659091741</v>
      </c>
      <c r="X543" s="1">
        <v>0.001649353725933</v>
      </c>
      <c r="Y543" s="1">
        <v>0.01608393839058531</v>
      </c>
      <c r="Z543" s="1">
        <v>0.02608125715607024</v>
      </c>
      <c r="AA543" s="1">
        <v>0.007869309233137001</v>
      </c>
      <c r="AB543" s="1">
        <v>0.01556899184695903</v>
      </c>
      <c r="AC543" s="1">
        <v>0.006848162793781531</v>
      </c>
      <c r="AD543" s="1">
        <v>0.02073899768764464</v>
      </c>
      <c r="AE543" s="1">
        <v>0.01691920677583214</v>
      </c>
    </row>
    <row r="544" spans="1:31">
      <c r="A544" s="11">
        <v>44330</v>
      </c>
      <c r="B544" s="1">
        <v>0.01984478515808497</v>
      </c>
      <c r="C544" s="1">
        <v>0.004274656145438538</v>
      </c>
      <c r="D544" s="1">
        <v>0.01992465264067822</v>
      </c>
      <c r="E544" s="1">
        <v>0.02618577904705899</v>
      </c>
      <c r="F544" s="1">
        <v>0.00899728311799719</v>
      </c>
      <c r="G544" s="1">
        <v>0.02737658375837104</v>
      </c>
      <c r="H544" s="1">
        <v>0.007810861875096275</v>
      </c>
      <c r="I544" s="1">
        <v>0.0261530051017469</v>
      </c>
      <c r="J544" s="1">
        <v>-0.02601771607563175</v>
      </c>
      <c r="K544" s="1">
        <v>0.02570515607638524</v>
      </c>
      <c r="L544" s="1">
        <v>0.02775832889195495</v>
      </c>
      <c r="M544" s="1">
        <v>-0.00550031018864261</v>
      </c>
      <c r="N544" s="1">
        <v>0.0164521882361226</v>
      </c>
      <c r="O544" s="1">
        <v>0.003537261714759099</v>
      </c>
      <c r="P544" s="1">
        <v>0.02481015584359891</v>
      </c>
      <c r="Q544" s="1">
        <v>0.001529756377832481</v>
      </c>
      <c r="R544" s="1">
        <v>0.01554180048311737</v>
      </c>
      <c r="S544" s="1">
        <v>0.004035968964106518</v>
      </c>
      <c r="T544" s="1">
        <v>0.008486733036092042</v>
      </c>
      <c r="U544" s="1">
        <v>0.004768943591518582</v>
      </c>
      <c r="V544" s="1">
        <v>-0.005083188051736021</v>
      </c>
      <c r="W544" s="1">
        <v>0.02106732705887837</v>
      </c>
      <c r="X544" s="1">
        <v>0.01736392385546748</v>
      </c>
      <c r="Y544" s="1">
        <v>0.002105768820237497</v>
      </c>
      <c r="Z544" s="1">
        <v>0.01743167595456896</v>
      </c>
      <c r="AA544" s="1">
        <v>0.003035033546551658</v>
      </c>
      <c r="AB544" s="1">
        <v>0.01430239239780695</v>
      </c>
      <c r="AC544" s="1">
        <v>-0.0020405097536077</v>
      </c>
      <c r="AD544" s="1">
        <v>0.01052826003881391</v>
      </c>
      <c r="AE544" s="1">
        <v>0.00925902997979855</v>
      </c>
    </row>
    <row r="545" spans="1:31">
      <c r="A545" s="11">
        <v>44333</v>
      </c>
      <c r="B545" s="1">
        <v>-0.009258591631083002</v>
      </c>
      <c r="C545" s="1">
        <v>0.003978022418306137</v>
      </c>
      <c r="D545" s="1">
        <v>-0.001845260476484367</v>
      </c>
      <c r="E545" s="1">
        <v>-0.002144725743187248</v>
      </c>
      <c r="F545" s="1">
        <v>0.01056855436342397</v>
      </c>
      <c r="G545" s="1">
        <v>-0.01194526352922343</v>
      </c>
      <c r="H545" s="1">
        <v>0.0007560946638587307</v>
      </c>
      <c r="I545" s="1">
        <v>0.01224077749946018</v>
      </c>
      <c r="J545" s="1">
        <v>-0.02084050190436193</v>
      </c>
      <c r="K545" s="1">
        <v>0.01546618187162685</v>
      </c>
      <c r="L545" s="1">
        <v>0.001301772506102861</v>
      </c>
      <c r="M545" s="1">
        <v>-0.01118565811886318</v>
      </c>
      <c r="N545" s="1">
        <v>-0.003914588668162078</v>
      </c>
      <c r="O545" s="1">
        <v>0.002972142366803876</v>
      </c>
      <c r="P545" s="1">
        <v>-0.0003613531417624438</v>
      </c>
      <c r="Q545" s="1">
        <v>0.0009987226333794119</v>
      </c>
      <c r="R545" s="1">
        <v>0.004024229689463921</v>
      </c>
      <c r="S545" s="1">
        <v>-0.001644331953422173</v>
      </c>
      <c r="T545" s="1">
        <v>-0.0001726731443031371</v>
      </c>
      <c r="U545" s="1">
        <v>0.003571539056092643</v>
      </c>
      <c r="V545" s="1">
        <v>0.02018125282720096</v>
      </c>
      <c r="W545" s="1">
        <v>-0.01196846508611848</v>
      </c>
      <c r="X545" s="1">
        <v>0.003531294647294736</v>
      </c>
      <c r="Y545" s="1">
        <v>-0.002028891598634397</v>
      </c>
      <c r="Z545" s="1">
        <v>-0.001619919437382378</v>
      </c>
      <c r="AA545" s="1">
        <v>-0.002854973992125975</v>
      </c>
      <c r="AB545" s="1">
        <v>-0.002203285983998327</v>
      </c>
      <c r="AC545" s="1">
        <v>-0.01277900347090266</v>
      </c>
      <c r="AD545" s="1">
        <v>0.01078412929595407</v>
      </c>
      <c r="AE545" s="1">
        <v>-0.004515334270570714</v>
      </c>
    </row>
    <row r="546" spans="1:31">
      <c r="A546" s="11">
        <v>44334</v>
      </c>
      <c r="B546" s="1">
        <v>-0.01124567000295862</v>
      </c>
      <c r="C546" s="1">
        <v>-0.006022701357993876</v>
      </c>
      <c r="D546" s="1">
        <v>-0.01192140209770032</v>
      </c>
      <c r="E546" s="1">
        <v>-0.001886098271074332</v>
      </c>
      <c r="F546" s="1">
        <v>-0.02173291451248327</v>
      </c>
      <c r="G546" s="1">
        <v>-0.003394381734521223</v>
      </c>
      <c r="H546" s="1">
        <v>-0.0001887128937114735</v>
      </c>
      <c r="I546" s="1">
        <v>-0.0300539361441361</v>
      </c>
      <c r="J546" s="1">
        <v>-0.002351888234754296</v>
      </c>
      <c r="K546" s="1">
        <v>-0.01946147875203164</v>
      </c>
      <c r="L546" s="1">
        <v>-0.01270140670887454</v>
      </c>
      <c r="M546" s="1">
        <v>-0.01018720395850825</v>
      </c>
      <c r="N546" s="1">
        <v>-0.01832462340692464</v>
      </c>
      <c r="O546" s="1">
        <v>-0.00826952981659157</v>
      </c>
      <c r="P546" s="1">
        <v>-0.008856029682526523</v>
      </c>
      <c r="Q546" s="1">
        <v>0.0003522371618578379</v>
      </c>
      <c r="R546" s="1">
        <v>-0.01408883829608776</v>
      </c>
      <c r="S546" s="1">
        <v>-0.005490572215233747</v>
      </c>
      <c r="T546" s="1">
        <v>0.001079036147268564</v>
      </c>
      <c r="U546" s="1">
        <v>-0.01014076323114843</v>
      </c>
      <c r="V546" s="1">
        <v>-0.006134788189581131</v>
      </c>
      <c r="W546" s="1">
        <v>-0.008565139376045861</v>
      </c>
      <c r="X546" s="1">
        <v>-0.006231374471231899</v>
      </c>
      <c r="Y546" s="1">
        <v>-0.01023733896535561</v>
      </c>
      <c r="Z546" s="1">
        <v>-0.0184712577732935</v>
      </c>
      <c r="AA546" s="1">
        <v>0.00428253091755848</v>
      </c>
      <c r="AB546" s="1">
        <v>-0.003842077029370006</v>
      </c>
      <c r="AC546" s="1">
        <v>-0.01311702184975372</v>
      </c>
      <c r="AD546" s="1">
        <v>-0.0007233903702297262</v>
      </c>
      <c r="AE546" s="1">
        <v>0.02174385999110484</v>
      </c>
    </row>
    <row r="547" spans="1:31">
      <c r="A547" s="11">
        <v>44335</v>
      </c>
      <c r="B547" s="1">
        <v>-0.001281509467125796</v>
      </c>
      <c r="C547" s="1">
        <v>-0.008889313034866397</v>
      </c>
      <c r="D547" s="1">
        <v>-0.00167765783349183</v>
      </c>
      <c r="E547" s="1">
        <v>-0.01375523990698679</v>
      </c>
      <c r="F547" s="1">
        <v>-0.01085736189518838</v>
      </c>
      <c r="G547" s="1">
        <v>0.03270654806582596</v>
      </c>
      <c r="H547" s="1">
        <v>-0.008690793873408431</v>
      </c>
      <c r="I547" s="1">
        <v>-0.0280655616633847</v>
      </c>
      <c r="J547" s="1">
        <v>-0.002416244819763214</v>
      </c>
      <c r="K547" s="1">
        <v>-0.01409444346574529</v>
      </c>
      <c r="L547" s="1">
        <v>-0.01695183606966988</v>
      </c>
      <c r="M547" s="1">
        <v>-0.007261239273282483</v>
      </c>
      <c r="N547" s="1">
        <v>-0.004497984978084069</v>
      </c>
      <c r="O547" s="1">
        <v>-0.005003185431746604</v>
      </c>
      <c r="P547" s="1">
        <v>0.009482266402985218</v>
      </c>
      <c r="Q547" s="1">
        <v>-0.002170806305596629</v>
      </c>
      <c r="R547" s="1">
        <v>-0.007637797618295195</v>
      </c>
      <c r="S547" s="1">
        <v>-0.003128570044081291</v>
      </c>
      <c r="T547" s="1">
        <v>-0.007674652193659703</v>
      </c>
      <c r="U547" s="1">
        <v>-0.002118011992691238</v>
      </c>
      <c r="V547" s="1">
        <v>-0.0002521941527878768</v>
      </c>
      <c r="W547" s="1">
        <v>0.002473990679182858</v>
      </c>
      <c r="X547" s="1">
        <v>-0.01917959006417447</v>
      </c>
      <c r="Y547" s="1">
        <v>0.002053813654470105</v>
      </c>
      <c r="Z547" s="1">
        <v>-0.001843710766244011</v>
      </c>
      <c r="AA547" s="1">
        <v>-0.002144273930501428</v>
      </c>
      <c r="AB547" s="1">
        <v>-0.004344584260526307</v>
      </c>
      <c r="AC547" s="1">
        <v>-0.004547146534200963</v>
      </c>
      <c r="AD547" s="1">
        <v>-0.008143133685215798</v>
      </c>
      <c r="AE547" s="1">
        <v>7.039178841417026E-05</v>
      </c>
    </row>
    <row r="548" spans="1:31">
      <c r="A548" s="11">
        <v>44336</v>
      </c>
      <c r="B548" s="1">
        <v>0.02101203698500065</v>
      </c>
      <c r="C548" s="1">
        <v>0.01327264562736463</v>
      </c>
      <c r="D548" s="1">
        <v>0.005170260206390331</v>
      </c>
      <c r="E548" s="1">
        <v>0.01439263770560895</v>
      </c>
      <c r="F548" s="1">
        <v>-0.00793679484424159</v>
      </c>
      <c r="G548" s="1">
        <v>0.01102377555695555</v>
      </c>
      <c r="H548" s="1">
        <v>0.007242102802249573</v>
      </c>
      <c r="I548" s="1">
        <v>0.003488402988541361</v>
      </c>
      <c r="J548" s="1">
        <v>0.01234711576261627</v>
      </c>
      <c r="K548" s="1">
        <v>-0.004230550677862044</v>
      </c>
      <c r="L548" s="1">
        <v>0.003906412956061311</v>
      </c>
      <c r="M548" s="1">
        <v>0.004611024681292708</v>
      </c>
      <c r="N548" s="1">
        <v>0.003659823336258361</v>
      </c>
      <c r="O548" s="1">
        <v>0.004818705422353187</v>
      </c>
      <c r="P548" s="1">
        <v>0.01065752598131064</v>
      </c>
      <c r="Q548" s="1">
        <v>0.00582073533270222</v>
      </c>
      <c r="R548" s="1">
        <v>-0.00173803597525779</v>
      </c>
      <c r="S548" s="1">
        <v>0.008861094556149141</v>
      </c>
      <c r="T548" s="1">
        <v>0.008820285903790026</v>
      </c>
      <c r="U548" s="1">
        <v>0.002635168207666405</v>
      </c>
      <c r="V548" s="1">
        <v>0.00378047057907116</v>
      </c>
      <c r="W548" s="1">
        <v>0.01382034709168733</v>
      </c>
      <c r="X548" s="1">
        <v>0.002331631942369183</v>
      </c>
      <c r="Y548" s="1">
        <v>0.01024905659856179</v>
      </c>
      <c r="Z548" s="1">
        <v>0.01152875447538415</v>
      </c>
      <c r="AA548" s="1">
        <v>-0.0021002197619715</v>
      </c>
      <c r="AB548" s="1">
        <v>0.008237267281355098</v>
      </c>
      <c r="AC548" s="1">
        <v>-0.002283745368010903</v>
      </c>
      <c r="AD548" s="1">
        <v>0.004747588587816765</v>
      </c>
      <c r="AE548" s="1">
        <v>0.003523178976395647</v>
      </c>
    </row>
    <row r="549" spans="1:31">
      <c r="A549" s="11">
        <v>44337</v>
      </c>
      <c r="B549" s="1">
        <v>-0.01476706423520546</v>
      </c>
      <c r="C549" s="1">
        <v>-0.003651780829588391</v>
      </c>
      <c r="D549" s="1">
        <v>0.008615797466268615</v>
      </c>
      <c r="E549" s="1">
        <v>0.03149577693814787</v>
      </c>
      <c r="F549" s="1">
        <v>0.009574868804135495</v>
      </c>
      <c r="G549" s="1">
        <v>-0.005362395901278405</v>
      </c>
      <c r="H549" s="1">
        <v>-0.007946916666473514</v>
      </c>
      <c r="I549" s="1">
        <v>0.005407523711784101</v>
      </c>
      <c r="J549" s="1">
        <v>0.006069055102874366</v>
      </c>
      <c r="K549" s="1">
        <v>0.008350465155379405</v>
      </c>
      <c r="L549" s="1">
        <v>0.01801103699500861</v>
      </c>
      <c r="M549" s="1">
        <v>-0.0004114675609760976</v>
      </c>
      <c r="N549" s="1">
        <v>0.00481694443291425</v>
      </c>
      <c r="O549" s="1">
        <v>0.005977218143400354</v>
      </c>
      <c r="P549" s="1">
        <v>0.002323500809269907</v>
      </c>
      <c r="Q549" s="1">
        <v>-0.0006430159011836523</v>
      </c>
      <c r="R549" s="1">
        <v>0.01137839326251511</v>
      </c>
      <c r="S549" s="1">
        <v>-0.0005489130113408569</v>
      </c>
      <c r="T549" s="1">
        <v>-0.004048455116999361</v>
      </c>
      <c r="U549" s="1">
        <v>0.001041555374575509</v>
      </c>
      <c r="V549" s="1">
        <v>-0.006025675887696647</v>
      </c>
      <c r="W549" s="1">
        <v>-0.005314805733080297</v>
      </c>
      <c r="X549" s="1">
        <v>-0.004577246221115439</v>
      </c>
      <c r="Y549" s="1">
        <v>0</v>
      </c>
      <c r="Z549" s="1">
        <v>0.00170022793522473</v>
      </c>
      <c r="AA549" s="1">
        <v>0.007317018347977156</v>
      </c>
      <c r="AB549" s="1">
        <v>0.00145737705564164</v>
      </c>
      <c r="AC549" s="1">
        <v>0.002113018620129914</v>
      </c>
      <c r="AD549" s="1">
        <v>0.005128322991899248</v>
      </c>
      <c r="AE549" s="1">
        <v>-0.004704386758713541</v>
      </c>
    </row>
    <row r="550" spans="1:31">
      <c r="A550" s="11">
        <v>44340</v>
      </c>
      <c r="B550" s="1">
        <v>0.01331414556906974</v>
      </c>
      <c r="C550" s="1">
        <v>-0.01298750203472621</v>
      </c>
      <c r="D550" s="1">
        <v>0.0112832133208749</v>
      </c>
      <c r="E550" s="1">
        <v>0.01115746118502603</v>
      </c>
      <c r="F550" s="1">
        <v>0.007629384238467374</v>
      </c>
      <c r="G550" s="1">
        <v>0.01981311719754908</v>
      </c>
      <c r="H550" s="1">
        <v>0.01831007116098404</v>
      </c>
      <c r="I550" s="1">
        <v>0.01421422704719855</v>
      </c>
      <c r="J550" s="1">
        <v>0.01107890794506772</v>
      </c>
      <c r="K550" s="1">
        <v>0.01046043011562015</v>
      </c>
      <c r="L550" s="1">
        <v>0.005542458669456796</v>
      </c>
      <c r="M550" s="1">
        <v>-0.002945102419665835</v>
      </c>
      <c r="N550" s="1">
        <v>0.008064578239963982</v>
      </c>
      <c r="O550" s="1">
        <v>-0.0001382227693816906</v>
      </c>
      <c r="P550" s="1">
        <v>0.01569179329557224</v>
      </c>
      <c r="Q550" s="1">
        <v>0.00382580535803756</v>
      </c>
      <c r="R550" s="1">
        <v>0.005410140133391694</v>
      </c>
      <c r="S550" s="1">
        <v>0.00329543298100532</v>
      </c>
      <c r="T550" s="1">
        <v>0.002897409062093237</v>
      </c>
      <c r="U550" s="1">
        <v>0.003715427716057595</v>
      </c>
      <c r="V550" s="1">
        <v>-0.001894372511708209</v>
      </c>
      <c r="W550" s="1">
        <v>0.02288203646389508</v>
      </c>
      <c r="X550" s="1">
        <v>0.01055307132296446</v>
      </c>
      <c r="Y550" s="1">
        <v>-0.0002898301076063037</v>
      </c>
      <c r="Z550" s="1">
        <v>-0.00220022885711546</v>
      </c>
      <c r="AA550" s="1">
        <v>-0.001651996623996621</v>
      </c>
      <c r="AB550" s="1">
        <v>0.01124488393914502</v>
      </c>
      <c r="AC550" s="1">
        <v>0.00123007819355947</v>
      </c>
      <c r="AD550" s="1">
        <v>-0.0009111283421597838</v>
      </c>
      <c r="AE550" s="1">
        <v>7.047124295800344E-05</v>
      </c>
    </row>
    <row r="551" spans="1:31">
      <c r="A551" s="11">
        <v>44341</v>
      </c>
      <c r="B551" s="1">
        <v>-0.00157348402540114</v>
      </c>
      <c r="C551" s="1">
        <v>-0.02320889803629156</v>
      </c>
      <c r="D551" s="1">
        <v>-0.0039713579901971</v>
      </c>
      <c r="E551" s="1">
        <v>0.01389826068828559</v>
      </c>
      <c r="F551" s="1">
        <v>-0.007864415621972709</v>
      </c>
      <c r="G551" s="1">
        <v>0.003171951201722978</v>
      </c>
      <c r="H551" s="1">
        <v>-0.001498310865825636</v>
      </c>
      <c r="I551" s="1">
        <v>-0.01638243869216449</v>
      </c>
      <c r="J551" s="1">
        <v>0.01067064790547279</v>
      </c>
      <c r="K551" s="1">
        <v>-0.007332806593451813</v>
      </c>
      <c r="L551" s="1">
        <v>-0.01026366126594924</v>
      </c>
      <c r="M551" s="1">
        <v>0.006066631841394665</v>
      </c>
      <c r="N551" s="1">
        <v>-0.004266671482270668</v>
      </c>
      <c r="O551" s="1">
        <v>-0.006426195370128229</v>
      </c>
      <c r="P551" s="1">
        <v>-0.00158002258766643</v>
      </c>
      <c r="Q551" s="1">
        <v>-0.002755676215434488</v>
      </c>
      <c r="R551" s="1">
        <v>-0.01033388261021317</v>
      </c>
      <c r="S551" s="1">
        <v>-0.0001824459079916574</v>
      </c>
      <c r="T551" s="1">
        <v>0.0009915980410686309</v>
      </c>
      <c r="U551" s="1">
        <v>-0.004442072354370108</v>
      </c>
      <c r="V551" s="1">
        <v>-0.0193598061323228</v>
      </c>
      <c r="W551" s="1">
        <v>0.003748400258601903</v>
      </c>
      <c r="X551" s="1">
        <v>0.001939672942542714</v>
      </c>
      <c r="Y551" s="1">
        <v>0.003406605028004606</v>
      </c>
      <c r="Z551" s="1">
        <v>-0.01373408145691324</v>
      </c>
      <c r="AA551" s="1">
        <v>0.005110040318138553</v>
      </c>
      <c r="AB551" s="1">
        <v>-0.001308291773020831</v>
      </c>
      <c r="AC551" s="1">
        <v>-0.008775123004138297</v>
      </c>
      <c r="AD551" s="1">
        <v>-0.01167252094821458</v>
      </c>
      <c r="AE551" s="1">
        <v>0.004091544255291568</v>
      </c>
    </row>
    <row r="552" spans="1:31">
      <c r="A552" s="11">
        <v>44342</v>
      </c>
      <c r="B552" s="1">
        <v>-0.0003941120423783806</v>
      </c>
      <c r="C552" s="1">
        <v>-0.01425615722413676</v>
      </c>
      <c r="D552" s="1">
        <v>0.003607455270434157</v>
      </c>
      <c r="E552" s="1">
        <v>0.00261688796896431</v>
      </c>
      <c r="F552" s="1">
        <v>0.002276907019562957</v>
      </c>
      <c r="G552" s="1">
        <v>0.00865129288933475</v>
      </c>
      <c r="H552" s="1">
        <v>-0.007503388897463381</v>
      </c>
      <c r="I552" s="1">
        <v>0.002406854386857837</v>
      </c>
      <c r="J552" s="1">
        <v>0.001702917947868254</v>
      </c>
      <c r="K552" s="1">
        <v>0.00767659179208291</v>
      </c>
      <c r="L552" s="1">
        <v>0.007928394035974451</v>
      </c>
      <c r="M552" s="1">
        <v>0.001830897647821406</v>
      </c>
      <c r="N552" s="1">
        <v>0.001026491659929629</v>
      </c>
      <c r="O552" s="1">
        <v>-0.002851166736136279</v>
      </c>
      <c r="P552" s="1">
        <v>0.0008791329570390083</v>
      </c>
      <c r="Q552" s="1">
        <v>-0.00593859310216549</v>
      </c>
      <c r="R552" s="1">
        <v>-0.0001235708644283795</v>
      </c>
      <c r="S552" s="1">
        <v>0.004380301799917774</v>
      </c>
      <c r="T552" s="1">
        <v>0.0009047410960758562</v>
      </c>
      <c r="U552" s="1">
        <v>-0.0006444938098902897</v>
      </c>
      <c r="V552" s="1">
        <v>-0.003483787802569749</v>
      </c>
      <c r="W552" s="1">
        <v>-0.0009137425781381436</v>
      </c>
      <c r="X552" s="1">
        <v>0.01913336022747614</v>
      </c>
      <c r="Y552" s="1">
        <v>-0.002239320015377744</v>
      </c>
      <c r="Z552" s="1">
        <v>0.003768728280393541</v>
      </c>
      <c r="AA552" s="1">
        <v>0.0003873821222735163</v>
      </c>
      <c r="AB552" s="1">
        <v>-0.00851446556110258</v>
      </c>
      <c r="AC552" s="1">
        <v>-0.002124544760889968</v>
      </c>
      <c r="AD552" s="1">
        <v>-0.0402287794032925</v>
      </c>
      <c r="AE552" s="1">
        <v>-0.001194575699348221</v>
      </c>
    </row>
    <row r="553" spans="1:31">
      <c r="A553" s="11">
        <v>44343</v>
      </c>
      <c r="B553" s="1">
        <v>-0.01237681111488886</v>
      </c>
      <c r="C553" s="1">
        <v>-0.0135820920669163</v>
      </c>
      <c r="D553" s="1">
        <v>0.007314970612952498</v>
      </c>
      <c r="E553" s="1">
        <v>0.03865435646433557</v>
      </c>
      <c r="F553" s="1">
        <v>0.0150182016516176</v>
      </c>
      <c r="G553" s="1">
        <v>-0.01676241278081736</v>
      </c>
      <c r="H553" s="1">
        <v>0.0001890439648590814</v>
      </c>
      <c r="I553" s="1">
        <v>-0.01066080543759773</v>
      </c>
      <c r="J553" s="1">
        <v>0.01456333681448507</v>
      </c>
      <c r="K553" s="1">
        <v>-0.003049006086736528</v>
      </c>
      <c r="L553" s="1">
        <v>0.0108056811984083</v>
      </c>
      <c r="M553" s="1">
        <v>0.004537859706633229</v>
      </c>
      <c r="N553" s="1">
        <v>0.03121241096219163</v>
      </c>
      <c r="O553" s="1">
        <v>0.00306867904663477</v>
      </c>
      <c r="P553" s="1">
        <v>0.01423061492081734</v>
      </c>
      <c r="Q553" s="1">
        <v>-0.001537779017716789</v>
      </c>
      <c r="R553" s="1">
        <v>0.01557195068766859</v>
      </c>
      <c r="S553" s="1">
        <v>0.0083591751226888</v>
      </c>
      <c r="T553" s="1">
        <v>0.01080268753760838</v>
      </c>
      <c r="U553" s="1">
        <v>0.008235034159205679</v>
      </c>
      <c r="V553" s="1">
        <v>-0.01696227751487323</v>
      </c>
      <c r="W553" s="1">
        <v>-0.008668387528634192</v>
      </c>
      <c r="X553" s="1">
        <v>-0.002410605172010194</v>
      </c>
      <c r="Y553" s="1">
        <v>-0.02273394718473865</v>
      </c>
      <c r="Z553" s="1">
        <v>0.0140640604972313</v>
      </c>
      <c r="AA553" s="1">
        <v>-0.001234109279479978</v>
      </c>
      <c r="AB553" s="1">
        <v>-0.0009248178081133762</v>
      </c>
      <c r="AC553" s="1">
        <v>-0.001242010247715974</v>
      </c>
      <c r="AD553" s="1">
        <v>0.01980402072188814</v>
      </c>
      <c r="AE553" s="1">
        <v>-0.003376020155213544</v>
      </c>
    </row>
    <row r="554" spans="1:31">
      <c r="A554" s="11">
        <v>44344</v>
      </c>
      <c r="B554" s="1">
        <v>-0.005347944518563907</v>
      </c>
      <c r="C554" s="1">
        <v>0.01117681147992311</v>
      </c>
      <c r="D554" s="1">
        <v>0.002441414859931879</v>
      </c>
      <c r="E554" s="1">
        <v>-0.01467887004618107</v>
      </c>
      <c r="F554" s="1">
        <v>-0.000828806455005493</v>
      </c>
      <c r="G554" s="1">
        <v>0.05433292376112298</v>
      </c>
      <c r="H554" s="1">
        <v>-0.000377941790691394</v>
      </c>
      <c r="I554" s="1">
        <v>0.007572095165423232</v>
      </c>
      <c r="J554" s="1">
        <v>-0.002178280854966075</v>
      </c>
      <c r="K554" s="1">
        <v>-0.00349565614270464</v>
      </c>
      <c r="L554" s="1">
        <v>0.005133433863999892</v>
      </c>
      <c r="M554" s="1">
        <v>0.0004392359432374704</v>
      </c>
      <c r="N554" s="1">
        <v>-0.001556539550734093</v>
      </c>
      <c r="O554" s="1">
        <v>-0.0005564278089782437</v>
      </c>
      <c r="P554" s="1">
        <v>-0.01056652501571864</v>
      </c>
      <c r="Q554" s="1">
        <v>0.002606575625970109</v>
      </c>
      <c r="R554" s="1">
        <v>-0.0006692533963553737</v>
      </c>
      <c r="S554" s="1">
        <v>-0.003604263772863936</v>
      </c>
      <c r="T554" s="1">
        <v>0.001369900269245772</v>
      </c>
      <c r="U554" s="1">
        <v>-0.0009842156948182135</v>
      </c>
      <c r="V554" s="1">
        <v>-0.0003951433093374312</v>
      </c>
      <c r="W554" s="1">
        <v>0.00148403567176536</v>
      </c>
      <c r="X554" s="1">
        <v>0.001283894834963828</v>
      </c>
      <c r="Y554" s="1">
        <v>-0.0009629063815522754</v>
      </c>
      <c r="Z554" s="1">
        <v>0.002196302898369584</v>
      </c>
      <c r="AA554" s="1">
        <v>-0.001890041986514657</v>
      </c>
      <c r="AB554" s="1">
        <v>0.00193945874361634</v>
      </c>
      <c r="AC554" s="1">
        <v>0.003553003311686398</v>
      </c>
      <c r="AD554" s="1">
        <v>-0.007164627256780576</v>
      </c>
      <c r="AE554" s="1">
        <v>0.002399562585799764</v>
      </c>
    </row>
    <row r="555" spans="1:31">
      <c r="A555" s="11">
        <v>44348</v>
      </c>
      <c r="B555" s="1">
        <v>-0.002648300251110292</v>
      </c>
      <c r="C555" s="1">
        <v>-0.01832404087643946</v>
      </c>
      <c r="D555" s="1">
        <v>0.02266902607243892</v>
      </c>
      <c r="E555" s="1">
        <v>0.03121201247561345</v>
      </c>
      <c r="F555" s="1">
        <v>0.006968568808412456</v>
      </c>
      <c r="G555" s="1">
        <v>-0.00797987865001315</v>
      </c>
      <c r="H555" s="1">
        <v>-0.005293036174658594</v>
      </c>
      <c r="I555" s="1">
        <v>0.02755559129753138</v>
      </c>
      <c r="J555" s="1">
        <v>0.001063545748097416</v>
      </c>
      <c r="K555" s="1">
        <v>0.0290851864655417</v>
      </c>
      <c r="L555" s="1">
        <v>0.02800933227553348</v>
      </c>
      <c r="M555" s="1">
        <v>-0.008152668284933218</v>
      </c>
      <c r="N555" s="1">
        <v>0.008834502428224367</v>
      </c>
      <c r="O555" s="1">
        <v>0.003130763565136974</v>
      </c>
      <c r="P555" s="1">
        <v>-0.004026548236299554</v>
      </c>
      <c r="Q555" s="1">
        <v>-0.02197942537832054</v>
      </c>
      <c r="R555" s="1">
        <v>0.01102047414642371</v>
      </c>
      <c r="S555" s="1">
        <v>-0.0001808289948685982</v>
      </c>
      <c r="T555" s="1">
        <v>-0.00277897088887169</v>
      </c>
      <c r="U555" s="1">
        <v>0.0007879909487229497</v>
      </c>
      <c r="V555" s="1">
        <v>-0.009355680665914301</v>
      </c>
      <c r="W555" s="1">
        <v>-0.009131632654195254</v>
      </c>
      <c r="X555" s="1">
        <v>-0.01428981847607003</v>
      </c>
      <c r="Y555" s="1">
        <v>-0.0146089650012784</v>
      </c>
      <c r="Z555" s="1">
        <v>0.007451598388002134</v>
      </c>
      <c r="AA555" s="1">
        <v>-0.01262388810613713</v>
      </c>
      <c r="AB555" s="1">
        <v>-0.002947662389517713</v>
      </c>
      <c r="AC555" s="1">
        <v>-0.001947279882439257</v>
      </c>
      <c r="AD555" s="1">
        <v>0.003418325693306024</v>
      </c>
      <c r="AE555" s="1">
        <v>-0.002605034523088801</v>
      </c>
    </row>
    <row r="556" spans="1:31">
      <c r="A556" s="11">
        <v>44349</v>
      </c>
      <c r="B556" s="1">
        <v>0.006276065908924044</v>
      </c>
      <c r="C556" s="1">
        <v>0.006764324839665381</v>
      </c>
      <c r="D556" s="1">
        <v>0.002198422828667557</v>
      </c>
      <c r="E556" s="1">
        <v>0.003493893159721928</v>
      </c>
      <c r="F556" s="1">
        <v>0.002883492782288277</v>
      </c>
      <c r="G556" s="1">
        <v>-0.006689254239918174</v>
      </c>
      <c r="H556" s="1">
        <v>0.006461566238113559</v>
      </c>
      <c r="I556" s="1">
        <v>0.0134084345202572</v>
      </c>
      <c r="J556" s="1">
        <v>-0.01028850579047336</v>
      </c>
      <c r="K556" s="1">
        <v>-0.02073583605717766</v>
      </c>
      <c r="L556" s="1">
        <v>0.002614887408108446</v>
      </c>
      <c r="M556" s="1">
        <v>-0.004544512896899278</v>
      </c>
      <c r="N556" s="1">
        <v>-0.009486960427280811</v>
      </c>
      <c r="O556" s="1">
        <v>0.01061113904809963</v>
      </c>
      <c r="P556" s="1">
        <v>0.01037090257777873</v>
      </c>
      <c r="Q556" s="1">
        <v>0.004047583470464078</v>
      </c>
      <c r="R556" s="1">
        <v>6.008005477164957E-05</v>
      </c>
      <c r="S556" s="1">
        <v>0.003979679112660506</v>
      </c>
      <c r="T556" s="1">
        <v>0.002315111977999385</v>
      </c>
      <c r="U556" s="1">
        <v>0.0004429646818191468</v>
      </c>
      <c r="V556" s="1">
        <v>0.009177864863453955</v>
      </c>
      <c r="W556" s="1">
        <v>-0.000404156946741896</v>
      </c>
      <c r="X556" s="1">
        <v>-0.002527576982073509</v>
      </c>
      <c r="Y556" s="1">
        <v>0.004364819960493982</v>
      </c>
      <c r="Z556" s="1">
        <v>-0.004288701247112447</v>
      </c>
      <c r="AA556" s="1">
        <v>-0.002138996085792599</v>
      </c>
      <c r="AB556" s="1">
        <v>0.01336993072636328</v>
      </c>
      <c r="AC556" s="1">
        <v>0.004789045174064643</v>
      </c>
      <c r="AD556" s="1">
        <v>0.01873571542422869</v>
      </c>
      <c r="AE556" s="1">
        <v>-0.002188303018953119</v>
      </c>
    </row>
    <row r="557" spans="1:31">
      <c r="A557" s="11">
        <v>44350</v>
      </c>
      <c r="B557" s="1">
        <v>-0.01215405179706042</v>
      </c>
      <c r="C557" s="1">
        <v>0.002466337389334328</v>
      </c>
      <c r="D557" s="1">
        <v>0.00243727087522605</v>
      </c>
      <c r="E557" s="1">
        <v>-0.02073385452706467</v>
      </c>
      <c r="F557" s="1">
        <v>0.001560766973091265</v>
      </c>
      <c r="G557" s="1">
        <v>-0.01611115360141768</v>
      </c>
      <c r="H557" s="1">
        <v>0.006986305724451691</v>
      </c>
      <c r="I557" s="1">
        <v>-0.004533722654499583</v>
      </c>
      <c r="J557" s="1">
        <v>-0.004293754275909278</v>
      </c>
      <c r="K557" s="1">
        <v>0.0240756131176989</v>
      </c>
      <c r="L557" s="1">
        <v>0.0137699706179415</v>
      </c>
      <c r="M557" s="1">
        <v>-0.005746778627734761</v>
      </c>
      <c r="N557" s="1">
        <v>-0.006674189442977041</v>
      </c>
      <c r="O557" s="1">
        <v>-0.001166700805581344</v>
      </c>
      <c r="P557" s="1">
        <v>-0.0215727209944323</v>
      </c>
      <c r="Q557" s="1">
        <v>-0.0009626961863163919</v>
      </c>
      <c r="R557" s="1">
        <v>0.000662456879465978</v>
      </c>
      <c r="S557" s="1">
        <v>0.002522458253100268</v>
      </c>
      <c r="T557" s="1">
        <v>-0.005689037397026087</v>
      </c>
      <c r="U557" s="1">
        <v>0.001869275177826202</v>
      </c>
      <c r="V557" s="1">
        <v>0.02092642814635437</v>
      </c>
      <c r="W557" s="1">
        <v>-0.006429416768198748</v>
      </c>
      <c r="X557" s="1">
        <v>0</v>
      </c>
      <c r="Y557" s="1">
        <v>0.01790809663478377</v>
      </c>
      <c r="Z557" s="1">
        <v>0.004993808567422597</v>
      </c>
      <c r="AA557" s="1">
        <v>0.005198957339274113</v>
      </c>
      <c r="AB557" s="1">
        <v>-0.006749198561984526</v>
      </c>
      <c r="AC557" s="1">
        <v>0.005825196783087794</v>
      </c>
      <c r="AD557" s="1">
        <v>0.01746239285643036</v>
      </c>
      <c r="AE557" s="1">
        <v>0.00176863790113857</v>
      </c>
    </row>
    <row r="558" spans="1:31">
      <c r="A558" s="11">
        <v>44351</v>
      </c>
      <c r="B558" s="1">
        <v>0.01902220475217709</v>
      </c>
      <c r="C558" s="1">
        <v>0.004708671107402917</v>
      </c>
      <c r="D558" s="1">
        <v>0.002917501150011326</v>
      </c>
      <c r="E558" s="1">
        <v>-0.001597991145611211</v>
      </c>
      <c r="F558" s="1">
        <v>0.0007382296650624287</v>
      </c>
      <c r="G558" s="1">
        <v>0.02876451002853586</v>
      </c>
      <c r="H558" s="1">
        <v>0.01387589407336121</v>
      </c>
      <c r="I558" s="1">
        <v>0.007993262128982437</v>
      </c>
      <c r="J558" s="1">
        <v>0.005333563057870139</v>
      </c>
      <c r="K558" s="1">
        <v>-0.00339900387534553</v>
      </c>
      <c r="L558" s="1">
        <v>0.007023112377318785</v>
      </c>
      <c r="M558" s="1">
        <v>-0.001348581515363434</v>
      </c>
      <c r="N558" s="1">
        <v>0.00370854596511272</v>
      </c>
      <c r="O558" s="1">
        <v>0.01284776677061372</v>
      </c>
      <c r="P558" s="1">
        <v>0.02009233808554289</v>
      </c>
      <c r="Q558" s="1">
        <v>-0.0004215617196530186</v>
      </c>
      <c r="R558" s="1">
        <v>0.001624789978511343</v>
      </c>
      <c r="S558" s="1">
        <v>0.0107837855725208</v>
      </c>
      <c r="T558" s="1">
        <v>0.004000894185748116</v>
      </c>
      <c r="U558" s="1">
        <v>0.01168559794592428</v>
      </c>
      <c r="V558" s="1">
        <v>0.002705873820774141</v>
      </c>
      <c r="W558" s="1">
        <v>0.02067465666361068</v>
      </c>
      <c r="X558" s="1">
        <v>-0.00320496493006428</v>
      </c>
      <c r="Y558" s="1">
        <v>0.0007361583482277112</v>
      </c>
      <c r="Z558" s="1">
        <v>-0.006211218459215018</v>
      </c>
      <c r="AA558" s="1">
        <v>-0.005686779068659886</v>
      </c>
      <c r="AB558" s="1">
        <v>0.008899147025382081</v>
      </c>
      <c r="AC558" s="1">
        <v>0.005615950820940574</v>
      </c>
      <c r="AD558" s="1">
        <v>0.001460645195402677</v>
      </c>
      <c r="AE558" s="1">
        <v>0.001765405459219105</v>
      </c>
    </row>
    <row r="559" spans="1:31">
      <c r="A559" s="11">
        <v>44354</v>
      </c>
      <c r="B559" s="1">
        <v>7.940596283240176E-05</v>
      </c>
      <c r="C559" s="1">
        <v>0.001435412314658491</v>
      </c>
      <c r="D559" s="1">
        <v>0.005575657252969268</v>
      </c>
      <c r="E559" s="1">
        <v>0.01096353038267806</v>
      </c>
      <c r="F559" s="1">
        <v>-0.0174576472164728</v>
      </c>
      <c r="G559" s="1">
        <v>0.002779196875456469</v>
      </c>
      <c r="H559" s="1">
        <v>-0.002774239254948241</v>
      </c>
      <c r="I559" s="1">
        <v>-0.006454512742529839</v>
      </c>
      <c r="J559" s="1">
        <v>-0.001072283499666038</v>
      </c>
      <c r="K559" s="1">
        <v>-0.01605808152739552</v>
      </c>
      <c r="L559" s="1">
        <v>-0.008404661724029761</v>
      </c>
      <c r="M559" s="1">
        <v>-0.003376107520386418</v>
      </c>
      <c r="N559" s="1">
        <v>-0.00808523403573691</v>
      </c>
      <c r="O559" s="1">
        <v>0.00406991768194942</v>
      </c>
      <c r="P559" s="1">
        <v>-0.004880542233924756</v>
      </c>
      <c r="Q559" s="1">
        <v>-0.006808392530796792</v>
      </c>
      <c r="R559" s="1">
        <v>-0.004686170897333808</v>
      </c>
      <c r="S559" s="1">
        <v>-0.003556410928516773</v>
      </c>
      <c r="T559" s="1">
        <v>-0.007241381604640607</v>
      </c>
      <c r="U559" s="1">
        <v>-0.01125934519605609</v>
      </c>
      <c r="V559" s="1">
        <v>-0.01767626355263519</v>
      </c>
      <c r="W559" s="1">
        <v>0.01204201763682478</v>
      </c>
      <c r="X559" s="1">
        <v>0.001570084366943281</v>
      </c>
      <c r="Y559" s="1">
        <v>0.003457086802437503</v>
      </c>
      <c r="Z559" s="1">
        <v>-0.01400006328803838</v>
      </c>
      <c r="AA559" s="1">
        <v>-0.01328762659766647</v>
      </c>
      <c r="AB559" s="1">
        <v>0.005127398998898469</v>
      </c>
      <c r="AC559" s="1">
        <v>-0.001745223511416039</v>
      </c>
      <c r="AD559" s="1">
        <v>-0.005287171229200194</v>
      </c>
      <c r="AE559" s="1">
        <v>-0.006697288714724081</v>
      </c>
    </row>
    <row r="560" spans="1:31">
      <c r="A560" s="11">
        <v>44355</v>
      </c>
      <c r="B560" s="1">
        <v>0.006671890403327607</v>
      </c>
      <c r="C560" s="1">
        <v>-0.001559805678311488</v>
      </c>
      <c r="D560" s="1">
        <v>0.00355589533157441</v>
      </c>
      <c r="E560" s="1">
        <v>0.0003957525658089267</v>
      </c>
      <c r="F560" s="1">
        <v>0.001668448800495437</v>
      </c>
      <c r="G560" s="1">
        <v>-0.007222647287778106</v>
      </c>
      <c r="H560" s="1">
        <v>0.003894681263372224</v>
      </c>
      <c r="I560" s="1">
        <v>0.00909506655028669</v>
      </c>
      <c r="J560" s="1">
        <v>-0.003729044813973181</v>
      </c>
      <c r="K560" s="1">
        <v>0.002022042222924014</v>
      </c>
      <c r="L560" s="1">
        <v>-0.008913942914646311</v>
      </c>
      <c r="M560" s="1">
        <v>0.003032649968646828</v>
      </c>
      <c r="N560" s="1">
        <v>0.007099415721318669</v>
      </c>
      <c r="O560" s="1">
        <v>0.007093657998283431</v>
      </c>
      <c r="P560" s="1">
        <v>-0.001576494182053523</v>
      </c>
      <c r="Q560" s="1">
        <v>-0.008796342003168589</v>
      </c>
      <c r="R560" s="1">
        <v>-0.003984147263657367</v>
      </c>
      <c r="S560" s="1">
        <v>-0.006959229786004717</v>
      </c>
      <c r="T560" s="1">
        <v>0.0041002636589762</v>
      </c>
      <c r="U560" s="1">
        <v>-0.0006872547828370434</v>
      </c>
      <c r="V560" s="1">
        <v>-0.005494703223545949</v>
      </c>
      <c r="W560" s="1">
        <v>-0.004885501246293278</v>
      </c>
      <c r="X560" s="1">
        <v>-0.004479071137836299</v>
      </c>
      <c r="Y560" s="1">
        <v>-0.01158191963429078</v>
      </c>
      <c r="Z560" s="1">
        <v>-0.00139451008135405</v>
      </c>
      <c r="AA560" s="1">
        <v>0.003722634698714256</v>
      </c>
      <c r="AB560" s="1">
        <v>0.003155739212569175</v>
      </c>
      <c r="AC560" s="1">
        <v>-0.0008740311458889094</v>
      </c>
      <c r="AD560" s="1">
        <v>-0.01026387060047951</v>
      </c>
      <c r="AE560" s="1">
        <v>-0.007593974425841421</v>
      </c>
    </row>
    <row r="561" spans="1:31">
      <c r="A561" s="11">
        <v>44356</v>
      </c>
      <c r="B561" s="1">
        <v>0.00307721538379746</v>
      </c>
      <c r="C561" s="1">
        <v>0.01140096906123977</v>
      </c>
      <c r="D561" s="1">
        <v>-0.014533442514158</v>
      </c>
      <c r="E561" s="1">
        <v>-0.01859470268391339</v>
      </c>
      <c r="F561" s="1">
        <v>-0.02294316857959322</v>
      </c>
      <c r="G561" s="1">
        <v>-0.001395828752265182</v>
      </c>
      <c r="H561" s="1">
        <v>-0.002032104387407863</v>
      </c>
      <c r="I561" s="1">
        <v>-0.008737238257066626</v>
      </c>
      <c r="J561" s="1">
        <v>-0.001644692008792359</v>
      </c>
      <c r="K561" s="1">
        <v>-0.00778328386559779</v>
      </c>
      <c r="L561" s="1">
        <v>-0.004990847769991147</v>
      </c>
      <c r="M561" s="1">
        <v>-0.01145048339755617</v>
      </c>
      <c r="N561" s="1">
        <v>-0.00870284029116053</v>
      </c>
      <c r="O561" s="1">
        <v>0.01073332695115625</v>
      </c>
      <c r="P561" s="1">
        <v>0</v>
      </c>
      <c r="Q561" s="1">
        <v>0.0134645302967118</v>
      </c>
      <c r="R561" s="1">
        <v>-0.01248490832103999</v>
      </c>
      <c r="S561" s="1">
        <v>-0.00305485198187927</v>
      </c>
      <c r="T561" s="1">
        <v>-0.005029293836472215</v>
      </c>
      <c r="U561" s="1">
        <v>-0.004174922023696181</v>
      </c>
      <c r="V561" s="1">
        <v>0.02265190978485165</v>
      </c>
      <c r="W561" s="1">
        <v>0.004038431876975501</v>
      </c>
      <c r="X561" s="1">
        <v>-0.01132378430893644</v>
      </c>
      <c r="Y561" s="1">
        <v>-0.0003707779410910828</v>
      </c>
      <c r="Z561" s="1">
        <v>-0.01225574634533733</v>
      </c>
      <c r="AA561" s="1">
        <v>-0.001593073960793445</v>
      </c>
      <c r="AB561" s="1">
        <v>0.00112055331381522</v>
      </c>
      <c r="AC561" s="1">
        <v>-0.001749874869777734</v>
      </c>
      <c r="AD561" s="1">
        <v>-0.01055555009344677</v>
      </c>
      <c r="AE561" s="1">
        <v>-0.005363591671338375</v>
      </c>
    </row>
    <row r="562" spans="1:31">
      <c r="A562" s="11">
        <v>44357</v>
      </c>
      <c r="B562" s="1">
        <v>-0.008023249285109557</v>
      </c>
      <c r="C562" s="1">
        <v>0.02137613335370814</v>
      </c>
      <c r="D562" s="1">
        <v>-0.01133539057505617</v>
      </c>
      <c r="E562" s="1">
        <v>0.001128754261277898</v>
      </c>
      <c r="F562" s="1">
        <v>-0.038014043956489</v>
      </c>
      <c r="G562" s="1">
        <v>0.01736628475205593</v>
      </c>
      <c r="H562" s="1">
        <v>0.01869679179551076</v>
      </c>
      <c r="I562" s="1">
        <v>0.005845329309714264</v>
      </c>
      <c r="J562" s="1">
        <v>0.003010759249601147</v>
      </c>
      <c r="K562" s="1">
        <v>-0.01234739807953122</v>
      </c>
      <c r="L562" s="1">
        <v>-0.02309417576180783</v>
      </c>
      <c r="M562" s="1">
        <v>0.003156023740945146</v>
      </c>
      <c r="N562" s="1">
        <v>-0.006847836898771775</v>
      </c>
      <c r="O562" s="1">
        <v>-0.0008628056760247027</v>
      </c>
      <c r="P562" s="1">
        <v>0.00666675712092446</v>
      </c>
      <c r="Q562" s="1">
        <v>0.00899815789789149</v>
      </c>
      <c r="R562" s="1">
        <v>-0.01558871016649621</v>
      </c>
      <c r="S562" s="1">
        <v>0.007750600657168594</v>
      </c>
      <c r="T562" s="1">
        <v>0.01347919612161919</v>
      </c>
      <c r="U562" s="1">
        <v>0.001923500787187393</v>
      </c>
      <c r="V562" s="1">
        <v>0.02836309713754304</v>
      </c>
      <c r="W562" s="1">
        <v>0.01439322698562417</v>
      </c>
      <c r="X562" s="1">
        <v>-0.006522979342143409</v>
      </c>
      <c r="Y562" s="1">
        <v>0.007418892567717217</v>
      </c>
      <c r="Z562" s="1">
        <v>-0.004652980690003417</v>
      </c>
      <c r="AA562" s="1">
        <v>0.0009721962280742069</v>
      </c>
      <c r="AB562" s="1">
        <v>0.007059440093454716</v>
      </c>
      <c r="AC562" s="1">
        <v>0.005083177821802343</v>
      </c>
      <c r="AD562" s="1">
        <v>0.03518617090748499</v>
      </c>
      <c r="AE562" s="1">
        <v>0.00575208303942687</v>
      </c>
    </row>
    <row r="563" spans="1:31">
      <c r="A563" s="11">
        <v>44358</v>
      </c>
      <c r="B563" s="1">
        <v>0.009832635422419189</v>
      </c>
      <c r="C563" s="1">
        <v>-0.007643993975975594</v>
      </c>
      <c r="D563" s="1">
        <v>0.01405417977360446</v>
      </c>
      <c r="E563" s="1">
        <v>-0.004268332021522325</v>
      </c>
      <c r="F563" s="1">
        <v>-0.02228321374955045</v>
      </c>
      <c r="G563" s="1">
        <v>0.0004995841457504646</v>
      </c>
      <c r="H563" s="1">
        <v>-0.004724712311476642</v>
      </c>
      <c r="I563" s="1">
        <v>-0.004612119832041128</v>
      </c>
      <c r="J563" s="1">
        <v>0.004587401738656682</v>
      </c>
      <c r="K563" s="1">
        <v>0.0001470529622664696</v>
      </c>
      <c r="L563" s="1">
        <v>0.01099110796861424</v>
      </c>
      <c r="M563" s="1">
        <v>0.007978942156486646</v>
      </c>
      <c r="N563" s="1">
        <v>-0.004729366541171842</v>
      </c>
      <c r="O563" s="1">
        <v>0.004915509883265612</v>
      </c>
      <c r="P563" s="1">
        <v>0.008190994032991616</v>
      </c>
      <c r="Q563" s="1">
        <v>-0.01268844652288326</v>
      </c>
      <c r="R563" s="1">
        <v>-0.0006856360960094676</v>
      </c>
      <c r="S563" s="1">
        <v>0.004471449890211865</v>
      </c>
      <c r="T563" s="1">
        <v>0.009974708869854076</v>
      </c>
      <c r="U563" s="1">
        <v>-0.001575283552611939</v>
      </c>
      <c r="V563" s="1">
        <v>0.001707316223652056</v>
      </c>
      <c r="W563" s="1">
        <v>0.002527010431656374</v>
      </c>
      <c r="X563" s="1">
        <v>0.007329345239111884</v>
      </c>
      <c r="Y563" s="1">
        <v>-0.006848684616521994</v>
      </c>
      <c r="Z563" s="1">
        <v>0.002986614614085337</v>
      </c>
      <c r="AA563" s="1">
        <v>-0.00896647668417494</v>
      </c>
      <c r="AB563" s="1">
        <v>0.004317288544419151</v>
      </c>
      <c r="AC563" s="1">
        <v>-0.0001742664638736402</v>
      </c>
      <c r="AD563" s="1">
        <v>0</v>
      </c>
      <c r="AE563" s="1">
        <v>0.006219635422622494</v>
      </c>
    </row>
    <row r="564" spans="1:31">
      <c r="A564" s="11">
        <v>44361</v>
      </c>
      <c r="B564" s="1">
        <v>0.02457793821749066</v>
      </c>
      <c r="C564" s="1">
        <v>-0.006508197870207288</v>
      </c>
      <c r="D564" s="1">
        <v>-0.004255065743729136</v>
      </c>
      <c r="E564" s="1">
        <v>-0.00865415480513021</v>
      </c>
      <c r="F564" s="1">
        <v>-0.007657472772482632</v>
      </c>
      <c r="G564" s="1">
        <v>0.02475967295863923</v>
      </c>
      <c r="H564" s="1">
        <v>-0.01095498560582453</v>
      </c>
      <c r="I564" s="1">
        <v>0.0005559740947815861</v>
      </c>
      <c r="J564" s="1">
        <v>0.004510022386667867</v>
      </c>
      <c r="K564" s="1">
        <v>-0.01529417390690946</v>
      </c>
      <c r="L564" s="1">
        <v>-0.01356958584799806</v>
      </c>
      <c r="M564" s="1">
        <v>-0.004665829797848686</v>
      </c>
      <c r="N564" s="1">
        <v>-0.008926130024548229</v>
      </c>
      <c r="O564" s="1">
        <v>-0.008262705186548813</v>
      </c>
      <c r="P564" s="1">
        <v>0.005877257883877274</v>
      </c>
      <c r="Q564" s="1">
        <v>0.002485380815083538</v>
      </c>
      <c r="R564" s="1">
        <v>-0.01696929409910974</v>
      </c>
      <c r="S564" s="1">
        <v>-0.003408669267083497</v>
      </c>
      <c r="T564" s="1">
        <v>0.000211044554696338</v>
      </c>
      <c r="U564" s="1">
        <v>-0.007149570861955112</v>
      </c>
      <c r="V564" s="1">
        <v>-0.002247991322026466</v>
      </c>
      <c r="W564" s="1">
        <v>0.007755123341150139</v>
      </c>
      <c r="X564" s="1">
        <v>-0.00439587322082724</v>
      </c>
      <c r="Y564" s="1">
        <v>0.0003706063359809608</v>
      </c>
      <c r="Z564" s="1">
        <v>-0.007962216404230893</v>
      </c>
      <c r="AA564" s="1">
        <v>0.003191779813205509</v>
      </c>
      <c r="AB564" s="1">
        <v>-0.003745392183277629</v>
      </c>
      <c r="AC564" s="1">
        <v>-0.002616500627977136</v>
      </c>
      <c r="AD564" s="1">
        <v>-0.01591030465850773</v>
      </c>
      <c r="AE564" s="1">
        <v>-0.00134990376781341</v>
      </c>
    </row>
    <row r="565" spans="1:31">
      <c r="A565" s="11">
        <v>44362</v>
      </c>
      <c r="B565" s="1">
        <v>-0.00643769949613493</v>
      </c>
      <c r="C565" s="1">
        <v>-0.005555738880667849</v>
      </c>
      <c r="D565" s="1">
        <v>0.0150174033556576</v>
      </c>
      <c r="E565" s="1">
        <v>0.00571099738912495</v>
      </c>
      <c r="F565" s="1">
        <v>0.002054670725643248</v>
      </c>
      <c r="G565" s="1">
        <v>-0.01494352618317429</v>
      </c>
      <c r="H565" s="1">
        <v>-0.007014899850093959</v>
      </c>
      <c r="I565" s="1">
        <v>0.02158008053979588</v>
      </c>
      <c r="J565" s="1">
        <v>-0.01302049702993968</v>
      </c>
      <c r="K565" s="1">
        <v>0.003882914577872487</v>
      </c>
      <c r="L565" s="1">
        <v>-0.00434425276020256</v>
      </c>
      <c r="M565" s="1">
        <v>-0.009278303340300775</v>
      </c>
      <c r="N565" s="1">
        <v>-0.0030021978163568</v>
      </c>
      <c r="O565" s="1">
        <v>-0.004465893400362964</v>
      </c>
      <c r="P565" s="1">
        <v>-0.003436966222147286</v>
      </c>
      <c r="Q565" s="1">
        <v>-0.00532121338450553</v>
      </c>
      <c r="R565" s="1">
        <v>-0.01516787020589982</v>
      </c>
      <c r="S565" s="1">
        <v>-0.002520230454064243</v>
      </c>
      <c r="T565" s="1">
        <v>-0.002658414986084767</v>
      </c>
      <c r="U565" s="1">
        <v>-0.003724653700240887</v>
      </c>
      <c r="V565" s="1">
        <v>0.003313423504861968</v>
      </c>
      <c r="W565" s="1">
        <v>-0.005887148590947078</v>
      </c>
      <c r="X565" s="1">
        <v>-0.008145697736627544</v>
      </c>
      <c r="Y565" s="1">
        <v>-0.001927161521936727</v>
      </c>
      <c r="Z565" s="1">
        <v>0.008939667809571006</v>
      </c>
      <c r="AA565" s="1">
        <v>0.002805957785046775</v>
      </c>
      <c r="AB565" s="1">
        <v>-0.00469925893242118</v>
      </c>
      <c r="AC565" s="1">
        <v>0.001923852678910043</v>
      </c>
      <c r="AD565" s="1">
        <v>-0.003490646422818933</v>
      </c>
      <c r="AE565" s="1">
        <v>-0.003984117550230981</v>
      </c>
    </row>
    <row r="566" spans="1:31">
      <c r="A566" s="11">
        <v>44363</v>
      </c>
      <c r="B566" s="1">
        <v>0.003933924482921958</v>
      </c>
      <c r="C566" s="1">
        <v>-0.001125700905455385</v>
      </c>
      <c r="D566" s="1">
        <v>-0.009562797787367905</v>
      </c>
      <c r="E566" s="1">
        <v>-0.01731966062283519</v>
      </c>
      <c r="F566" s="1">
        <v>-0.01048010924531106</v>
      </c>
      <c r="G566" s="1">
        <v>-0.0007832568223763436</v>
      </c>
      <c r="H566" s="1">
        <v>-0.00594904290227305</v>
      </c>
      <c r="I566" s="1">
        <v>-0.005711782026710077</v>
      </c>
      <c r="J566" s="1">
        <v>-0.00682359231250651</v>
      </c>
      <c r="K566" s="1">
        <v>-0.02424877807547332</v>
      </c>
      <c r="L566" s="1">
        <v>-0.0008078414978068826</v>
      </c>
      <c r="M566" s="1">
        <v>-0.01197581732065156</v>
      </c>
      <c r="N566" s="1">
        <v>-0.01577519909339065</v>
      </c>
      <c r="O566" s="1">
        <v>-0.01024361475401359</v>
      </c>
      <c r="P566" s="1">
        <v>-0.01327823282990204</v>
      </c>
      <c r="Q566" s="1">
        <v>-0.0003649076458016598</v>
      </c>
      <c r="R566" s="1">
        <v>0.007024234335773372</v>
      </c>
      <c r="S566" s="1">
        <v>-0.01335498777828314</v>
      </c>
      <c r="T566" s="1">
        <v>-0.003257849295204451</v>
      </c>
      <c r="U566" s="1">
        <v>-0.01844379247158967</v>
      </c>
      <c r="V566" s="1">
        <v>0.01202117393852431</v>
      </c>
      <c r="W566" s="1">
        <v>-0.003793028388998754</v>
      </c>
      <c r="X566" s="1">
        <v>0.0008443153537978088</v>
      </c>
      <c r="Y566" s="1">
        <v>-0.01388794668956439</v>
      </c>
      <c r="Z566" s="1">
        <v>-0.0118355848225028</v>
      </c>
      <c r="AA566" s="1">
        <v>-0.007569791060667574</v>
      </c>
      <c r="AB566" s="1">
        <v>-0.014507788652519</v>
      </c>
      <c r="AC566" s="1">
        <v>-0.01134589688543497</v>
      </c>
      <c r="AD566" s="1">
        <v>-0.01714604702428879</v>
      </c>
      <c r="AE566" s="1">
        <v>-0.02035714301591485</v>
      </c>
    </row>
    <row r="567" spans="1:31">
      <c r="A567" s="11">
        <v>44364</v>
      </c>
      <c r="B567" s="1">
        <v>0.01260081716393757</v>
      </c>
      <c r="C567" s="1">
        <v>0.00492522024012354</v>
      </c>
      <c r="D567" s="1">
        <v>-0.01548455562043249</v>
      </c>
      <c r="E567" s="1">
        <v>-0.01258927229112417</v>
      </c>
      <c r="F567" s="1">
        <v>-0.03550385041808912</v>
      </c>
      <c r="G567" s="1">
        <v>0.008416161109243925</v>
      </c>
      <c r="H567" s="1">
        <v>-0.006358700038521459</v>
      </c>
      <c r="I567" s="1">
        <v>-0.02370748470403261</v>
      </c>
      <c r="J567" s="1">
        <v>-5.731000466691061E-05</v>
      </c>
      <c r="K567" s="1">
        <v>-0.03125472308879196</v>
      </c>
      <c r="L567" s="1">
        <v>-0.02560653831694326</v>
      </c>
      <c r="M567" s="1">
        <v>0.001122684974036448</v>
      </c>
      <c r="N567" s="1">
        <v>-0.01232935297586257</v>
      </c>
      <c r="O567" s="1">
        <v>-0.0150849301413587</v>
      </c>
      <c r="P567" s="1">
        <v>-0.0006990876234181931</v>
      </c>
      <c r="Q567" s="1">
        <v>0.004804454993049934</v>
      </c>
      <c r="R567" s="1">
        <v>-0.02886037431514565</v>
      </c>
      <c r="S567" s="1">
        <v>0.005121594965061371</v>
      </c>
      <c r="T567" s="1">
        <v>-0.007216234363499496</v>
      </c>
      <c r="U567" s="1">
        <v>-0.008988918055576445</v>
      </c>
      <c r="V567" s="1">
        <v>0.008092921166692024</v>
      </c>
      <c r="W567" s="1">
        <v>0.01367605836268249</v>
      </c>
      <c r="X567" s="1">
        <v>-0.0113497152455051</v>
      </c>
      <c r="Y567" s="1">
        <v>0.009112982080233145</v>
      </c>
      <c r="Z567" s="1">
        <v>-0.02565608693295574</v>
      </c>
      <c r="AA567" s="1">
        <v>0.0002517533184294152</v>
      </c>
      <c r="AB567" s="1">
        <v>0.01110635042963093</v>
      </c>
      <c r="AC567" s="1">
        <v>-0.001942051549287949</v>
      </c>
      <c r="AD567" s="1">
        <v>-0.009379086417092841</v>
      </c>
      <c r="AE567" s="1">
        <v>0.004156124332942879</v>
      </c>
    </row>
    <row r="568" spans="1:31">
      <c r="A568" s="11">
        <v>44365</v>
      </c>
      <c r="B568" s="1">
        <v>-0.01009175360295667</v>
      </c>
      <c r="C568" s="1">
        <v>-0.008639279212844575</v>
      </c>
      <c r="D568" s="1">
        <v>-0.02442482035674065</v>
      </c>
      <c r="E568" s="1">
        <v>-0.007817051699879562</v>
      </c>
      <c r="F568" s="1">
        <v>-0.002816956669963511</v>
      </c>
      <c r="G568" s="1">
        <v>-0.00675037411907542</v>
      </c>
      <c r="H568" s="1">
        <v>-0.01995107143733788</v>
      </c>
      <c r="I568" s="1">
        <v>-0.03773221723761955</v>
      </c>
      <c r="J568" s="1">
        <v>-0.01276836991394792</v>
      </c>
      <c r="K568" s="1">
        <v>-0.02455139626466496</v>
      </c>
      <c r="L568" s="1">
        <v>-0.03504844535219576</v>
      </c>
      <c r="M568" s="1">
        <v>-0.001682397795291668</v>
      </c>
      <c r="N568" s="1">
        <v>-0.01752275295367711</v>
      </c>
      <c r="O568" s="1">
        <v>-0.01703290876055752</v>
      </c>
      <c r="P568" s="1">
        <v>-0.02640773682155251</v>
      </c>
      <c r="Q568" s="1">
        <v>-0.01961022883510999</v>
      </c>
      <c r="R568" s="1">
        <v>-0.02530324714222132</v>
      </c>
      <c r="S568" s="1">
        <v>-0.02147401778891567</v>
      </c>
      <c r="T568" s="1">
        <v>-0.01821450345337405</v>
      </c>
      <c r="U568" s="1">
        <v>-0.01814073951978146</v>
      </c>
      <c r="V568" s="1">
        <v>-0.008027951587365356</v>
      </c>
      <c r="W568" s="1">
        <v>-0.005634152351138288</v>
      </c>
      <c r="X568" s="1">
        <v>-0.003955760206301728</v>
      </c>
      <c r="Y568" s="1">
        <v>-0.0146281055155425</v>
      </c>
      <c r="Z568" s="1">
        <v>-0.02760795855982623</v>
      </c>
      <c r="AA568" s="1">
        <v>-0.0164940764706486</v>
      </c>
      <c r="AB568" s="1">
        <v>-0.007495219748399728</v>
      </c>
      <c r="AC568" s="1">
        <v>-0.01255973107889741</v>
      </c>
      <c r="AD568" s="1">
        <v>-0.03730353238619177</v>
      </c>
      <c r="AE568" s="1">
        <v>-0.01851589904798234</v>
      </c>
    </row>
    <row r="569" spans="1:31">
      <c r="A569" s="11">
        <v>44368</v>
      </c>
      <c r="B569" s="1">
        <v>0.01410383339821775</v>
      </c>
      <c r="C569" s="1">
        <v>0.006536058207331941</v>
      </c>
      <c r="D569" s="1">
        <v>0.04254919433203175</v>
      </c>
      <c r="E569" s="1">
        <v>0.0334105433825973</v>
      </c>
      <c r="F569" s="1">
        <v>0.02082737003411728</v>
      </c>
      <c r="G569" s="1">
        <v>0.007002211701086614</v>
      </c>
      <c r="H569" s="1">
        <v>0.02131738437534203</v>
      </c>
      <c r="I569" s="1">
        <v>0.02931183027489759</v>
      </c>
      <c r="J569" s="1">
        <v>0.008989694166676943</v>
      </c>
      <c r="K569" s="1">
        <v>0.01823167357507538</v>
      </c>
      <c r="L569" s="1">
        <v>0.02496937886864381</v>
      </c>
      <c r="M569" s="1">
        <v>0.01648995694872113</v>
      </c>
      <c r="N569" s="1">
        <v>0.0164704935831026</v>
      </c>
      <c r="O569" s="1">
        <v>0.02466457859100779</v>
      </c>
      <c r="P569" s="1">
        <v>0.003592617622463434</v>
      </c>
      <c r="Q569" s="1">
        <v>0.01148295501296781</v>
      </c>
      <c r="R569" s="1">
        <v>0.01696863978011587</v>
      </c>
      <c r="S569" s="1">
        <v>0.01097263546359439</v>
      </c>
      <c r="T569" s="1">
        <v>0.01428439107864921</v>
      </c>
      <c r="U569" s="1">
        <v>0.01884132989581588</v>
      </c>
      <c r="V569" s="1">
        <v>0.00182736335700695</v>
      </c>
      <c r="W569" s="1">
        <v>0.01233473202548674</v>
      </c>
      <c r="X569" s="1">
        <v>0.01300502158992911</v>
      </c>
      <c r="Y569" s="1">
        <v>0.0078770349006827</v>
      </c>
      <c r="Z569" s="1">
        <v>0.02687209367083065</v>
      </c>
      <c r="AA569" s="1">
        <v>0.02234392777128003</v>
      </c>
      <c r="AB569" s="1">
        <v>0.01696987846238995</v>
      </c>
      <c r="AC569" s="1">
        <v>0.01021136085158547</v>
      </c>
      <c r="AD569" s="1">
        <v>0.02143966587788504</v>
      </c>
      <c r="AE569" s="1">
        <v>0.009099699443204434</v>
      </c>
    </row>
    <row r="570" spans="1:31">
      <c r="A570" s="11">
        <v>44369</v>
      </c>
      <c r="B570" s="1">
        <v>0.01269851004721811</v>
      </c>
      <c r="C570" s="1">
        <v>-0.001373630370238077</v>
      </c>
      <c r="D570" s="1">
        <v>-0.002425836116642488</v>
      </c>
      <c r="E570" s="1">
        <v>-0.006115459913018428</v>
      </c>
      <c r="F570" s="1">
        <v>-0.0003751395188004158</v>
      </c>
      <c r="G570" s="1">
        <v>-0.005603710492184</v>
      </c>
      <c r="H570" s="1">
        <v>0.001504376133864893</v>
      </c>
      <c r="I570" s="1">
        <v>0.003300253708188539</v>
      </c>
      <c r="J570" s="1">
        <v>-0.002701622218803545</v>
      </c>
      <c r="K570" s="1">
        <v>0.006179620895238491</v>
      </c>
      <c r="L570" s="1">
        <v>-2.813435384840801E-05</v>
      </c>
      <c r="M570" s="1">
        <v>0.01661241022076765</v>
      </c>
      <c r="N570" s="1">
        <v>-0.002360991924818645</v>
      </c>
      <c r="O570" s="1">
        <v>-0.001977374457723391</v>
      </c>
      <c r="P570" s="1">
        <v>0</v>
      </c>
      <c r="Q570" s="1">
        <v>-0.001342822290330781</v>
      </c>
      <c r="R570" s="1">
        <v>-0.001462365392812415</v>
      </c>
      <c r="S570" s="1">
        <v>0.003679206792502887</v>
      </c>
      <c r="T570" s="1">
        <v>0.004207927926666022</v>
      </c>
      <c r="U570" s="1">
        <v>-0.0003586660307107747</v>
      </c>
      <c r="V570" s="1">
        <v>-0.007296224579331101</v>
      </c>
      <c r="W570" s="1">
        <v>0.01096597271895994</v>
      </c>
      <c r="X570" s="1">
        <v>0.01845025934335265</v>
      </c>
      <c r="Y570" s="1">
        <v>0.0003757097724710334</v>
      </c>
      <c r="Z570" s="1">
        <v>-0.002354433264679101</v>
      </c>
      <c r="AA570" s="1">
        <v>0.001557472892879774</v>
      </c>
      <c r="AB570" s="1">
        <v>0.006870892729437417</v>
      </c>
      <c r="AC570" s="1">
        <v>-0.0003546200370875274</v>
      </c>
      <c r="AD570" s="1">
        <v>-0.003080975620334936</v>
      </c>
      <c r="AE570" s="1">
        <v>0.004618730836328133</v>
      </c>
    </row>
    <row r="571" spans="1:31">
      <c r="A571" s="11">
        <v>44370</v>
      </c>
      <c r="B571" s="1">
        <v>-0.002089803513737332</v>
      </c>
      <c r="C571" s="1">
        <v>-0.005001878237128277</v>
      </c>
      <c r="D571" s="1">
        <v>0.009240254713597684</v>
      </c>
      <c r="E571" s="1">
        <v>-0.0008613973916220541</v>
      </c>
      <c r="F571" s="1">
        <v>0.003096577576104265</v>
      </c>
      <c r="G571" s="1">
        <v>-0.005223990248333976</v>
      </c>
      <c r="H571" s="1">
        <v>-0.009387930609108808</v>
      </c>
      <c r="I571" s="1">
        <v>-0.001221819533921975</v>
      </c>
      <c r="J571" s="1">
        <v>0.01054756098590603</v>
      </c>
      <c r="K571" s="1">
        <v>-0.005511673053979815</v>
      </c>
      <c r="L571" s="1">
        <v>0.009845366603142836</v>
      </c>
      <c r="M571" s="1">
        <v>-0.003325737840688126</v>
      </c>
      <c r="N571" s="1">
        <v>-0.003851665445895658</v>
      </c>
      <c r="O571" s="1">
        <v>-0.0119569692408702</v>
      </c>
      <c r="P571" s="1">
        <v>-0.01091823022519356</v>
      </c>
      <c r="Q571" s="1">
        <v>-0.006050488490360828</v>
      </c>
      <c r="R571" s="1">
        <v>0.006058115792316521</v>
      </c>
      <c r="S571" s="1">
        <v>-0.008064540126270892</v>
      </c>
      <c r="T571" s="1">
        <v>-0.002736437369658895</v>
      </c>
      <c r="U571" s="1">
        <v>-0.01424621272696591</v>
      </c>
      <c r="V571" s="1">
        <v>-0.008006496389180939</v>
      </c>
      <c r="W571" s="1">
        <v>-0.0009040251589562676</v>
      </c>
      <c r="X571" s="1">
        <v>0.004680051852542944</v>
      </c>
      <c r="Y571" s="1">
        <v>-0.001427160937079286</v>
      </c>
      <c r="Z571" s="1">
        <v>-0.002697372832472067</v>
      </c>
      <c r="AA571" s="1">
        <v>-0.007850731294122171</v>
      </c>
      <c r="AB571" s="1">
        <v>-0.005298262212519167</v>
      </c>
      <c r="AC571" s="1">
        <v>-0.005321977635857067</v>
      </c>
      <c r="AD571" s="1">
        <v>0.005988008599847605</v>
      </c>
      <c r="AE571" s="1">
        <v>-0.007808442387941095</v>
      </c>
    </row>
    <row r="572" spans="1:31">
      <c r="A572" s="11">
        <v>44371</v>
      </c>
      <c r="B572" s="1">
        <v>-0.002169119857090007</v>
      </c>
      <c r="C572" s="1">
        <v>0.009383758133773901</v>
      </c>
      <c r="D572" s="1">
        <v>0.01319126400603476</v>
      </c>
      <c r="E572" s="1">
        <v>0.02873917062654696</v>
      </c>
      <c r="F572" s="1">
        <v>0.025960091913658</v>
      </c>
      <c r="G572" s="1">
        <v>0.007980515893962314</v>
      </c>
      <c r="H572" s="1">
        <v>0.0003790879478047238</v>
      </c>
      <c r="I572" s="1">
        <v>0.008186754307629274</v>
      </c>
      <c r="J572" s="1">
        <v>0.01482912688971427</v>
      </c>
      <c r="K572" s="1">
        <v>-0.0006334862320980239</v>
      </c>
      <c r="L572" s="1">
        <v>0.02132660633226524</v>
      </c>
      <c r="M572" s="1">
        <v>0.0005454819902832586</v>
      </c>
      <c r="N572" s="1">
        <v>0.01411518311495441</v>
      </c>
      <c r="O572" s="1">
        <v>0.005739582785734054</v>
      </c>
      <c r="P572" s="1">
        <v>0.01465795509067025</v>
      </c>
      <c r="Q572" s="1">
        <v>0.004550062995656079</v>
      </c>
      <c r="R572" s="1">
        <v>0.009198120056263859</v>
      </c>
      <c r="S572" s="1">
        <v>0.004988823729545233</v>
      </c>
      <c r="T572" s="1">
        <v>0.0003857959571784697</v>
      </c>
      <c r="U572" s="1">
        <v>0.004678854020750745</v>
      </c>
      <c r="V572" s="1">
        <v>0.01032029876629759</v>
      </c>
      <c r="W572" s="1">
        <v>0.005353277618550534</v>
      </c>
      <c r="X572" s="1">
        <v>0.003756646550771903</v>
      </c>
      <c r="Y572" s="1">
        <v>0.0006771080472842694</v>
      </c>
      <c r="Z572" s="1">
        <v>0.01399600111223975</v>
      </c>
      <c r="AA572" s="1">
        <v>0.008367805750458812</v>
      </c>
      <c r="AB572" s="1">
        <v>0.006647449082395562</v>
      </c>
      <c r="AC572" s="1">
        <v>0.005350452625069391</v>
      </c>
      <c r="AD572" s="1">
        <v>0.0003840609678444906</v>
      </c>
      <c r="AE572" s="1">
        <v>0.006987310458260287</v>
      </c>
    </row>
    <row r="573" spans="1:31">
      <c r="A573" s="11">
        <v>44372</v>
      </c>
      <c r="B573" s="1">
        <v>-0.002248707615138512</v>
      </c>
      <c r="C573" s="1">
        <v>0.007179810004263709</v>
      </c>
      <c r="D573" s="1">
        <v>0.00737168012864764</v>
      </c>
      <c r="E573" s="1">
        <v>-0.008740082122329018</v>
      </c>
      <c r="F573" s="1">
        <v>-0.01381414447929719</v>
      </c>
      <c r="G573" s="1">
        <v>-0.007794269688529032</v>
      </c>
      <c r="H573" s="1">
        <v>0.005305070373497145</v>
      </c>
      <c r="I573" s="1">
        <v>0.001493327945534473</v>
      </c>
      <c r="J573" s="1">
        <v>0.002360554403549653</v>
      </c>
      <c r="K573" s="1">
        <v>0.00285214258046862</v>
      </c>
      <c r="L573" s="1">
        <v>5.413191461678402E-05</v>
      </c>
      <c r="M573" s="1">
        <v>0.005740088348689554</v>
      </c>
      <c r="N573" s="1">
        <v>0.004823374222668875</v>
      </c>
      <c r="O573" s="1">
        <v>0.009625875091486158</v>
      </c>
      <c r="P573" s="1">
        <v>-0.002853562287934208</v>
      </c>
      <c r="Q573" s="1">
        <v>0.005141802662782524</v>
      </c>
      <c r="R573" s="1">
        <v>0.01009766977010695</v>
      </c>
      <c r="S573" s="1">
        <v>-0.001286953969172222</v>
      </c>
      <c r="T573" s="1">
        <v>-0.003900031002349258</v>
      </c>
      <c r="U573" s="1">
        <v>0.007709794528058866</v>
      </c>
      <c r="V573" s="1">
        <v>0.01100038920777946</v>
      </c>
      <c r="W573" s="1">
        <v>-0.006262024178939507</v>
      </c>
      <c r="X573" s="1">
        <v>0.1553142413818469</v>
      </c>
      <c r="Y573" s="1">
        <v>0.01428339940863754</v>
      </c>
      <c r="Z573" s="1">
        <v>0.01166907334223066</v>
      </c>
      <c r="AA573" s="1">
        <v>0.01524312325830812</v>
      </c>
      <c r="AB573" s="1">
        <v>0.004571680036070003</v>
      </c>
      <c r="AC573" s="1">
        <v>0.0001774088312536115</v>
      </c>
      <c r="AD573" s="1">
        <v>0.001151586165773155</v>
      </c>
      <c r="AE573" s="1">
        <v>0.01183265716093063</v>
      </c>
    </row>
    <row r="574" spans="1:31">
      <c r="A574" s="11">
        <v>44375</v>
      </c>
      <c r="B574" s="1">
        <v>0.01254596417487175</v>
      </c>
      <c r="C574" s="1">
        <v>0.0006593877624230249</v>
      </c>
      <c r="D574" s="1">
        <v>-0.02755981023809018</v>
      </c>
      <c r="E574" s="1">
        <v>-0.03389966182228688</v>
      </c>
      <c r="F574" s="1">
        <v>-0.0001848816409485421</v>
      </c>
      <c r="G574" s="1">
        <v>0.01116307215255485</v>
      </c>
      <c r="H574" s="1">
        <v>-0.001884573924894273</v>
      </c>
      <c r="I574" s="1">
        <v>-0.03084804219238724</v>
      </c>
      <c r="J574" s="1">
        <v>-0.00998036847985162</v>
      </c>
      <c r="K574" s="1">
        <v>-0.006162109766917778</v>
      </c>
      <c r="L574" s="1">
        <v>-0.0001625574385243356</v>
      </c>
      <c r="M574" s="1">
        <v>0.002072526312608236</v>
      </c>
      <c r="N574" s="1">
        <v>-0.008914655244842806</v>
      </c>
      <c r="O574" s="1">
        <v>-0.01055554168827655</v>
      </c>
      <c r="P574" s="1">
        <v>0.02808086074593485</v>
      </c>
      <c r="Q574" s="1">
        <v>-0.001157127583557682</v>
      </c>
      <c r="R574" s="1">
        <v>0.001817484100728572</v>
      </c>
      <c r="S574" s="1">
        <v>-0.001104472805045331</v>
      </c>
      <c r="T574" s="1">
        <v>-0.005722393849648122</v>
      </c>
      <c r="U574" s="1">
        <v>0.008985943968587762</v>
      </c>
      <c r="V574" s="1">
        <v>-0.004404069648930475</v>
      </c>
      <c r="W574" s="1">
        <v>0.01396110612018209</v>
      </c>
      <c r="X574" s="1">
        <v>-0.01289284173497496</v>
      </c>
      <c r="Y574" s="1">
        <v>0.002964814458757958</v>
      </c>
      <c r="Z574" s="1">
        <v>-0.01496199696190725</v>
      </c>
      <c r="AA574" s="1">
        <v>-0.008618405942701135</v>
      </c>
      <c r="AB574" s="1">
        <v>-0.01361034886042356</v>
      </c>
      <c r="AC574" s="1">
        <v>-0.003547403633463952</v>
      </c>
      <c r="AD574" s="1">
        <v>0.000958641246326053</v>
      </c>
      <c r="AE574" s="1">
        <v>-0.003104068513248182</v>
      </c>
    </row>
    <row r="575" spans="1:31">
      <c r="A575" s="11">
        <v>44376</v>
      </c>
      <c r="B575" s="1">
        <v>0.0115003783671801</v>
      </c>
      <c r="C575" s="1">
        <v>-0.001564793199691383</v>
      </c>
      <c r="D575" s="1">
        <v>-0.003216360015925401</v>
      </c>
      <c r="E575" s="1">
        <v>-0.01750296753425007</v>
      </c>
      <c r="F575" s="1">
        <v>-0.005409984497527165</v>
      </c>
      <c r="G575" s="1">
        <v>0.00507008299153866</v>
      </c>
      <c r="H575" s="1">
        <v>-0.0009442526770615522</v>
      </c>
      <c r="I575" s="1">
        <v>-0.002211766321548736</v>
      </c>
      <c r="J575" s="1">
        <v>-0.01495165961900813</v>
      </c>
      <c r="K575" s="1">
        <v>0.001271879641348006</v>
      </c>
      <c r="L575" s="1">
        <v>0.01060452637921117</v>
      </c>
      <c r="M575" s="1">
        <v>0.01260017521769141</v>
      </c>
      <c r="N575" s="1">
        <v>-0.003874776217472453</v>
      </c>
      <c r="O575" s="1">
        <v>0.001789509656601407</v>
      </c>
      <c r="P575" s="1">
        <v>-0.01270012081060468</v>
      </c>
      <c r="Q575" s="1">
        <v>6.108827611295276E-05</v>
      </c>
      <c r="R575" s="1">
        <v>-0.00123097134122796</v>
      </c>
      <c r="S575" s="1">
        <v>-0.007371974557434102</v>
      </c>
      <c r="T575" s="1">
        <v>-0.003115693388892948</v>
      </c>
      <c r="U575" s="1">
        <v>-0.002391854122987924</v>
      </c>
      <c r="V575" s="1">
        <v>0.00455375634360955</v>
      </c>
      <c r="W575" s="1">
        <v>0.009973268615647513</v>
      </c>
      <c r="X575" s="1">
        <v>0.02356252153126626</v>
      </c>
      <c r="Y575" s="1">
        <v>-0.006798811166557672</v>
      </c>
      <c r="Z575" s="1">
        <v>0.0004685969713418281</v>
      </c>
      <c r="AA575" s="1">
        <v>-0.008369473110105163</v>
      </c>
      <c r="AB575" s="1">
        <v>0.007945638303138214</v>
      </c>
      <c r="AC575" s="1">
        <v>-0.006051939950342033</v>
      </c>
      <c r="AD575" s="1">
        <v>-0.004213766083674297</v>
      </c>
      <c r="AE575" s="1">
        <v>-0.005793013996478802</v>
      </c>
    </row>
    <row r="576" spans="1:31">
      <c r="A576" s="11">
        <v>44377</v>
      </c>
      <c r="B576" s="1">
        <v>0.004621005414449986</v>
      </c>
      <c r="C576" s="1">
        <v>0.005320445053200951</v>
      </c>
      <c r="D576" s="1">
        <v>0.005966521446950646</v>
      </c>
      <c r="E576" s="1">
        <v>0.01611809950923471</v>
      </c>
      <c r="F576" s="1">
        <v>0.01176206051946949</v>
      </c>
      <c r="G576" s="1">
        <v>-0.006264974172849547</v>
      </c>
      <c r="H576" s="1">
        <v>0.001701022226670457</v>
      </c>
      <c r="I576" s="1">
        <v>0.009444887258163392</v>
      </c>
      <c r="J576" s="1">
        <v>0.01057903567045848</v>
      </c>
      <c r="K576" s="1">
        <v>0.00476336162978086</v>
      </c>
      <c r="L576" s="1">
        <v>0.01854431290106096</v>
      </c>
      <c r="M576" s="1">
        <v>0.002042602543095295</v>
      </c>
      <c r="N576" s="1">
        <v>0.01574443538977688</v>
      </c>
      <c r="O576" s="1">
        <v>0.007145252128722746</v>
      </c>
      <c r="P576" s="1">
        <v>-0.01074885642619883</v>
      </c>
      <c r="Q576" s="1">
        <v>0.004328358624671846</v>
      </c>
      <c r="R576" s="1">
        <v>0.009082626090434864</v>
      </c>
      <c r="S576" s="1">
        <v>0.004641629091679089</v>
      </c>
      <c r="T576" s="1">
        <v>0.002691390878533761</v>
      </c>
      <c r="U576" s="1">
        <v>0.01326319828684297</v>
      </c>
      <c r="V576" s="1">
        <v>0.007252961198417118</v>
      </c>
      <c r="W576" s="1">
        <v>-0.00184231312825045</v>
      </c>
      <c r="X576" s="1">
        <v>-0.009361924158412194</v>
      </c>
      <c r="Y576" s="1">
        <v>0.00394334728302681</v>
      </c>
      <c r="Z576" s="1">
        <v>0.001270755862664785</v>
      </c>
      <c r="AA576" s="1">
        <v>0.005877975778812328</v>
      </c>
      <c r="AB576" s="1">
        <v>-0.009027294947786535</v>
      </c>
      <c r="AC576" s="1">
        <v>0.003402616101912059</v>
      </c>
      <c r="AD576" s="1">
        <v>0.01192533952071662</v>
      </c>
      <c r="AE576" s="1">
        <v>0.0270939751149748</v>
      </c>
    </row>
    <row r="577" spans="1:31">
      <c r="A577" s="11">
        <v>44378</v>
      </c>
      <c r="B577" s="1">
        <v>0.002263465194327852</v>
      </c>
      <c r="C577" s="1">
        <v>0.01292300240464317</v>
      </c>
      <c r="D577" s="1">
        <v>0.01298541822816079</v>
      </c>
      <c r="E577" s="1">
        <v>0.0007096266934287776</v>
      </c>
      <c r="F577" s="1">
        <v>-0.00422735079099068</v>
      </c>
      <c r="G577" s="1">
        <v>0.002906584691774849</v>
      </c>
      <c r="H577" s="1">
        <v>0.008301870810309753</v>
      </c>
      <c r="I577" s="1">
        <v>0.01403473564251212</v>
      </c>
      <c r="J577" s="1">
        <v>0.008476931206449656</v>
      </c>
      <c r="K577" s="1">
        <v>0.003476601520707945</v>
      </c>
      <c r="L577" s="1">
        <v>-0.01196211482073106</v>
      </c>
      <c r="M577" s="1">
        <v>0.008310043474294204</v>
      </c>
      <c r="N577" s="1">
        <v>0.005789785736748154</v>
      </c>
      <c r="O577" s="1">
        <v>0.0017053428674485</v>
      </c>
      <c r="P577" s="1">
        <v>-0.002315637220226541</v>
      </c>
      <c r="Q577" s="1">
        <v>0.007405756887939097</v>
      </c>
      <c r="R577" s="1">
        <v>0.009900961964023569</v>
      </c>
      <c r="S577" s="1">
        <v>-0.002772154255334724</v>
      </c>
      <c r="T577" s="1">
        <v>0.005541415714957587</v>
      </c>
      <c r="U577" s="1">
        <v>0.002315792131243555</v>
      </c>
      <c r="V577" s="1">
        <v>0.002828739253147194</v>
      </c>
      <c r="W577" s="1">
        <v>0.00258402167737426</v>
      </c>
      <c r="X577" s="1">
        <v>0.02272004365424984</v>
      </c>
      <c r="Y577" s="1">
        <v>0.00229775636674856</v>
      </c>
      <c r="Z577" s="1">
        <v>0.01416057352611921</v>
      </c>
      <c r="AA577" s="1">
        <v>0.01111288519383868</v>
      </c>
      <c r="AB577" s="1">
        <v>0.005688026457516537</v>
      </c>
      <c r="AC577" s="1">
        <v>0.004640402917361452</v>
      </c>
      <c r="AD577" s="1">
        <v>-0.07413038464058408</v>
      </c>
      <c r="AE577" s="1">
        <v>-0.01205503762365134</v>
      </c>
    </row>
    <row r="578" spans="1:31">
      <c r="A578" s="11">
        <v>44379</v>
      </c>
      <c r="B578" s="1">
        <v>0.01959650333038021</v>
      </c>
      <c r="C578" s="1">
        <v>0.007290405428307611</v>
      </c>
      <c r="D578" s="1">
        <v>0.00934465888125402</v>
      </c>
      <c r="E578" s="1">
        <v>-0.01272265926715421</v>
      </c>
      <c r="F578" s="1">
        <v>0.004845161937439446</v>
      </c>
      <c r="G578" s="1">
        <v>0.01314393532884339</v>
      </c>
      <c r="H578" s="1">
        <v>0.008856329569048249</v>
      </c>
      <c r="I578" s="1">
        <v>-0.001318037167149066</v>
      </c>
      <c r="J578" s="1">
        <v>-0.0008461801936848756</v>
      </c>
      <c r="K578" s="1">
        <v>0.0001575145892076524</v>
      </c>
      <c r="L578" s="1">
        <v>-0.002213409232826979</v>
      </c>
      <c r="M578" s="1">
        <v>0.003607559594278387</v>
      </c>
      <c r="N578" s="1">
        <v>0.003173042786174474</v>
      </c>
      <c r="O578" s="1">
        <v>-0.04644492656351262</v>
      </c>
      <c r="P578" s="1">
        <v>0.01339039301631617</v>
      </c>
      <c r="Q578" s="1">
        <v>0.01819702218636898</v>
      </c>
      <c r="R578" s="1">
        <v>-0.000960502041694955</v>
      </c>
      <c r="S578" s="1">
        <v>0.00407721673158834</v>
      </c>
      <c r="T578" s="1">
        <v>0.005855201991908476</v>
      </c>
      <c r="U578" s="1">
        <v>0.004018284913021475</v>
      </c>
      <c r="V578" s="1">
        <v>0.007821607001614828</v>
      </c>
      <c r="W578" s="1">
        <v>0.02227526640911215</v>
      </c>
      <c r="X578" s="1">
        <v>0.01101269147804884</v>
      </c>
      <c r="Y578" s="1">
        <v>0.004880141315890985</v>
      </c>
      <c r="Z578" s="1">
        <v>-0.003951680267300639</v>
      </c>
      <c r="AA578" s="1">
        <v>0.01103993594618258</v>
      </c>
      <c r="AB578" s="1">
        <v>0.01479912943141004</v>
      </c>
      <c r="AC578" s="1">
        <v>0.002664698538130894</v>
      </c>
      <c r="AD578" s="1">
        <v>-0.01108607884964186</v>
      </c>
      <c r="AE578" s="1">
        <v>0.005670362438818799</v>
      </c>
    </row>
    <row r="579" spans="1:31">
      <c r="A579" s="11">
        <v>44383</v>
      </c>
      <c r="B579" s="1">
        <v>0.01471837668108456</v>
      </c>
      <c r="C579" s="1">
        <v>-0.0203055321856751</v>
      </c>
      <c r="D579" s="1">
        <v>0.006290822325081269</v>
      </c>
      <c r="E579" s="1">
        <v>-0.002281533305912076</v>
      </c>
      <c r="F579" s="1">
        <v>-0.01947099275372499</v>
      </c>
      <c r="G579" s="1">
        <v>0.008259480567944122</v>
      </c>
      <c r="H579" s="1">
        <v>-0.01045945945153492</v>
      </c>
      <c r="I579" s="1">
        <v>-0.01960977852253543</v>
      </c>
      <c r="J579" s="1">
        <v>-0.01931002290756823</v>
      </c>
      <c r="K579" s="1">
        <v>-0.02487797248431245</v>
      </c>
      <c r="L579" s="1">
        <v>-0.01149234564748092</v>
      </c>
      <c r="M579" s="1">
        <v>-0.01065987117628453</v>
      </c>
      <c r="N579" s="1">
        <v>-0.01247062683027356</v>
      </c>
      <c r="O579" s="1">
        <v>-0.008855907089991399</v>
      </c>
      <c r="P579" s="1">
        <v>-0.01180402297694028</v>
      </c>
      <c r="Q579" s="1">
        <v>-0.005976972401358638</v>
      </c>
      <c r="R579" s="1">
        <v>-0.01679165131014593</v>
      </c>
      <c r="S579" s="1">
        <v>-0.005537071689295403</v>
      </c>
      <c r="T579" s="1">
        <v>-0.003766728296348831</v>
      </c>
      <c r="U579" s="1">
        <v>-0.01500826095526353</v>
      </c>
      <c r="V579" s="1">
        <v>-0.006234147390782541</v>
      </c>
      <c r="W579" s="1">
        <v>3.60901347227216E-05</v>
      </c>
      <c r="X579" s="1">
        <v>0.002316219777876327</v>
      </c>
      <c r="Y579" s="1">
        <v>0.0005885017834368345</v>
      </c>
      <c r="Z579" s="1">
        <v>-0.002578943454595639</v>
      </c>
      <c r="AA579" s="1">
        <v>0.002198533709650397</v>
      </c>
      <c r="AB579" s="1">
        <v>0.004064829896966993</v>
      </c>
      <c r="AC579" s="1">
        <v>-0.0005314946635682771</v>
      </c>
      <c r="AD579" s="1">
        <v>-0.009757075098517198</v>
      </c>
      <c r="AE579" s="1">
        <v>-0.001213255704217486</v>
      </c>
    </row>
    <row r="580" spans="1:31">
      <c r="A580" s="11">
        <v>44384</v>
      </c>
      <c r="B580" s="1">
        <v>0.01795522301495645</v>
      </c>
      <c r="C580" s="1">
        <v>-0.001764841690740204</v>
      </c>
      <c r="D580" s="1">
        <v>0.008374563888333464</v>
      </c>
      <c r="E580" s="1">
        <v>-0.01846362590675388</v>
      </c>
      <c r="F580" s="1">
        <v>0.005479588289400761</v>
      </c>
      <c r="G580" s="1">
        <v>-0.007232757476898111</v>
      </c>
      <c r="H580" s="1">
        <v>0.005284971015069306</v>
      </c>
      <c r="I580" s="1">
        <v>-0.01019331748555041</v>
      </c>
      <c r="J580" s="1">
        <v>-0.005008895762327992</v>
      </c>
      <c r="K580" s="1">
        <v>0.005167073026654867</v>
      </c>
      <c r="L580" s="1">
        <v>-0.005921086460339064</v>
      </c>
      <c r="M580" s="1">
        <v>0.01321788227818366</v>
      </c>
      <c r="N580" s="1">
        <v>0.009974296323604914</v>
      </c>
      <c r="O580" s="1">
        <v>0.007493874625472907</v>
      </c>
      <c r="P580" s="1">
        <v>-0.002317701446565845</v>
      </c>
      <c r="Q580" s="1">
        <v>0.008572964080477252</v>
      </c>
      <c r="R580" s="1">
        <v>0.00117345507529043</v>
      </c>
      <c r="S580" s="1">
        <v>0.008166172328394339</v>
      </c>
      <c r="T580" s="1">
        <v>0.008077462885242692</v>
      </c>
      <c r="U580" s="1">
        <v>0.01508468914758621</v>
      </c>
      <c r="V580" s="1">
        <v>0.005761178259799271</v>
      </c>
      <c r="W580" s="1">
        <v>0.008175397499055048</v>
      </c>
      <c r="X580" s="1">
        <v>0.0003123106177227442</v>
      </c>
      <c r="Y580" s="1">
        <v>0.007501268055262855</v>
      </c>
      <c r="Z580" s="1">
        <v>0.008949922050038639</v>
      </c>
      <c r="AA580" s="1">
        <v>0.003412497776874357</v>
      </c>
      <c r="AB580" s="1">
        <v>0.001669482211970497</v>
      </c>
      <c r="AC580" s="1">
        <v>0.002127252750470765</v>
      </c>
      <c r="AD580" s="1">
        <v>-0.004402384893571698</v>
      </c>
      <c r="AE580" s="1">
        <v>-0.001643470614998921</v>
      </c>
    </row>
    <row r="581" spans="1:31">
      <c r="A581" s="11">
        <v>44385</v>
      </c>
      <c r="B581" s="1">
        <v>-0.009199641695815775</v>
      </c>
      <c r="C581" s="1">
        <v>0.004358181444695575</v>
      </c>
      <c r="D581" s="1">
        <v>-0.02035324495513635</v>
      </c>
      <c r="E581" s="1">
        <v>0.02152905996826582</v>
      </c>
      <c r="F581" s="1">
        <v>-0.01201733147728679</v>
      </c>
      <c r="G581" s="1">
        <v>-0.01062630560177635</v>
      </c>
      <c r="H581" s="1">
        <v>0</v>
      </c>
      <c r="I581" s="1">
        <v>-0.003205999573762552</v>
      </c>
      <c r="J581" s="1">
        <v>-0.0001157520634946785</v>
      </c>
      <c r="K581" s="1">
        <v>-0.01349398921127987</v>
      </c>
      <c r="L581" s="1">
        <v>-0.02374428107201554</v>
      </c>
      <c r="M581" s="1">
        <v>-0.01527141934881715</v>
      </c>
      <c r="N581" s="1">
        <v>-0.006432900315213153</v>
      </c>
      <c r="O581" s="1">
        <v>0.006579857588223437</v>
      </c>
      <c r="P581" s="1">
        <v>-0.01018598434748563</v>
      </c>
      <c r="Q581" s="1">
        <v>-0.001947961247967367</v>
      </c>
      <c r="R581" s="1">
        <v>-0.01725378969027669</v>
      </c>
      <c r="S581" s="1">
        <v>-0.003497703759413717</v>
      </c>
      <c r="T581" s="1">
        <v>-0.007629163021468321</v>
      </c>
      <c r="U581" s="1">
        <v>-0.007955663272930069</v>
      </c>
      <c r="V581" s="1">
        <v>-0.005600789721290189</v>
      </c>
      <c r="W581" s="1">
        <v>-0.008966338369764681</v>
      </c>
      <c r="X581" s="1">
        <v>0.002934475706429129</v>
      </c>
      <c r="Y581" s="1">
        <v>-0.0001459728366585145</v>
      </c>
      <c r="Z581" s="1">
        <v>-0.02411446440167453</v>
      </c>
      <c r="AA581" s="1">
        <v>-0.004153958253782064</v>
      </c>
      <c r="AB581" s="1">
        <v>-0.01412498330575374</v>
      </c>
      <c r="AC581" s="1">
        <v>-0.003971233108454153</v>
      </c>
      <c r="AD581" s="1">
        <v>-0.01621399220869923</v>
      </c>
      <c r="AE581" s="1">
        <v>-0.0008590052044823437</v>
      </c>
    </row>
    <row r="582" spans="1:31">
      <c r="A582" s="11">
        <v>44386</v>
      </c>
      <c r="B582" s="1">
        <v>0.0130551087199775</v>
      </c>
      <c r="C582" s="1">
        <v>0.003766206824343588</v>
      </c>
      <c r="D582" s="1">
        <v>0.0265074966001202</v>
      </c>
      <c r="E582" s="1">
        <v>0.011910258962468</v>
      </c>
      <c r="F582" s="1">
        <v>0.025034079978836</v>
      </c>
      <c r="G582" s="1">
        <v>-0.003010600016177589</v>
      </c>
      <c r="H582" s="1">
        <v>0.009012488886183778</v>
      </c>
      <c r="I582" s="1">
        <v>0.01432738908554665</v>
      </c>
      <c r="J582" s="1">
        <v>0.02453698008966487</v>
      </c>
      <c r="K582" s="1">
        <v>0.02719439166014848</v>
      </c>
      <c r="L582" s="1">
        <v>0.03571633438948218</v>
      </c>
      <c r="M582" s="1">
        <v>0.01114471518185423</v>
      </c>
      <c r="N582" s="1">
        <v>0.02288890572081193</v>
      </c>
      <c r="O582" s="1">
        <v>0.005542088968215397</v>
      </c>
      <c r="P582" s="1">
        <v>0.0108324804859472</v>
      </c>
      <c r="Q582" s="1">
        <v>0.003962600165648755</v>
      </c>
      <c r="R582" s="1">
        <v>0.03199951170707238</v>
      </c>
      <c r="S582" s="1">
        <v>0.006096324502138817</v>
      </c>
      <c r="T582" s="1">
        <v>0.01219719622384585</v>
      </c>
      <c r="U582" s="1">
        <v>0.01376911236713396</v>
      </c>
      <c r="V582" s="1">
        <v>-0.001664242769539914</v>
      </c>
      <c r="W582" s="1">
        <v>0.001874241548436517</v>
      </c>
      <c r="X582" s="1">
        <v>0.002303386586281375</v>
      </c>
      <c r="Y582" s="1">
        <v>0.0003648705943224417</v>
      </c>
      <c r="Z582" s="1">
        <v>0.03238610676160802</v>
      </c>
      <c r="AA582" s="1">
        <v>0.005268932594485687</v>
      </c>
      <c r="AB582" s="1">
        <v>0.00786094887824107</v>
      </c>
      <c r="AC582" s="1">
        <v>0.007004386010643016</v>
      </c>
      <c r="AD582" s="1">
        <v>0.01476872763611858</v>
      </c>
      <c r="AE582" s="1">
        <v>0.00508634332811897</v>
      </c>
    </row>
    <row r="583" spans="1:31">
      <c r="A583" s="11">
        <v>44389</v>
      </c>
      <c r="B583" s="1">
        <v>-0.004203736395705038</v>
      </c>
      <c r="C583" s="1">
        <v>-0.003385115688623763</v>
      </c>
      <c r="D583" s="1">
        <v>0.009654579887967696</v>
      </c>
      <c r="E583" s="1">
        <v>-0.005425948794307911</v>
      </c>
      <c r="F583" s="1">
        <v>0.005335421712332256</v>
      </c>
      <c r="G583" s="1">
        <v>-0.008773336806919385</v>
      </c>
      <c r="H583" s="1">
        <v>-0.009490220512962111</v>
      </c>
      <c r="I583" s="1">
        <v>0.002017903367803164</v>
      </c>
      <c r="J583" s="1">
        <v>0.04145962423765304</v>
      </c>
      <c r="K583" s="1">
        <v>0.002219373824199566</v>
      </c>
      <c r="L583" s="1">
        <v>0.02350977566464474</v>
      </c>
      <c r="M583" s="1">
        <v>-0.001086753379575978</v>
      </c>
      <c r="N583" s="1">
        <v>0.00303112290937646</v>
      </c>
      <c r="O583" s="1">
        <v>-0.00423971341316709</v>
      </c>
      <c r="P583" s="1">
        <v>0.01321659952538901</v>
      </c>
      <c r="Q583" s="1">
        <v>-0.001590552094571818</v>
      </c>
      <c r="R583" s="1">
        <v>0.0143159800836743</v>
      </c>
      <c r="S583" s="1">
        <v>0.0003672596626882463</v>
      </c>
      <c r="T583" s="1">
        <v>-0.0002969495982295678</v>
      </c>
      <c r="U583" s="1">
        <v>-0.005074605044968039</v>
      </c>
      <c r="V583" s="1">
        <v>-0.005641622281327807</v>
      </c>
      <c r="W583" s="1">
        <v>-0.002230594531981711</v>
      </c>
      <c r="X583" s="1">
        <v>0.005093255281920062</v>
      </c>
      <c r="Y583" s="1">
        <v>0.0008027896740390172</v>
      </c>
      <c r="Z583" s="1">
        <v>0.004956718729125731</v>
      </c>
      <c r="AA583" s="1">
        <v>0.009536324874148017</v>
      </c>
      <c r="AB583" s="1">
        <v>-0.00251592845987425</v>
      </c>
      <c r="AC583" s="1">
        <v>0.001426794094853356</v>
      </c>
      <c r="AD583" s="1">
        <v>0.002952904118888489</v>
      </c>
      <c r="AE583" s="1">
        <v>-0.001781763573304285</v>
      </c>
    </row>
    <row r="584" spans="1:31">
      <c r="A584" s="11">
        <v>44390</v>
      </c>
      <c r="B584" s="1">
        <v>0.007889210945970504</v>
      </c>
      <c r="C584" s="1">
        <v>0.001882442545424912</v>
      </c>
      <c r="D584" s="1">
        <v>-0.005645236942477538</v>
      </c>
      <c r="E584" s="1">
        <v>-0.04234334895370451</v>
      </c>
      <c r="F584" s="1">
        <v>-0.015509259973434</v>
      </c>
      <c r="G584" s="1">
        <v>0.004569596120444608</v>
      </c>
      <c r="H584" s="1">
        <v>0.001690812458500224</v>
      </c>
      <c r="I584" s="1">
        <v>-0.003356347982482188</v>
      </c>
      <c r="J584" s="1">
        <v>-0.003959274145762692</v>
      </c>
      <c r="K584" s="1">
        <v>-0.008225243515970426</v>
      </c>
      <c r="L584" s="1">
        <v>-0.01187907661946175</v>
      </c>
      <c r="M584" s="1">
        <v>-0.01457705073147653</v>
      </c>
      <c r="N584" s="1">
        <v>-0.004177327478541937</v>
      </c>
      <c r="O584" s="1">
        <v>-0.004541584014096323</v>
      </c>
      <c r="P584" s="1">
        <v>0.002467800754609062</v>
      </c>
      <c r="Q584" s="1">
        <v>-0.001239108187902294</v>
      </c>
      <c r="R584" s="1">
        <v>-0.01487353541389858</v>
      </c>
      <c r="S584" s="1">
        <v>0.009911934377181186</v>
      </c>
      <c r="T584" s="1">
        <v>0.002376768421752606</v>
      </c>
      <c r="U584" s="1">
        <v>-0.001900054968385745</v>
      </c>
      <c r="V584" s="1">
        <v>0.0007736629116787963</v>
      </c>
      <c r="W584" s="1">
        <v>0.01319780057410447</v>
      </c>
      <c r="X584" s="1">
        <v>-0.001421390380653809</v>
      </c>
      <c r="Y584" s="1">
        <v>-0.001239387934270142</v>
      </c>
      <c r="Z584" s="1">
        <v>-0.007138845215902911</v>
      </c>
      <c r="AA584" s="1">
        <v>0.006009048880313506</v>
      </c>
      <c r="AB584" s="1">
        <v>0.01883380101176901</v>
      </c>
      <c r="AC584" s="1">
        <v>-0.001068660072686245</v>
      </c>
      <c r="AD584" s="1">
        <v>-0.004836922714631653</v>
      </c>
      <c r="AE584" s="1">
        <v>0.00378431220275699</v>
      </c>
    </row>
    <row r="585" spans="1:31">
      <c r="A585" s="11">
        <v>44391</v>
      </c>
      <c r="B585" s="1">
        <v>0.02410037987700697</v>
      </c>
      <c r="C585" s="1">
        <v>-0.0005309626216719598</v>
      </c>
      <c r="D585" s="1">
        <v>-0.0005792821068986154</v>
      </c>
      <c r="E585" s="1">
        <v>-0.01643295376927867</v>
      </c>
      <c r="F585" s="1">
        <v>-0.01649696203529827</v>
      </c>
      <c r="G585" s="1">
        <v>-0.006515906765186208</v>
      </c>
      <c r="H585" s="1">
        <v>0.01444108687947754</v>
      </c>
      <c r="I585" s="1">
        <v>-0.01885879912750243</v>
      </c>
      <c r="J585" s="1">
        <v>-0.001252359026315597</v>
      </c>
      <c r="K585" s="1">
        <v>-0.006060699106205769</v>
      </c>
      <c r="L585" s="1">
        <v>-0.004202463705216153</v>
      </c>
      <c r="M585" s="1">
        <v>0.006844426617546695</v>
      </c>
      <c r="N585" s="1">
        <v>0.01646724230878949</v>
      </c>
      <c r="O585" s="1">
        <v>-0.003279050228831903</v>
      </c>
      <c r="P585" s="1">
        <v>-0.006154349134759096</v>
      </c>
      <c r="Q585" s="1">
        <v>0.006793953356383442</v>
      </c>
      <c r="R585" s="1">
        <v>-0.003404967251087854</v>
      </c>
      <c r="S585" s="1">
        <v>0.0225372615068522</v>
      </c>
      <c r="T585" s="1">
        <v>0.004064922403396176</v>
      </c>
      <c r="U585" s="1">
        <v>0.01618217258172949</v>
      </c>
      <c r="V585" s="1">
        <v>0.0001288441366831261</v>
      </c>
      <c r="W585" s="1">
        <v>0.005445266045423836</v>
      </c>
      <c r="X585" s="1">
        <v>-0.000309450194559302</v>
      </c>
      <c r="Y585" s="1">
        <v>0.007373815762846903</v>
      </c>
      <c r="Z585" s="1">
        <v>0.01006608063198566</v>
      </c>
      <c r="AA585" s="1">
        <v>-0.009079105050221137</v>
      </c>
      <c r="AB585" s="1">
        <v>0.01501954771763181</v>
      </c>
      <c r="AC585" s="1">
        <v>0.004100543952912927</v>
      </c>
      <c r="AD585" s="1">
        <v>-0.009298425168272395</v>
      </c>
      <c r="AE585" s="1">
        <v>0.006899906529177713</v>
      </c>
    </row>
    <row r="586" spans="1:31">
      <c r="A586" s="11">
        <v>44392</v>
      </c>
      <c r="B586" s="1">
        <v>-0.00449200695180263</v>
      </c>
      <c r="C586" s="1">
        <v>0.007887260047231059</v>
      </c>
      <c r="D586" s="1">
        <v>0.001912792653115281</v>
      </c>
      <c r="E586" s="1">
        <v>-0.007529527575783179</v>
      </c>
      <c r="F586" s="1">
        <v>-0.001086786166707432</v>
      </c>
      <c r="G586" s="1">
        <v>-0.02000573770264802</v>
      </c>
      <c r="H586" s="1">
        <v>-0.008134556774619273</v>
      </c>
      <c r="I586" s="1">
        <v>-0.006570543264323714</v>
      </c>
      <c r="J586" s="1">
        <v>0.00397991350357918</v>
      </c>
      <c r="K586" s="1">
        <v>-0.006578821838658988</v>
      </c>
      <c r="L586" s="1">
        <v>-0.002804370219856911</v>
      </c>
      <c r="M586" s="1">
        <v>0.01093279663002433</v>
      </c>
      <c r="N586" s="1">
        <v>0.02212764556027524</v>
      </c>
      <c r="O586" s="1">
        <v>0.004505709384050594</v>
      </c>
      <c r="P586" s="1">
        <v>-0.01256189091480664</v>
      </c>
      <c r="Q586" s="1">
        <v>-0.01202913379217418</v>
      </c>
      <c r="R586" s="1">
        <v>0.002191934280824093</v>
      </c>
      <c r="S586" s="1">
        <v>0.003199373638993919</v>
      </c>
      <c r="T586" s="1">
        <v>-0.001054332728756657</v>
      </c>
      <c r="U586" s="1">
        <v>-0.001183210179056315</v>
      </c>
      <c r="V586" s="1">
        <v>0.003607273715712678</v>
      </c>
      <c r="W586" s="1">
        <v>-0.005238975031925053</v>
      </c>
      <c r="X586" s="1">
        <v>0.0009285424414668952</v>
      </c>
      <c r="Y586" s="1">
        <v>0.008551797093166114</v>
      </c>
      <c r="Z586" s="1">
        <v>0.006794940892154377</v>
      </c>
      <c r="AA586" s="1">
        <v>0.01280309120245526</v>
      </c>
      <c r="AB586" s="1">
        <v>0.01040694589589197</v>
      </c>
      <c r="AC586" s="1">
        <v>0.004083940340219527</v>
      </c>
      <c r="AD586" s="1">
        <v>-0.01343851075280766</v>
      </c>
      <c r="AE586" s="1">
        <v>0.0007771583594813336</v>
      </c>
    </row>
    <row r="587" spans="1:31">
      <c r="A587" s="11">
        <v>44393</v>
      </c>
      <c r="B587" s="1">
        <v>-0.01407604941624407</v>
      </c>
      <c r="C587" s="1">
        <v>0.005392678193453682</v>
      </c>
      <c r="D587" s="1">
        <v>-0.0164305067099898</v>
      </c>
      <c r="E587" s="1">
        <v>-0.02253541541328163</v>
      </c>
      <c r="F587" s="1">
        <v>-0.01636641202346945</v>
      </c>
      <c r="G587" s="1">
        <v>0.003577703671081789</v>
      </c>
      <c r="H587" s="1">
        <v>0.0009319459287020493</v>
      </c>
      <c r="I587" s="1">
        <v>-0.02645608275181044</v>
      </c>
      <c r="J587" s="1">
        <v>-0.02628290251593124</v>
      </c>
      <c r="K587" s="1">
        <v>-0.0306897890529001</v>
      </c>
      <c r="L587" s="1">
        <v>-0.02290076785784345</v>
      </c>
      <c r="M587" s="1">
        <v>-0.003625407260209212</v>
      </c>
      <c r="N587" s="1">
        <v>-0.01065253140179245</v>
      </c>
      <c r="O587" s="1">
        <v>-0.01103608430892067</v>
      </c>
      <c r="P587" s="1">
        <v>-0.01505109984734077</v>
      </c>
      <c r="Q587" s="1">
        <v>-0.001603588565097902</v>
      </c>
      <c r="R587" s="1">
        <v>-0.02283554490522732</v>
      </c>
      <c r="S587" s="1">
        <v>-0.0007086811227512424</v>
      </c>
      <c r="T587" s="1">
        <v>-0.008991813146150052</v>
      </c>
      <c r="U587" s="1">
        <v>-0.01589423175160154</v>
      </c>
      <c r="V587" s="1">
        <v>0.001540476188284456</v>
      </c>
      <c r="W587" s="1">
        <v>-0.000996285514956563</v>
      </c>
      <c r="X587" s="1">
        <v>-0.01137959874597982</v>
      </c>
      <c r="Y587" s="1">
        <v>0.00970113328641764</v>
      </c>
      <c r="Z587" s="1">
        <v>0.005206125930965033</v>
      </c>
      <c r="AA587" s="1">
        <v>-0.0008332224290302781</v>
      </c>
      <c r="AB587" s="1">
        <v>-0.001730091702599079</v>
      </c>
      <c r="AC587" s="1">
        <v>-0.001591616091436876</v>
      </c>
      <c r="AD587" s="1">
        <v>-0.004972965846602118</v>
      </c>
      <c r="AE587" s="1">
        <v>-0.0007060388398248962</v>
      </c>
    </row>
    <row r="588" spans="1:31">
      <c r="A588" s="11">
        <v>44396</v>
      </c>
      <c r="B588" s="1">
        <v>-0.02691442294954005</v>
      </c>
      <c r="C588" s="1">
        <v>-0.00496051550869836</v>
      </c>
      <c r="D588" s="1">
        <v>-0.04235043863006183</v>
      </c>
      <c r="E588" s="1">
        <v>-0.04937080797647675</v>
      </c>
      <c r="F588" s="1">
        <v>-0.01817822283068948</v>
      </c>
      <c r="G588" s="1">
        <v>-0.00369076731558704</v>
      </c>
      <c r="H588" s="1">
        <v>-0.01191809347338291</v>
      </c>
      <c r="I588" s="1">
        <v>-0.02697232678197892</v>
      </c>
      <c r="J588" s="1">
        <v>-0.03546930286624583</v>
      </c>
      <c r="K588" s="1">
        <v>-0.03699379750039833</v>
      </c>
      <c r="L588" s="1">
        <v>-0.02763149198354808</v>
      </c>
      <c r="M588" s="1">
        <v>-0.00830382913754435</v>
      </c>
      <c r="N588" s="1">
        <v>-0.04198320571355563</v>
      </c>
      <c r="O588" s="1">
        <v>-0.007055238014259113</v>
      </c>
      <c r="P588" s="1">
        <v>-0.006003362899091758</v>
      </c>
      <c r="Q588" s="1">
        <v>-0.00725772909114053</v>
      </c>
      <c r="R588" s="1">
        <v>-0.03251932899554932</v>
      </c>
      <c r="S588" s="1">
        <v>-0.01187940633298734</v>
      </c>
      <c r="T588" s="1">
        <v>-0.02338658688311157</v>
      </c>
      <c r="U588" s="1">
        <v>-0.009078509497340792</v>
      </c>
      <c r="V588" s="1">
        <v>-0.01243271484985353</v>
      </c>
      <c r="W588" s="1">
        <v>-0.01332143465861668</v>
      </c>
      <c r="X588" s="1">
        <v>-0.01238678544699656</v>
      </c>
      <c r="Y588" s="1">
        <v>-0.000498030424500695</v>
      </c>
      <c r="Z588" s="1">
        <v>-0.03280249950932301</v>
      </c>
      <c r="AA588" s="1">
        <v>-0.02535139538115383</v>
      </c>
      <c r="AB588" s="1">
        <v>-0.03107363273175556</v>
      </c>
      <c r="AC588" s="1">
        <v>-0.01098122054707684</v>
      </c>
      <c r="AD588" s="1">
        <v>-0.009561092238285496</v>
      </c>
      <c r="AE588" s="1">
        <v>-0.002331200640324549</v>
      </c>
    </row>
    <row r="589" spans="1:31">
      <c r="A589" s="11">
        <v>44397</v>
      </c>
      <c r="B589" s="1">
        <v>0.02597399935467126</v>
      </c>
      <c r="C589" s="1">
        <v>0.0006485640901787715</v>
      </c>
      <c r="D589" s="1">
        <v>0.03722132525643795</v>
      </c>
      <c r="E589" s="1">
        <v>0.04908443950766439</v>
      </c>
      <c r="F589" s="1">
        <v>0.02403001203209709</v>
      </c>
      <c r="G589" s="1">
        <v>0.01077666817809297</v>
      </c>
      <c r="H589" s="1">
        <v>0.009800306731109432</v>
      </c>
      <c r="I589" s="1">
        <v>0.005940041828164544</v>
      </c>
      <c r="J589" s="1">
        <v>0.02197168614518685</v>
      </c>
      <c r="K589" s="1">
        <v>0.01436232210867061</v>
      </c>
      <c r="L589" s="1">
        <v>0.028303964318519</v>
      </c>
      <c r="M589" s="1">
        <v>0.02032179080497309</v>
      </c>
      <c r="N589" s="1">
        <v>0.04078676055290664</v>
      </c>
      <c r="O589" s="1">
        <v>0.01486368049109488</v>
      </c>
      <c r="P589" s="1">
        <v>0.01098102339444895</v>
      </c>
      <c r="Q589" s="1">
        <v>0.009407987632238379</v>
      </c>
      <c r="R589" s="1">
        <v>0.01864339484258615</v>
      </c>
      <c r="S589" s="1">
        <v>0.001794380761714454</v>
      </c>
      <c r="T589" s="1">
        <v>0.02185286195258551</v>
      </c>
      <c r="U589" s="1">
        <v>0.01650133000921983</v>
      </c>
      <c r="V589" s="1">
        <v>-0.0114212079872863</v>
      </c>
      <c r="W589" s="1">
        <v>0.008339163761840629</v>
      </c>
      <c r="X589" s="1">
        <v>0.0118453294434302</v>
      </c>
      <c r="Y589" s="1">
        <v>-0.00534045827300289</v>
      </c>
      <c r="Z589" s="1">
        <v>-0.001123929187587636</v>
      </c>
      <c r="AA589" s="1">
        <v>0.009558360748260553</v>
      </c>
      <c r="AB589" s="1">
        <v>0.009525431029930642</v>
      </c>
      <c r="AC589" s="1">
        <v>-0.004656091196490797</v>
      </c>
      <c r="AD589" s="1">
        <v>0.01053105023802114</v>
      </c>
      <c r="AE589" s="1">
        <v>0.004531503706532325</v>
      </c>
    </row>
    <row r="590" spans="1:31">
      <c r="A590" s="11">
        <v>44398</v>
      </c>
      <c r="B590" s="1">
        <v>-0.005131610823614907</v>
      </c>
      <c r="C590" s="1">
        <v>-0.008262819096413132</v>
      </c>
      <c r="D590" s="1">
        <v>0.02155509877584483</v>
      </c>
      <c r="E590" s="1">
        <v>0.02482154980956564</v>
      </c>
      <c r="F590" s="1">
        <v>0.01331973430741851</v>
      </c>
      <c r="G590" s="1">
        <v>0.008329515617492289</v>
      </c>
      <c r="H590" s="1">
        <v>0.005598980698385603</v>
      </c>
      <c r="I590" s="1">
        <v>0.03408271517481154</v>
      </c>
      <c r="J590" s="1">
        <v>0.0007920757547295043</v>
      </c>
      <c r="K590" s="1">
        <v>0.01893556674641705</v>
      </c>
      <c r="L590" s="1">
        <v>0.02396094340801502</v>
      </c>
      <c r="M590" s="1">
        <v>0.003104407927420505</v>
      </c>
      <c r="N590" s="1">
        <v>0.009535833666024063</v>
      </c>
      <c r="O590" s="1">
        <v>0.009501846220710597</v>
      </c>
      <c r="P590" s="1">
        <v>0.01792184485195514</v>
      </c>
      <c r="Q590" s="1">
        <v>0.006174036276566541</v>
      </c>
      <c r="R590" s="1">
        <v>0.02104057225592837</v>
      </c>
      <c r="S590" s="1">
        <v>0.01289627276460559</v>
      </c>
      <c r="T590" s="1">
        <v>0.007085860997120941</v>
      </c>
      <c r="U590" s="1">
        <v>-0.000248919625205013</v>
      </c>
      <c r="V590" s="1">
        <v>0.002888263603453733</v>
      </c>
      <c r="W590" s="1">
        <v>0.007446411720338553</v>
      </c>
      <c r="X590" s="1">
        <v>0.008388654357537551</v>
      </c>
      <c r="Y590" s="1">
        <v>-0.003507802826973716</v>
      </c>
      <c r="Z590" s="1">
        <v>0.004963974385153058</v>
      </c>
      <c r="AA590" s="1">
        <v>0.004044026812241919</v>
      </c>
      <c r="AB590" s="1">
        <v>0.003955452121504832</v>
      </c>
      <c r="AC590" s="1">
        <v>0.00665701850056255</v>
      </c>
      <c r="AD590" s="1">
        <v>0.01324358274095583</v>
      </c>
      <c r="AE590" s="1">
        <v>-0.004933860755363506</v>
      </c>
    </row>
    <row r="591" spans="1:31">
      <c r="A591" s="11">
        <v>44399</v>
      </c>
      <c r="B591" s="1">
        <v>0.009628542982943689</v>
      </c>
      <c r="C591" s="1">
        <v>-0.0004492343454579606</v>
      </c>
      <c r="D591" s="1">
        <v>-0.009332854078422659</v>
      </c>
      <c r="E591" s="1">
        <v>-0.00750426089389733</v>
      </c>
      <c r="F591" s="1">
        <v>-0.007450190122568645</v>
      </c>
      <c r="G591" s="1">
        <v>0.02548427637598993</v>
      </c>
      <c r="H591" s="1">
        <v>0.012249465999705</v>
      </c>
      <c r="I591" s="1">
        <v>-0.01001811156248822</v>
      </c>
      <c r="J591" s="1">
        <v>-0.009949655225895859</v>
      </c>
      <c r="K591" s="1">
        <v>0.01255645985215614</v>
      </c>
      <c r="L591" s="1">
        <v>-0.002115183757220085</v>
      </c>
      <c r="M591" s="1">
        <v>0.0009191505271988198</v>
      </c>
      <c r="N591" s="1">
        <v>0.003838644030507377</v>
      </c>
      <c r="O591" s="1">
        <v>-0.004175401071059959</v>
      </c>
      <c r="P591" s="1">
        <v>-0.004801745832910154</v>
      </c>
      <c r="Q591" s="1">
        <v>0.002890957851243714</v>
      </c>
      <c r="R591" s="1">
        <v>-0.01262589056062469</v>
      </c>
      <c r="S591" s="1">
        <v>-0.001414675159339129</v>
      </c>
      <c r="T591" s="1">
        <v>0.01161370261877037</v>
      </c>
      <c r="U591" s="1">
        <v>-0.008467442672582814</v>
      </c>
      <c r="V591" s="1">
        <v>0.001832626254598013</v>
      </c>
      <c r="W591" s="1">
        <v>0.0168445720142214</v>
      </c>
      <c r="X591" s="1">
        <v>0.01614091851238841</v>
      </c>
      <c r="Y591" s="1">
        <v>-0.003831313767226674</v>
      </c>
      <c r="Z591" s="1">
        <v>-0.02687043717864956</v>
      </c>
      <c r="AA591" s="1">
        <v>0.00272508675678762</v>
      </c>
      <c r="AB591" s="1">
        <v>0.001969934080813251</v>
      </c>
      <c r="AC591" s="1">
        <v>0</v>
      </c>
      <c r="AD591" s="1">
        <v>-0.003856973953403453</v>
      </c>
      <c r="AE591" s="1">
        <v>0.0007084895186426632</v>
      </c>
    </row>
    <row r="592" spans="1:31">
      <c r="A592" s="11">
        <v>44400</v>
      </c>
      <c r="B592" s="1">
        <v>0.01198920270388815</v>
      </c>
      <c r="C592" s="1">
        <v>0.01217612630223086</v>
      </c>
      <c r="D592" s="1">
        <v>0.01334106498015597</v>
      </c>
      <c r="E592" s="1">
        <v>0.002942949108721393</v>
      </c>
      <c r="F592" s="1">
        <v>0.001768982478205894</v>
      </c>
      <c r="G592" s="1">
        <v>-0.0001208264034331386</v>
      </c>
      <c r="H592" s="1">
        <v>0.0126512752987189</v>
      </c>
      <c r="I592" s="1">
        <v>0.0004048251578452344</v>
      </c>
      <c r="J592" s="1">
        <v>0.005767112880010306</v>
      </c>
      <c r="K592" s="1">
        <v>-0.006117651779355304</v>
      </c>
      <c r="L592" s="1">
        <v>0.003595303805195682</v>
      </c>
      <c r="M592" s="1">
        <v>0.01891876571463702</v>
      </c>
      <c r="N592" s="1">
        <v>-0.0146943668124675</v>
      </c>
      <c r="O592" s="1">
        <v>0.004477391809378783</v>
      </c>
      <c r="P592" s="1">
        <v>-0.05289502626636089</v>
      </c>
      <c r="Q592" s="1">
        <v>0.01064815578590772</v>
      </c>
      <c r="R592" s="1">
        <v>-0.001921376927525142</v>
      </c>
      <c r="S592" s="1">
        <v>0.009562567746834061</v>
      </c>
      <c r="T592" s="1">
        <v>0.01797459681444513</v>
      </c>
      <c r="U592" s="1">
        <v>0.007133147486787506</v>
      </c>
      <c r="V592" s="1">
        <v>0.01319763320903578</v>
      </c>
      <c r="W592" s="1">
        <v>0.01233670901488537</v>
      </c>
      <c r="X592" s="1">
        <v>0.01637345781273547</v>
      </c>
      <c r="Y592" s="1">
        <v>0.01444099519725706</v>
      </c>
      <c r="Z592" s="1">
        <v>0.0007444247490393519</v>
      </c>
      <c r="AA592" s="1">
        <v>0.004642135834647343</v>
      </c>
      <c r="AB592" s="1">
        <v>0.01998861319549494</v>
      </c>
      <c r="AC592" s="1">
        <v>-0.001251095683737824</v>
      </c>
      <c r="AD592" s="1">
        <v>0.0008603086019700612</v>
      </c>
      <c r="AE592" s="1">
        <v>0.008211029742431375</v>
      </c>
    </row>
    <row r="593" spans="1:31">
      <c r="A593" s="11">
        <v>44403</v>
      </c>
      <c r="B593" s="1">
        <v>0.002894502410809574</v>
      </c>
      <c r="C593" s="1">
        <v>-0.01065722549936021</v>
      </c>
      <c r="D593" s="1">
        <v>-0.0032911777824286</v>
      </c>
      <c r="E593" s="1">
        <v>0.01954677567507157</v>
      </c>
      <c r="F593" s="1">
        <v>0.007158804144612452</v>
      </c>
      <c r="G593" s="1">
        <v>-0.002618303711920955</v>
      </c>
      <c r="H593" s="1">
        <v>0.00434544006631743</v>
      </c>
      <c r="I593" s="1">
        <v>0.02114097254232483</v>
      </c>
      <c r="J593" s="1">
        <v>0.01476102028230408</v>
      </c>
      <c r="K593" s="1">
        <v>0.03160859563032359</v>
      </c>
      <c r="L593" s="1">
        <v>0.004945792181427988</v>
      </c>
      <c r="M593" s="1">
        <v>-0.004987269455122068</v>
      </c>
      <c r="N593" s="1">
        <v>-0.0003053684606785234</v>
      </c>
      <c r="O593" s="1">
        <v>0.01011730396279131</v>
      </c>
      <c r="P593" s="1">
        <v>0.02471708067213685</v>
      </c>
      <c r="Q593" s="1">
        <v>0.0004657769065259387</v>
      </c>
      <c r="R593" s="1">
        <v>0.006704685444897995</v>
      </c>
      <c r="S593" s="1">
        <v>0.0008771159693450326</v>
      </c>
      <c r="T593" s="1">
        <v>0.004198119748476836</v>
      </c>
      <c r="U593" s="1">
        <v>0.005885526607064984</v>
      </c>
      <c r="V593" s="1">
        <v>-0.0038690189326267</v>
      </c>
      <c r="W593" s="1">
        <v>-0.002140374006116219</v>
      </c>
      <c r="X593" s="1">
        <v>-0.007634072027838279</v>
      </c>
      <c r="Y593" s="1">
        <v>0.003505291914492004</v>
      </c>
      <c r="Z593" s="1">
        <v>0.006424677891025521</v>
      </c>
      <c r="AA593" s="1">
        <v>-0.009959262356853626</v>
      </c>
      <c r="AB593" s="1">
        <v>0.00493929783888114</v>
      </c>
      <c r="AC593" s="1">
        <v>-0.001789610528816765</v>
      </c>
      <c r="AD593" s="1">
        <v>0.01547405919149858</v>
      </c>
      <c r="AE593" s="1">
        <v>0.001404225414120219</v>
      </c>
    </row>
    <row r="594" spans="1:31">
      <c r="A594" s="11">
        <v>44404</v>
      </c>
      <c r="B594" s="1">
        <v>-0.0149004556240494</v>
      </c>
      <c r="C594" s="1">
        <v>-0.001632099525985198</v>
      </c>
      <c r="D594" s="1">
        <v>0.001911884644827166</v>
      </c>
      <c r="E594" s="1">
        <v>-0.01585123637062835</v>
      </c>
      <c r="F594" s="1">
        <v>-0.005354612815101301</v>
      </c>
      <c r="G594" s="1">
        <v>-0.01651862478133281</v>
      </c>
      <c r="H594" s="1">
        <v>-0.003425199797425615</v>
      </c>
      <c r="I594" s="1">
        <v>-0.003367971832087591</v>
      </c>
      <c r="J594" s="1">
        <v>0.004251955261716844</v>
      </c>
      <c r="K594" s="1">
        <v>-0.0009675355745755176</v>
      </c>
      <c r="L594" s="1">
        <v>-0.002819856102040608</v>
      </c>
      <c r="M594" s="1">
        <v>-0.01183645933104127</v>
      </c>
      <c r="N594" s="1">
        <v>0.004841851462156876</v>
      </c>
      <c r="O594" s="1">
        <v>-0.0001400111771231449</v>
      </c>
      <c r="P594" s="1">
        <v>-0.02080650064668643</v>
      </c>
      <c r="Q594" s="1">
        <v>0.004596569155101538</v>
      </c>
      <c r="R594" s="1">
        <v>-0.001318924790652765</v>
      </c>
      <c r="S594" s="1">
        <v>0.003505042258705293</v>
      </c>
      <c r="T594" s="1">
        <v>0.009713989407338808</v>
      </c>
      <c r="U594" s="1">
        <v>-0.005950158866770971</v>
      </c>
      <c r="V594" s="1">
        <v>0.007897450942406348</v>
      </c>
      <c r="W594" s="1">
        <v>-0.008683753711208664</v>
      </c>
      <c r="X594" s="1">
        <v>-0.003149828237914876</v>
      </c>
      <c r="Y594" s="1">
        <v>0.004063509473317461</v>
      </c>
      <c r="Z594" s="1">
        <v>0.003762852698276253</v>
      </c>
      <c r="AA594" s="1">
        <v>0.003772217619110618</v>
      </c>
      <c r="AB594" s="1">
        <v>0.002717244430064047</v>
      </c>
      <c r="AC594" s="1">
        <v>0.007529595653535504</v>
      </c>
      <c r="AD594" s="1">
        <v>-0.009100582246586497</v>
      </c>
      <c r="AE594" s="1">
        <v>7.014554382167582E-05</v>
      </c>
    </row>
    <row r="595" spans="1:31">
      <c r="A595" s="11">
        <v>44405</v>
      </c>
      <c r="B595" s="1">
        <v>-0.0121959289316822</v>
      </c>
      <c r="C595" s="1">
        <v>-0.001757347608187354</v>
      </c>
      <c r="D595" s="1">
        <v>-0.01688457548994116</v>
      </c>
      <c r="E595" s="1">
        <v>0.04184101710979315</v>
      </c>
      <c r="F595" s="1">
        <v>0.007336736052074855</v>
      </c>
      <c r="G595" s="1">
        <v>0.001848023560357959</v>
      </c>
      <c r="H595" s="1">
        <v>-0.009225840702888233</v>
      </c>
      <c r="I595" s="1">
        <v>0.005665344268130923</v>
      </c>
      <c r="J595" s="1">
        <v>-0.002228378253394836</v>
      </c>
      <c r="K595" s="1">
        <v>-0.001291449145525592</v>
      </c>
      <c r="L595" s="1">
        <v>-0.001627260282898724</v>
      </c>
      <c r="M595" s="1">
        <v>-0.005317044723190611</v>
      </c>
      <c r="N595" s="1">
        <v>0.0005643587791370752</v>
      </c>
      <c r="O595" s="1">
        <v>-0.006865074515871483</v>
      </c>
      <c r="P595" s="1">
        <v>-0.00206850220632282</v>
      </c>
      <c r="Q595" s="1">
        <v>-0.00278012301010977</v>
      </c>
      <c r="R595" s="1">
        <v>0.001650833313298072</v>
      </c>
      <c r="S595" s="1">
        <v>-0.009081404082441069</v>
      </c>
      <c r="T595" s="1">
        <v>-0.01855090682130767</v>
      </c>
      <c r="U595" s="1">
        <v>-0.01092442209975986</v>
      </c>
      <c r="V595" s="1">
        <v>0.006165862141950251</v>
      </c>
      <c r="W595" s="1">
        <v>-0.001116793894443968</v>
      </c>
      <c r="X595" s="1">
        <v>0.005408209318053858</v>
      </c>
      <c r="Y595" s="1">
        <v>-0.01483864376706079</v>
      </c>
      <c r="Z595" s="1">
        <v>-0.01713747284093226</v>
      </c>
      <c r="AA595" s="1">
        <v>-0.01428571428571423</v>
      </c>
      <c r="AB595" s="1">
        <v>-0.01590078953263541</v>
      </c>
      <c r="AC595" s="1">
        <v>-0.00854082020342406</v>
      </c>
      <c r="AD595" s="1">
        <v>0.006193876823452849</v>
      </c>
      <c r="AE595" s="1">
        <v>-0.004066192677493419</v>
      </c>
    </row>
    <row r="596" spans="1:31">
      <c r="A596" s="11">
        <v>44406</v>
      </c>
      <c r="B596" s="1">
        <v>0.004552417029340505</v>
      </c>
      <c r="C596" s="1">
        <v>-0.007328527214288116</v>
      </c>
      <c r="D596" s="1">
        <v>0.01135153234337838</v>
      </c>
      <c r="E596" s="1">
        <v>0.0002590903687702539</v>
      </c>
      <c r="F596" s="1">
        <v>0.005297086591308231</v>
      </c>
      <c r="G596" s="1">
        <v>0.0003278675605196124</v>
      </c>
      <c r="H596" s="1">
        <v>0.005477546023840318</v>
      </c>
      <c r="I596" s="1">
        <v>0.01373801980410483</v>
      </c>
      <c r="J596" s="1">
        <v>-0.00418760454740863</v>
      </c>
      <c r="K596" s="1">
        <v>0.01179895223421457</v>
      </c>
      <c r="L596" s="1">
        <v>0.008871448499542245</v>
      </c>
      <c r="M596" s="1">
        <v>0.005867643607778916</v>
      </c>
      <c r="N596" s="1">
        <v>0.01036921834800086</v>
      </c>
      <c r="O596" s="1">
        <v>0.00112852861939472</v>
      </c>
      <c r="P596" s="1">
        <v>0.01187116060085192</v>
      </c>
      <c r="Q596" s="1">
        <v>0</v>
      </c>
      <c r="R596" s="1">
        <v>0.008569564523761786</v>
      </c>
      <c r="S596" s="1">
        <v>0.005463535868765135</v>
      </c>
      <c r="T596" s="1">
        <v>0.009264656827873363</v>
      </c>
      <c r="U596" s="1">
        <v>-0.0005547994095671527</v>
      </c>
      <c r="V596" s="1">
        <v>-0.01787318570503205</v>
      </c>
      <c r="W596" s="1">
        <v>0.0009782198768117922</v>
      </c>
      <c r="X596" s="1">
        <v>0.009246801337790655</v>
      </c>
      <c r="Y596" s="1">
        <v>0.005188819245245391</v>
      </c>
      <c r="Z596" s="1">
        <v>0.01403079619766157</v>
      </c>
      <c r="AA596" s="1">
        <v>0.007111951578408604</v>
      </c>
      <c r="AB596" s="1">
        <v>0.003968545015343272</v>
      </c>
      <c r="AC596" s="1">
        <v>0.004666118213166426</v>
      </c>
      <c r="AD596" s="1">
        <v>-0.001485811537147774</v>
      </c>
      <c r="AE596" s="1">
        <v>0.00126713823909741</v>
      </c>
    </row>
    <row r="597" spans="1:31">
      <c r="A597" s="11">
        <v>44407</v>
      </c>
      <c r="B597" s="1">
        <v>0.001510454795142557</v>
      </c>
      <c r="C597" s="1">
        <v>-0.003794542748556951</v>
      </c>
      <c r="D597" s="1">
        <v>-0.008258163229947213</v>
      </c>
      <c r="E597" s="1">
        <v>-0.02223377389245818</v>
      </c>
      <c r="F597" s="1">
        <v>-0.02733345706527357</v>
      </c>
      <c r="G597" s="1">
        <v>-0.008646126325194681</v>
      </c>
      <c r="H597" s="1">
        <v>0.005447634698757753</v>
      </c>
      <c r="I597" s="1">
        <v>-0.007409525865762379</v>
      </c>
      <c r="J597" s="1">
        <v>-0.01306420942706521</v>
      </c>
      <c r="K597" s="1">
        <v>-0.00702873331032805</v>
      </c>
      <c r="L597" s="1">
        <v>-0.007071867750902627</v>
      </c>
      <c r="M597" s="1">
        <v>0.002321135454682599</v>
      </c>
      <c r="N597" s="1">
        <v>0.003907494337793915</v>
      </c>
      <c r="O597" s="1">
        <v>-0.006834317448503935</v>
      </c>
      <c r="P597" s="1">
        <v>0.0003724561752835864</v>
      </c>
      <c r="Q597" s="1">
        <v>0.000116203338640819</v>
      </c>
      <c r="R597" s="1">
        <v>-0.007974000331540498</v>
      </c>
      <c r="S597" s="1">
        <v>-0.0003506559111826624</v>
      </c>
      <c r="T597" s="1">
        <v>-0.005368415646661684</v>
      </c>
      <c r="U597" s="1">
        <v>-0.001160664420340685</v>
      </c>
      <c r="V597" s="1">
        <v>-0.0007800016322966341</v>
      </c>
      <c r="W597" s="1">
        <v>-0.005549666550799803</v>
      </c>
      <c r="X597" s="1">
        <v>0.003113804941767828</v>
      </c>
      <c r="Y597" s="1">
        <v>0.01971618444068479</v>
      </c>
      <c r="Z597" s="1">
        <v>0.0002686443101924674</v>
      </c>
      <c r="AA597" s="1">
        <v>0.0003397501417381488</v>
      </c>
      <c r="AB597" s="1">
        <v>-0.006171351791630975</v>
      </c>
      <c r="AC597" s="1">
        <v>-0.003572755821847573</v>
      </c>
      <c r="AD597" s="1">
        <v>0.002338528657621186</v>
      </c>
      <c r="AE597" s="1">
        <v>0.002179270544919287</v>
      </c>
    </row>
    <row r="598" spans="1:31">
      <c r="A598" s="11">
        <v>44410</v>
      </c>
      <c r="B598" s="1">
        <v>-0.002330904833361513</v>
      </c>
      <c r="C598" s="1">
        <v>-0.00724514291167544</v>
      </c>
      <c r="D598" s="1">
        <v>-0.007388699488051986</v>
      </c>
      <c r="E598" s="1">
        <v>-0.005033554446989164</v>
      </c>
      <c r="F598" s="1">
        <v>-0.007690410410495008</v>
      </c>
      <c r="G598" s="1">
        <v>-0.004422734252977123</v>
      </c>
      <c r="H598" s="1">
        <v>0.001444793869152194</v>
      </c>
      <c r="I598" s="1">
        <v>-0.001768093657625425</v>
      </c>
      <c r="J598" s="1">
        <v>-0.002670157989404509</v>
      </c>
      <c r="K598" s="1">
        <v>-0.01512217298618113</v>
      </c>
      <c r="L598" s="1">
        <v>0.008829485451897323</v>
      </c>
      <c r="M598" s="1">
        <v>-0.002955711850034848</v>
      </c>
      <c r="N598" s="1">
        <v>-0.005859918372236095</v>
      </c>
      <c r="O598" s="1">
        <v>0.003263171396431286</v>
      </c>
      <c r="P598" s="1">
        <v>-0.0007447088352353637</v>
      </c>
      <c r="Q598" s="1">
        <v>0.0004066644294786759</v>
      </c>
      <c r="R598" s="1">
        <v>-0.00401884124599905</v>
      </c>
      <c r="S598" s="1">
        <v>-0.002630147517392101</v>
      </c>
      <c r="T598" s="1">
        <v>-0.01075361721685109</v>
      </c>
      <c r="U598" s="1">
        <v>-0.002121831775483751</v>
      </c>
      <c r="V598" s="1">
        <v>-0.008976139812099992</v>
      </c>
      <c r="W598" s="1">
        <v>-0.0003158851260309792</v>
      </c>
      <c r="X598" s="1">
        <v>0.007402702522474769</v>
      </c>
      <c r="Y598" s="1">
        <v>-0.002460810694431492</v>
      </c>
      <c r="Z598" s="1">
        <v>0.0002013764586497047</v>
      </c>
      <c r="AA598" s="1">
        <v>0.008126700243320961</v>
      </c>
      <c r="AB598" s="1">
        <v>-0.02682733498076939</v>
      </c>
      <c r="AC598" s="1">
        <v>-0.0003586068625840433</v>
      </c>
      <c r="AD598" s="1">
        <v>-0.006786895689385841</v>
      </c>
      <c r="AE598" s="1">
        <v>-0.002314901479701037</v>
      </c>
    </row>
    <row r="599" spans="1:31">
      <c r="A599" s="11">
        <v>44411</v>
      </c>
      <c r="B599" s="1">
        <v>0.01264421479176914</v>
      </c>
      <c r="C599" s="1">
        <v>0.01789064162457366</v>
      </c>
      <c r="D599" s="1">
        <v>-0.001358863045372471</v>
      </c>
      <c r="E599" s="1">
        <v>0.01664151975212147</v>
      </c>
      <c r="F599" s="1">
        <v>0.01627991251726368</v>
      </c>
      <c r="G599" s="1">
        <v>0.001121000879252376</v>
      </c>
      <c r="H599" s="1">
        <v>0.01442737762006874</v>
      </c>
      <c r="I599" s="1">
        <v>0.009544488249906502</v>
      </c>
      <c r="J599" s="1">
        <v>-0.01458272579943498</v>
      </c>
      <c r="K599" s="1">
        <v>0.01649783208214517</v>
      </c>
      <c r="L599" s="1">
        <v>0.00573780513804989</v>
      </c>
      <c r="M599" s="1">
        <v>0.01442461936750661</v>
      </c>
      <c r="N599" s="1">
        <v>0.0009896156253033084</v>
      </c>
      <c r="O599" s="1">
        <v>0.01873847387523719</v>
      </c>
      <c r="P599" s="1">
        <v>0.007079156816751864</v>
      </c>
      <c r="Q599" s="1">
        <v>0.01230617788127164</v>
      </c>
      <c r="R599" s="1">
        <v>0.01137789660597321</v>
      </c>
      <c r="S599" s="1">
        <v>0.000703129427191751</v>
      </c>
      <c r="T599" s="1">
        <v>-0.01311948067677116</v>
      </c>
      <c r="U599" s="1">
        <v>0.01777030670997304</v>
      </c>
      <c r="V599" s="1">
        <v>0.003019146888618929</v>
      </c>
      <c r="W599" s="1">
        <v>0.008075098546382664</v>
      </c>
      <c r="X599" s="1">
        <v>0.01469615326663676</v>
      </c>
      <c r="Y599" s="1">
        <v>0.0145897491295659</v>
      </c>
      <c r="Z599" s="1">
        <v>0.009667704129292298</v>
      </c>
      <c r="AA599" s="1">
        <v>0.01523217369039087</v>
      </c>
      <c r="AB599" s="1">
        <v>-0.0112186227610469</v>
      </c>
      <c r="AC599" s="1">
        <v>-0.0005379596523080732</v>
      </c>
      <c r="AD599" s="1">
        <v>0.01409357600593042</v>
      </c>
      <c r="AE599" s="1">
        <v>0.01125028103547976</v>
      </c>
    </row>
    <row r="600" spans="1:31">
      <c r="A600" s="11">
        <v>44412</v>
      </c>
      <c r="B600" s="1">
        <v>-0.002782191596110706</v>
      </c>
      <c r="C600" s="1">
        <v>-0.06460992344650818</v>
      </c>
      <c r="D600" s="1">
        <v>-0.005797431513291484</v>
      </c>
      <c r="E600" s="1">
        <v>-0.01073810072199666</v>
      </c>
      <c r="F600" s="1">
        <v>-0.01908871063012818</v>
      </c>
      <c r="G600" s="1">
        <v>0.01260727916299853</v>
      </c>
      <c r="H600" s="1">
        <v>-0.009955615836805265</v>
      </c>
      <c r="I600" s="1">
        <v>-0.02241715048225856</v>
      </c>
      <c r="J600" s="1">
        <v>-0.002370100289554422</v>
      </c>
      <c r="K600" s="1">
        <v>-0.0199260619840036</v>
      </c>
      <c r="L600" s="1">
        <v>-0.006572678306285495</v>
      </c>
      <c r="M600" s="1">
        <v>-0.004910591625265193</v>
      </c>
      <c r="N600" s="1">
        <v>-0.01315281176213678</v>
      </c>
      <c r="O600" s="1">
        <v>-0.009092575178228479</v>
      </c>
      <c r="P600" s="1">
        <v>-0.002959660159234101</v>
      </c>
      <c r="Q600" s="1">
        <v>-0.005906282716884648</v>
      </c>
      <c r="R600" s="1">
        <v>-0.01079205779278858</v>
      </c>
      <c r="S600" s="1">
        <v>-0.01440604283126168</v>
      </c>
      <c r="T600" s="1">
        <v>-0.008946990522530118</v>
      </c>
      <c r="U600" s="1">
        <v>-0.01741030458181969</v>
      </c>
      <c r="V600" s="1">
        <v>-0.01217110391252418</v>
      </c>
      <c r="W600" s="1">
        <v>-0.002124269440093585</v>
      </c>
      <c r="X600" s="1">
        <v>0.003971355064191773</v>
      </c>
      <c r="Y600" s="1">
        <v>-0.01055928995344158</v>
      </c>
      <c r="Z600" s="1">
        <v>-0.005784920638810975</v>
      </c>
      <c r="AA600" s="1">
        <v>-0.0008533190508092092</v>
      </c>
      <c r="AB600" s="1">
        <v>-0.001771465618126578</v>
      </c>
      <c r="AC600" s="1">
        <v>-0.006459708935921071</v>
      </c>
      <c r="AD600" s="1">
        <v>-0.02000428380105779</v>
      </c>
      <c r="AE600" s="1">
        <v>-0.006814137539467136</v>
      </c>
    </row>
    <row r="601" spans="1:31">
      <c r="A601" s="11">
        <v>44413</v>
      </c>
      <c r="B601" s="1">
        <v>0.0007485471409012234</v>
      </c>
      <c r="C601" s="1">
        <v>0.02487843144240287</v>
      </c>
      <c r="D601" s="1">
        <v>0.00934199423425075</v>
      </c>
      <c r="E601" s="1">
        <v>0.01460529271181588</v>
      </c>
      <c r="F601" s="1">
        <v>0.01305486215054064</v>
      </c>
      <c r="G601" s="1">
        <v>0.02617028888711825</v>
      </c>
      <c r="H601" s="1">
        <v>0.001257001084486786</v>
      </c>
      <c r="I601" s="1">
        <v>0.009272117825982029</v>
      </c>
      <c r="J601" s="1">
        <v>0.0239309586220513</v>
      </c>
      <c r="K601" s="1">
        <v>0.0001639306647560623</v>
      </c>
      <c r="L601" s="1">
        <v>0.01704326366931452</v>
      </c>
      <c r="M601" s="1">
        <v>0.008476910594798603</v>
      </c>
      <c r="N601" s="1">
        <v>0.001263192200635643</v>
      </c>
      <c r="O601" s="1">
        <v>6.989161806947308E-05</v>
      </c>
      <c r="P601" s="1">
        <v>0.006311497550785861</v>
      </c>
      <c r="Q601" s="1">
        <v>0.001903486180504954</v>
      </c>
      <c r="R601" s="1">
        <v>0.01262871521237474</v>
      </c>
      <c r="S601" s="1">
        <v>0.007130114082531058</v>
      </c>
      <c r="T601" s="1">
        <v>0.006770804668577046</v>
      </c>
      <c r="U601" s="1">
        <v>0.00136695833619016</v>
      </c>
      <c r="V601" s="1">
        <v>0.001457280310638742</v>
      </c>
      <c r="W601" s="1">
        <v>0.01050556808883107</v>
      </c>
      <c r="X601" s="1">
        <v>0.01128501094298118</v>
      </c>
      <c r="Y601" s="1">
        <v>0.0004915369211031528</v>
      </c>
      <c r="Z601" s="1">
        <v>0.007089126729312056</v>
      </c>
      <c r="AA601" s="1">
        <v>-0.02455278950197493</v>
      </c>
      <c r="AB601" s="1">
        <v>0.01495758824266402</v>
      </c>
      <c r="AC601" s="1">
        <v>-0.001264128618615135</v>
      </c>
      <c r="AD601" s="1">
        <v>0.008379860989579546</v>
      </c>
      <c r="AE601" s="1">
        <v>0.01855230719491363</v>
      </c>
    </row>
    <row r="602" spans="1:31">
      <c r="A602" s="11">
        <v>44414</v>
      </c>
      <c r="B602" s="1">
        <v>-0.00476713855277533</v>
      </c>
      <c r="C602" s="1">
        <v>-0.01641085859504798</v>
      </c>
      <c r="D602" s="1">
        <v>0.01019864489443956</v>
      </c>
      <c r="E602" s="1">
        <v>0.006045052513220961</v>
      </c>
      <c r="F602" s="1">
        <v>0.005598787048681775</v>
      </c>
      <c r="G602" s="1">
        <v>0.0001197269300334813</v>
      </c>
      <c r="H602" s="1">
        <v>-0.003048783921125953</v>
      </c>
      <c r="I602" s="1">
        <v>0.007112499487646584</v>
      </c>
      <c r="J602" s="1">
        <v>0.002376765055673191</v>
      </c>
      <c r="K602" s="1">
        <v>0.01639336327539187</v>
      </c>
      <c r="L602" s="1">
        <v>0.03536312799809171</v>
      </c>
      <c r="M602" s="1">
        <v>-0.009816649165874103</v>
      </c>
      <c r="N602" s="1">
        <v>-0.0008701617392739003</v>
      </c>
      <c r="O602" s="1">
        <v>0.009245610744681221</v>
      </c>
      <c r="P602" s="1">
        <v>0.0005566664999518967</v>
      </c>
      <c r="Q602" s="1">
        <v>-0.003339330026051801</v>
      </c>
      <c r="R602" s="1">
        <v>0.02840380910530005</v>
      </c>
      <c r="S602" s="1">
        <v>0.002477854894630704</v>
      </c>
      <c r="T602" s="1">
        <v>-0.0006767595682432015</v>
      </c>
      <c r="U602" s="1">
        <v>0.001668275705208222</v>
      </c>
      <c r="V602" s="1">
        <v>-0.001984414137722768</v>
      </c>
      <c r="W602" s="1">
        <v>-0.0002072368911484324</v>
      </c>
      <c r="X602" s="1">
        <v>-0.006039735560114612</v>
      </c>
      <c r="Y602" s="1">
        <v>-0.007649012667221067</v>
      </c>
      <c r="Z602" s="1">
        <v>0.01487590892505586</v>
      </c>
      <c r="AA602" s="1">
        <v>0.009557585391278822</v>
      </c>
      <c r="AB602" s="1">
        <v>0.004953896260676993</v>
      </c>
      <c r="AC602" s="1">
        <v>-0.00144673321890465</v>
      </c>
      <c r="AD602" s="1">
        <v>0.003622373905332266</v>
      </c>
      <c r="AE602" s="1">
        <v>-0.001787290792489959</v>
      </c>
    </row>
    <row r="603" spans="1:31">
      <c r="A603" s="11">
        <v>44417</v>
      </c>
      <c r="B603" s="1">
        <v>-0.0003421859286509843</v>
      </c>
      <c r="C603" s="1">
        <v>-0.009819809447448424</v>
      </c>
      <c r="D603" s="1">
        <v>-0.003384775007271745</v>
      </c>
      <c r="E603" s="1">
        <v>0.004063469649270735</v>
      </c>
      <c r="F603" s="1">
        <v>0.002591801485840373</v>
      </c>
      <c r="G603" s="1">
        <v>-0.005067995659170044</v>
      </c>
      <c r="H603" s="1">
        <v>-0.002158684832367475</v>
      </c>
      <c r="I603" s="1">
        <v>-0.01667483929293545</v>
      </c>
      <c r="J603" s="1">
        <v>-0.002314704741190665</v>
      </c>
      <c r="K603" s="1">
        <v>-0.002903140222723088</v>
      </c>
      <c r="L603" s="1">
        <v>0.005001422070534778</v>
      </c>
      <c r="M603" s="1">
        <v>-0.003274240450147903</v>
      </c>
      <c r="N603" s="1">
        <v>-0.006313078306760866</v>
      </c>
      <c r="O603" s="1">
        <v>-0.008424049594631167</v>
      </c>
      <c r="P603" s="1">
        <v>0.00241097688375147</v>
      </c>
      <c r="Q603" s="1">
        <v>0.003466097568744608</v>
      </c>
      <c r="R603" s="1">
        <v>-0.001079405780740172</v>
      </c>
      <c r="S603" s="1">
        <v>0.0001765971079601414</v>
      </c>
      <c r="T603" s="1">
        <v>-0.006687534882430235</v>
      </c>
      <c r="U603" s="1">
        <v>-0.003532994972958448</v>
      </c>
      <c r="V603" s="1">
        <v>-0.001590709017274317</v>
      </c>
      <c r="W603" s="1">
        <v>-0.003903805960499218</v>
      </c>
      <c r="X603" s="1">
        <v>-0.00596045334695483</v>
      </c>
      <c r="Y603" s="1">
        <v>0.005445021666066419</v>
      </c>
      <c r="Z603" s="1">
        <v>0.003599086757522185</v>
      </c>
      <c r="AA603" s="1">
        <v>-0.0102379554728862</v>
      </c>
      <c r="AB603" s="1">
        <v>-0.005799458695940229</v>
      </c>
      <c r="AC603" s="1">
        <v>-0.001811000357095582</v>
      </c>
      <c r="AD603" s="1">
        <v>0.007218684739637382</v>
      </c>
      <c r="AE603" s="1">
        <v>0.002410177342383024</v>
      </c>
    </row>
    <row r="604" spans="1:31">
      <c r="A604" s="11">
        <v>44418</v>
      </c>
      <c r="B604" s="1">
        <v>-0.003353918781850651</v>
      </c>
      <c r="C604" s="1">
        <v>0.0003071392018856312</v>
      </c>
      <c r="D604" s="1">
        <v>-0.007553504707235592</v>
      </c>
      <c r="E604" s="1">
        <v>0.01511169949744606</v>
      </c>
      <c r="F604" s="1">
        <v>0.02479776661336697</v>
      </c>
      <c r="G604" s="1">
        <v>-0.02378472549480903</v>
      </c>
      <c r="H604" s="1">
        <v>0.002523972931780527</v>
      </c>
      <c r="I604" s="1">
        <v>0.01825429845663273</v>
      </c>
      <c r="J604" s="1">
        <v>0.001980568702455443</v>
      </c>
      <c r="K604" s="1">
        <v>0.02102872403622946</v>
      </c>
      <c r="L604" s="1">
        <v>0.02023102756989159</v>
      </c>
      <c r="M604" s="1">
        <v>0.008273444273437347</v>
      </c>
      <c r="N604" s="1">
        <v>0.01599265970868213</v>
      </c>
      <c r="O604" s="1">
        <v>0.0009205604218875951</v>
      </c>
      <c r="P604" s="1">
        <v>-0.002035044109876316</v>
      </c>
      <c r="Q604" s="1">
        <v>0.0003453581076988677</v>
      </c>
      <c r="R604" s="1">
        <v>0.01226716747541645</v>
      </c>
      <c r="S604" s="1">
        <v>0.002647789909753673</v>
      </c>
      <c r="T604" s="1">
        <v>-0.005241217230111506</v>
      </c>
      <c r="U604" s="1">
        <v>0.009218436225310045</v>
      </c>
      <c r="V604" s="1">
        <v>-0.00172579330002065</v>
      </c>
      <c r="W604" s="1">
        <v>-0.006554904260479222</v>
      </c>
      <c r="X604" s="1">
        <v>0.002910745578776242</v>
      </c>
      <c r="Y604" s="1">
        <v>0.0006331657308553673</v>
      </c>
      <c r="Z604" s="1">
        <v>0.005542129098790705</v>
      </c>
      <c r="AA604" s="1">
        <v>0.002214766093881382</v>
      </c>
      <c r="AB604" s="1">
        <v>-0.008041577537184041</v>
      </c>
      <c r="AC604" s="1">
        <v>0.006531269902885439</v>
      </c>
      <c r="AD604" s="1">
        <v>0.02086845109699675</v>
      </c>
      <c r="AE604" s="1">
        <v>0.02129400361191758</v>
      </c>
    </row>
    <row r="605" spans="1:31">
      <c r="A605" s="11">
        <v>44419</v>
      </c>
      <c r="B605" s="1">
        <v>0.001785565427119939</v>
      </c>
      <c r="C605" s="1">
        <v>0.000745799927566404</v>
      </c>
      <c r="D605" s="1">
        <v>0.006962089472011712</v>
      </c>
      <c r="E605" s="1">
        <v>0.01573503576671054</v>
      </c>
      <c r="F605" s="1">
        <v>0.03545572661431184</v>
      </c>
      <c r="G605" s="1">
        <v>-0.004560584301471438</v>
      </c>
      <c r="H605" s="1">
        <v>0.004495565903114729</v>
      </c>
      <c r="I605" s="1">
        <v>0.007543087574792162</v>
      </c>
      <c r="J605" s="1">
        <v>0.005760371443393364</v>
      </c>
      <c r="K605" s="1">
        <v>0.01774399742563504</v>
      </c>
      <c r="L605" s="1">
        <v>0.01451095574192007</v>
      </c>
      <c r="M605" s="1">
        <v>0.01665273605010031</v>
      </c>
      <c r="N605" s="1">
        <v>0.009918865132211963</v>
      </c>
      <c r="O605" s="1">
        <v>0.005304817895249725</v>
      </c>
      <c r="P605" s="1">
        <v>0.00370771835717254</v>
      </c>
      <c r="Q605" s="1">
        <v>0.0001727100997965803</v>
      </c>
      <c r="R605" s="1">
        <v>0.01193018154898318</v>
      </c>
      <c r="S605" s="1">
        <v>-0.001232348990191201</v>
      </c>
      <c r="T605" s="1">
        <v>0.008995532971336928</v>
      </c>
      <c r="U605" s="1">
        <v>0.01164376435652548</v>
      </c>
      <c r="V605" s="1">
        <v>0.0002657700283890119</v>
      </c>
      <c r="W605" s="1">
        <v>0.001780454397451114</v>
      </c>
      <c r="X605" s="1">
        <v>-0.005804864138505006</v>
      </c>
      <c r="Y605" s="1">
        <v>0.002459898979416453</v>
      </c>
      <c r="Z605" s="1">
        <v>0.01290365230232404</v>
      </c>
      <c r="AA605" s="1">
        <v>-0.00981111333523832</v>
      </c>
      <c r="AB605" s="1">
        <v>-0.01264350067211684</v>
      </c>
      <c r="AC605" s="1">
        <v>0.001622240345743098</v>
      </c>
      <c r="AD605" s="1">
        <v>0.02663645760336086</v>
      </c>
      <c r="AE605" s="1">
        <v>0.008945441888273287</v>
      </c>
    </row>
    <row r="606" spans="1:31">
      <c r="A606" s="11">
        <v>44420</v>
      </c>
      <c r="B606" s="1">
        <v>0.02077339194728611</v>
      </c>
      <c r="C606" s="1">
        <v>8.767168312573403E-05</v>
      </c>
      <c r="D606" s="1">
        <v>-0.01259749824559908</v>
      </c>
      <c r="E606" s="1">
        <v>-0.005470010385966617</v>
      </c>
      <c r="F606" s="1">
        <v>-0.006406236914647034</v>
      </c>
      <c r="G606" s="1">
        <v>0.02521875780558114</v>
      </c>
      <c r="H606" s="1">
        <v>0.00948793759709976</v>
      </c>
      <c r="I606" s="1">
        <v>-0.002041605181875905</v>
      </c>
      <c r="J606" s="1">
        <v>0.006738149098310053</v>
      </c>
      <c r="K606" s="1">
        <v>-0.003580221612979106</v>
      </c>
      <c r="L606" s="1">
        <v>0.002681787767371713</v>
      </c>
      <c r="M606" s="1">
        <v>-0.008842726112504695</v>
      </c>
      <c r="N606" s="1">
        <v>-0.005616192979381762</v>
      </c>
      <c r="O606" s="1">
        <v>0.006613529762595327</v>
      </c>
      <c r="P606" s="1">
        <v>-0.01108235702386751</v>
      </c>
      <c r="Q606" s="1">
        <v>0.008055149638563464</v>
      </c>
      <c r="R606" s="1">
        <v>0.003909197467791392</v>
      </c>
      <c r="S606" s="1">
        <v>0.001939067491414814</v>
      </c>
      <c r="T606" s="1">
        <v>0.004754814143612673</v>
      </c>
      <c r="U606" s="1">
        <v>-0.0006946985342716205</v>
      </c>
      <c r="V606" s="1">
        <v>0.01103595438530092</v>
      </c>
      <c r="W606" s="1">
        <v>0.009966727789999297</v>
      </c>
      <c r="X606" s="1">
        <v>-0.003678466664762903</v>
      </c>
      <c r="Y606" s="1">
        <v>0.002313861092746672</v>
      </c>
      <c r="Z606" s="1">
        <v>0.001792570486636835</v>
      </c>
      <c r="AA606" s="1">
        <v>-0.004365463648957624</v>
      </c>
      <c r="AB606" s="1">
        <v>-0.0125671182216831</v>
      </c>
      <c r="AC606" s="1">
        <v>0.001259650923299604</v>
      </c>
      <c r="AD606" s="1">
        <v>-0.008045086329905748</v>
      </c>
      <c r="AE606" s="1">
        <v>-0.002676393499858265</v>
      </c>
    </row>
    <row r="607" spans="1:31">
      <c r="A607" s="11">
        <v>44421</v>
      </c>
      <c r="B607" s="1">
        <v>0.001410553666274961</v>
      </c>
      <c r="C607" s="1">
        <v>0.006706121732218406</v>
      </c>
      <c r="D607" s="1">
        <v>-0.0144788996662788</v>
      </c>
      <c r="E607" s="1">
        <v>-0.01561838137671723</v>
      </c>
      <c r="F607" s="1">
        <v>-0.00758264298908673</v>
      </c>
      <c r="G607" s="1">
        <v>0.01276218115356786</v>
      </c>
      <c r="H607" s="1">
        <v>0.001418799348880562</v>
      </c>
      <c r="I607" s="1">
        <v>-0.006625190090528199</v>
      </c>
      <c r="J607" s="1">
        <v>0.009983873121491849</v>
      </c>
      <c r="K607" s="1">
        <v>-0.00499935865964285</v>
      </c>
      <c r="L607" s="1">
        <v>-0.0101686878403866</v>
      </c>
      <c r="M607" s="1">
        <v>-0.008083398345980486</v>
      </c>
      <c r="N607" s="1">
        <v>-0.000776127460194842</v>
      </c>
      <c r="O607" s="1">
        <v>0.0007689636965415581</v>
      </c>
      <c r="P607" s="1">
        <v>-0.0009338180041111865</v>
      </c>
      <c r="Q607" s="1">
        <v>0.005993176937693301</v>
      </c>
      <c r="R607" s="1">
        <v>-0.01118747859167335</v>
      </c>
      <c r="S607" s="1">
        <v>0.006861241273841134</v>
      </c>
      <c r="T607" s="1">
        <v>0.009084421023485723</v>
      </c>
      <c r="U607" s="1">
        <v>-0.004219691300733075</v>
      </c>
      <c r="V607" s="1">
        <v>0.008942506812817053</v>
      </c>
      <c r="W607" s="1">
        <v>0.01048999295184649</v>
      </c>
      <c r="X607" s="1">
        <v>0.006153262205461862</v>
      </c>
      <c r="Y607" s="1">
        <v>0.004826884535881204</v>
      </c>
      <c r="Z607" s="1">
        <v>-0.001150311898196033</v>
      </c>
      <c r="AA607" s="1">
        <v>0.00913876378714229</v>
      </c>
      <c r="AB607" s="1">
        <v>0.003710299743026946</v>
      </c>
      <c r="AC607" s="1">
        <v>0.004133707762080663</v>
      </c>
      <c r="AD607" s="1">
        <v>-0.0006081262697500422</v>
      </c>
      <c r="AE607" s="1">
        <v>0.003153042966749675</v>
      </c>
    </row>
    <row r="608" spans="1:31">
      <c r="A608" s="11">
        <v>44424</v>
      </c>
      <c r="B608" s="1">
        <v>0.01354784604129122</v>
      </c>
      <c r="C608" s="1">
        <v>0.01382061721687666</v>
      </c>
      <c r="D608" s="1">
        <v>-0.001987056943648202</v>
      </c>
      <c r="E608" s="1">
        <v>-0.02303168557810187</v>
      </c>
      <c r="F608" s="1">
        <v>-0.00393462400610245</v>
      </c>
      <c r="G608" s="1">
        <v>-0.009381462208838953</v>
      </c>
      <c r="H608" s="1">
        <v>-0.003364683252121248</v>
      </c>
      <c r="I608" s="1">
        <v>-0.01020012465548403</v>
      </c>
      <c r="J608" s="1">
        <v>-0.01098964807290381</v>
      </c>
      <c r="K608" s="1">
        <v>-0.005809256797549289</v>
      </c>
      <c r="L608" s="1">
        <v>-0.005915598928468713</v>
      </c>
      <c r="M608" s="1">
        <v>0.01125798788284782</v>
      </c>
      <c r="N608" s="1">
        <v>0.008543361699492547</v>
      </c>
      <c r="O608" s="1">
        <v>0.00286353039788656</v>
      </c>
      <c r="P608" s="1">
        <v>-0.0003739352679449359</v>
      </c>
      <c r="Q608" s="1">
        <v>0.009021259692323369</v>
      </c>
      <c r="R608" s="1">
        <v>-0.006563222819060188</v>
      </c>
      <c r="S608" s="1">
        <v>0.004368375219041543</v>
      </c>
      <c r="T608" s="1">
        <v>0.009002571600379206</v>
      </c>
      <c r="U608" s="1">
        <v>0.008674757926647736</v>
      </c>
      <c r="V608" s="1">
        <v>0.01577161980821806</v>
      </c>
      <c r="W608" s="1">
        <v>0.005975536276401794</v>
      </c>
      <c r="X608" s="1">
        <v>0.003902393610663912</v>
      </c>
      <c r="Y608" s="1">
        <v>0.00696190270978625</v>
      </c>
      <c r="Z608" s="1">
        <v>0.009148472222598514</v>
      </c>
      <c r="AA608" s="1">
        <v>0.01840513933288168</v>
      </c>
      <c r="AB608" s="1">
        <v>0.01164848439052624</v>
      </c>
      <c r="AC608" s="1">
        <v>0.001968873820513917</v>
      </c>
      <c r="AD608" s="1">
        <v>-0.003043379169254457</v>
      </c>
      <c r="AE608" s="1">
        <v>0.008158957056849436</v>
      </c>
    </row>
    <row r="609" spans="1:31">
      <c r="A609" s="11">
        <v>44425</v>
      </c>
      <c r="B609" s="1">
        <v>-0.006153962999662976</v>
      </c>
      <c r="C609" s="1">
        <v>0.0005625680227356877</v>
      </c>
      <c r="D609" s="1">
        <v>-0.006636493365602014</v>
      </c>
      <c r="E609" s="1">
        <v>-0.0298611560761104</v>
      </c>
      <c r="F609" s="1">
        <v>-0.01961326057900137</v>
      </c>
      <c r="G609" s="1">
        <v>-0.00886834463138908</v>
      </c>
      <c r="H609" s="1">
        <v>-0.004797405717627323</v>
      </c>
      <c r="I609" s="1">
        <v>-0.001882647358509071</v>
      </c>
      <c r="J609" s="1">
        <v>-0.01820310778657497</v>
      </c>
      <c r="K609" s="1">
        <v>-0.0159507474307965</v>
      </c>
      <c r="L609" s="1">
        <v>-0.008277220530838569</v>
      </c>
      <c r="M609" s="1">
        <v>-0.04268024177333418</v>
      </c>
      <c r="N609" s="1">
        <v>-0.00979726159343064</v>
      </c>
      <c r="O609" s="1">
        <v>-0.008148273720029686</v>
      </c>
      <c r="P609" s="1">
        <v>-0.01458767795283911</v>
      </c>
      <c r="Q609" s="1">
        <v>0.009165614183850979</v>
      </c>
      <c r="R609" s="1">
        <v>-0.01208086339452175</v>
      </c>
      <c r="S609" s="1">
        <v>-0.003479431521774434</v>
      </c>
      <c r="T609" s="1">
        <v>-0.00286343015917323</v>
      </c>
      <c r="U609" s="1">
        <v>-0.01369114405748795</v>
      </c>
      <c r="V609" s="1">
        <v>0.01154897055521675</v>
      </c>
      <c r="W609" s="1">
        <v>-0.005159610942310322</v>
      </c>
      <c r="X609" s="1">
        <v>-0.009862893578534204</v>
      </c>
      <c r="Y609" s="1">
        <v>0.001659365222051123</v>
      </c>
      <c r="Z609" s="1">
        <v>0.007353791477747507</v>
      </c>
      <c r="AA609" s="1">
        <v>0.01095365960732431</v>
      </c>
      <c r="AB609" s="1">
        <v>-0.003526572136365091</v>
      </c>
      <c r="AC609" s="1">
        <v>0.003572612777152706</v>
      </c>
      <c r="AD609" s="1">
        <v>0</v>
      </c>
      <c r="AE609" s="1">
        <v>-0.0003316478424379987</v>
      </c>
    </row>
    <row r="610" spans="1:31">
      <c r="A610" s="11">
        <v>44426</v>
      </c>
      <c r="B610" s="1">
        <v>-0.02550111079837003</v>
      </c>
      <c r="C610" s="1">
        <v>-0.01885813808223069</v>
      </c>
      <c r="D610" s="1">
        <v>-0.01530522511252064</v>
      </c>
      <c r="E610" s="1">
        <v>-0.01449015031507039</v>
      </c>
      <c r="F610" s="1">
        <v>-0.01700716615882136</v>
      </c>
      <c r="G610" s="1">
        <v>0.01712618176226632</v>
      </c>
      <c r="H610" s="1">
        <v>-0.01535441352240541</v>
      </c>
      <c r="I610" s="1">
        <v>-0.0270652068399998</v>
      </c>
      <c r="J610" s="1">
        <v>-0.006199148760391515</v>
      </c>
      <c r="K610" s="1">
        <v>-0.006901052459669543</v>
      </c>
      <c r="L610" s="1">
        <v>-0.01523570874622471</v>
      </c>
      <c r="M610" s="1">
        <v>0.002494231642896416</v>
      </c>
      <c r="N610" s="1">
        <v>-0.01309136293260083</v>
      </c>
      <c r="O610" s="1">
        <v>-0.02071336568266047</v>
      </c>
      <c r="P610" s="1">
        <v>-0.009489423004222619</v>
      </c>
      <c r="Q610" s="1">
        <v>-0.01270416785611328</v>
      </c>
      <c r="R610" s="1">
        <v>-0.009107521654741824</v>
      </c>
      <c r="S610" s="1">
        <v>-0.01361734957349869</v>
      </c>
      <c r="T610" s="1">
        <v>-0.009155972166011717</v>
      </c>
      <c r="U610" s="1">
        <v>-0.01523439435177087</v>
      </c>
      <c r="V610" s="1">
        <v>-0.01319301590690036</v>
      </c>
      <c r="W610" s="1">
        <v>-0.006119180902710464</v>
      </c>
      <c r="X610" s="1">
        <v>-0.01084042224750559</v>
      </c>
      <c r="Y610" s="1">
        <v>-0.01090560791897521</v>
      </c>
      <c r="Z610" s="1">
        <v>-0.001132766870931889</v>
      </c>
      <c r="AA610" s="1">
        <v>-0.01057416434048686</v>
      </c>
      <c r="AB610" s="1">
        <v>-0.01236516095899143</v>
      </c>
      <c r="AC610" s="1">
        <v>-0.01263790752227389</v>
      </c>
      <c r="AD610" s="1">
        <v>-0.002441906500861957</v>
      </c>
      <c r="AE610" s="1">
        <v>-0.01061707478028118</v>
      </c>
    </row>
    <row r="611" spans="1:31">
      <c r="A611" s="11">
        <v>44427</v>
      </c>
      <c r="B611" s="1">
        <v>0.00232303111632981</v>
      </c>
      <c r="C611" s="1">
        <v>-0.01080054804021413</v>
      </c>
      <c r="D611" s="1">
        <v>-0.0191203948116937</v>
      </c>
      <c r="E611" s="1">
        <v>-0.03123285999036818</v>
      </c>
      <c r="F611" s="1">
        <v>-0.02554695221339631</v>
      </c>
      <c r="G611" s="1">
        <v>0.007364087630468363</v>
      </c>
      <c r="H611" s="1">
        <v>0.03844062517145486</v>
      </c>
      <c r="I611" s="1">
        <v>-0.02492241386100658</v>
      </c>
      <c r="J611" s="1">
        <v>-0.008526985500308615</v>
      </c>
      <c r="K611" s="1">
        <v>-0.0214932500823225</v>
      </c>
      <c r="L611" s="1">
        <v>-0.01311428451616625</v>
      </c>
      <c r="M611" s="1">
        <v>0.004198244844161314</v>
      </c>
      <c r="N611" s="1">
        <v>-0.003020764699336542</v>
      </c>
      <c r="O611" s="1">
        <v>-0.01039643102798238</v>
      </c>
      <c r="P611" s="1">
        <v>0.004790167427088043</v>
      </c>
      <c r="Q611" s="1">
        <v>0.007788388288992643</v>
      </c>
      <c r="R611" s="1">
        <v>-0.008355948833116855</v>
      </c>
      <c r="S611" s="1">
        <v>0.006371636884049181</v>
      </c>
      <c r="T611" s="1">
        <v>-0.003570295437105298</v>
      </c>
      <c r="U611" s="1">
        <v>-0.00585210185438334</v>
      </c>
      <c r="V611" s="1">
        <v>0.008612889302330062</v>
      </c>
      <c r="W611" s="1">
        <v>0.02077530000739869</v>
      </c>
      <c r="X611" s="1">
        <v>-0.01907456612404146</v>
      </c>
      <c r="Y611" s="1">
        <v>0.0117934057930722</v>
      </c>
      <c r="Z611" s="1">
        <v>0.004788294248611935</v>
      </c>
      <c r="AA611" s="1">
        <v>0.02532826967659263</v>
      </c>
      <c r="AB611" s="1">
        <v>-0.0002589350848481997</v>
      </c>
      <c r="AC611" s="1">
        <v>-0.001802766151795088</v>
      </c>
      <c r="AD611" s="1">
        <v>-0.02043598328769836</v>
      </c>
      <c r="AE611" s="1">
        <v>0.00677394276844967</v>
      </c>
    </row>
    <row r="612" spans="1:31">
      <c r="A612" s="11">
        <v>44428</v>
      </c>
      <c r="B612" s="1">
        <v>0.01015683394211919</v>
      </c>
      <c r="C612" s="1">
        <v>-0.003832643168584338</v>
      </c>
      <c r="D612" s="1">
        <v>0.004527387720677734</v>
      </c>
      <c r="E612" s="1">
        <v>0.002403820220743258</v>
      </c>
      <c r="F612" s="1">
        <v>0.002396703395975752</v>
      </c>
      <c r="G612" s="1">
        <v>0.01209150618418975</v>
      </c>
      <c r="H612" s="1">
        <v>0.01658800071295841</v>
      </c>
      <c r="I612" s="1">
        <v>0.0001061932366857032</v>
      </c>
      <c r="J612" s="1">
        <v>0.01079362261002892</v>
      </c>
      <c r="K612" s="1">
        <v>0.005615280884946561</v>
      </c>
      <c r="L612" s="1">
        <v>0.005843928833890732</v>
      </c>
      <c r="M612" s="1">
        <v>0.01963466924430568</v>
      </c>
      <c r="N612" s="1">
        <v>-0.0001317117635351028</v>
      </c>
      <c r="O612" s="1">
        <v>0.007897455955654165</v>
      </c>
      <c r="P612" s="1">
        <v>-0.008199833559699665</v>
      </c>
      <c r="Q612" s="1">
        <v>0.0048719311672758</v>
      </c>
      <c r="R612" s="1">
        <v>0.002851885765464468</v>
      </c>
      <c r="S612" s="1">
        <v>-0.003869129302445984</v>
      </c>
      <c r="T612" s="1">
        <v>0.005311425326457453</v>
      </c>
      <c r="U612" s="1">
        <v>0.001444271925330476</v>
      </c>
      <c r="V612" s="1">
        <v>0.002804065753168716</v>
      </c>
      <c r="W612" s="1">
        <v>0.02557531311334804</v>
      </c>
      <c r="X612" s="1">
        <v>0.01328569189747131</v>
      </c>
      <c r="Y612" s="1">
        <v>0.0006896433563261528</v>
      </c>
      <c r="Z612" s="1">
        <v>0.008527796969391543</v>
      </c>
      <c r="AA612" s="1">
        <v>0.004253413145277385</v>
      </c>
      <c r="AB612" s="1">
        <v>-0.0009068725022600699</v>
      </c>
      <c r="AC612" s="1">
        <v>0.00270903298065428</v>
      </c>
      <c r="AD612" s="1">
        <v>0.01577286854859561</v>
      </c>
      <c r="AE612" s="1">
        <v>0.008926676517034604</v>
      </c>
    </row>
    <row r="613" spans="1:31">
      <c r="A613" s="11">
        <v>44431</v>
      </c>
      <c r="B613" s="1">
        <v>0.01025713984842924</v>
      </c>
      <c r="C613" s="1">
        <v>0.009439481132145433</v>
      </c>
      <c r="D613" s="1">
        <v>0.00438194725468577</v>
      </c>
      <c r="E613" s="1">
        <v>0.03164525220051373</v>
      </c>
      <c r="F613" s="1">
        <v>0.02049377107857442</v>
      </c>
      <c r="G613" s="1">
        <v>0.01713967144485062</v>
      </c>
      <c r="H613" s="1">
        <v>0.005496474804717266</v>
      </c>
      <c r="I613" s="1">
        <v>0.02576881376912477</v>
      </c>
      <c r="J613" s="1">
        <v>0.01450438908031115</v>
      </c>
      <c r="K613" s="1">
        <v>0.01921504081649328</v>
      </c>
      <c r="L613" s="1">
        <v>0.01409554574084404</v>
      </c>
      <c r="M613" s="1">
        <v>-0.004556028618665886</v>
      </c>
      <c r="N613" s="1">
        <v>0.006192362103988103</v>
      </c>
      <c r="O613" s="1">
        <v>0.003666108398289181</v>
      </c>
      <c r="P613" s="1">
        <v>0.02345693987347941</v>
      </c>
      <c r="Q613" s="1">
        <v>-0.004316701385880028</v>
      </c>
      <c r="R613" s="1">
        <v>0.01279739615080966</v>
      </c>
      <c r="S613" s="1">
        <v>-0.003531103218073262</v>
      </c>
      <c r="T613" s="1">
        <v>0.00490579684934378</v>
      </c>
      <c r="U613" s="1">
        <v>0.002678176097425267</v>
      </c>
      <c r="V613" s="1">
        <v>-0.003813061647585325</v>
      </c>
      <c r="W613" s="1">
        <v>0.0009528397891498397</v>
      </c>
      <c r="X613" s="1">
        <v>0.01150261625808668</v>
      </c>
      <c r="Y613" s="1">
        <v>-0.005100274493491042</v>
      </c>
      <c r="Z613" s="1">
        <v>-0.005844479106277278</v>
      </c>
      <c r="AA613" s="1">
        <v>-0.01012309778155429</v>
      </c>
      <c r="AB613" s="1">
        <v>0.01201590865178237</v>
      </c>
      <c r="AC613" s="1">
        <v>-0.001801214747244706</v>
      </c>
      <c r="AD613" s="1">
        <v>0.00434776943966253</v>
      </c>
      <c r="AE613" s="1">
        <v>-0.00660270931772855</v>
      </c>
    </row>
    <row r="614" spans="1:31">
      <c r="A614" s="11">
        <v>44432</v>
      </c>
      <c r="B614" s="1">
        <v>-0.0006012264568748815</v>
      </c>
      <c r="C614" s="1">
        <v>-0.005584023959756657</v>
      </c>
      <c r="D614" s="1">
        <v>0.004674343427774286</v>
      </c>
      <c r="E614" s="1">
        <v>0.009252501530399471</v>
      </c>
      <c r="F614" s="1">
        <v>0.01649617102720291</v>
      </c>
      <c r="G614" s="1">
        <v>-0.003301034038955764</v>
      </c>
      <c r="H614" s="1">
        <v>0.01332419792549366</v>
      </c>
      <c r="I614" s="1">
        <v>0.01147518272321424</v>
      </c>
      <c r="J614" s="1">
        <v>0.004559256680723101</v>
      </c>
      <c r="K614" s="1">
        <v>0.01933603143879403</v>
      </c>
      <c r="L614" s="1">
        <v>0.01771072403168161</v>
      </c>
      <c r="M614" s="1">
        <v>-0.008665286883154044</v>
      </c>
      <c r="N614" s="1">
        <v>0.005805046371752498</v>
      </c>
      <c r="O614" s="1">
        <v>0.001575568818732442</v>
      </c>
      <c r="P614" s="1">
        <v>0.01089620372507571</v>
      </c>
      <c r="Q614" s="1">
        <v>-0.01249922844813145</v>
      </c>
      <c r="R614" s="1">
        <v>0.006190194125144766</v>
      </c>
      <c r="S614" s="1">
        <v>-0.007618690406958062</v>
      </c>
      <c r="T614" s="1">
        <v>-0.005132307726943508</v>
      </c>
      <c r="U614" s="1">
        <v>0.0003596045766256495</v>
      </c>
      <c r="V614" s="1">
        <v>-0.008420377207118857</v>
      </c>
      <c r="W614" s="1">
        <v>-0.006663327225165494</v>
      </c>
      <c r="X614" s="1">
        <v>0.001531859096598476</v>
      </c>
      <c r="Y614" s="1">
        <v>-0.008105359828426639</v>
      </c>
      <c r="Z614" s="1">
        <v>0.004628090158986575</v>
      </c>
      <c r="AA614" s="1">
        <v>-0.004584370823949135</v>
      </c>
      <c r="AB614" s="1">
        <v>0.0004270633602017071</v>
      </c>
      <c r="AC614" s="1">
        <v>-0.007397966850496651</v>
      </c>
      <c r="AD614" s="1">
        <v>-0.003504374885515804</v>
      </c>
      <c r="AE614" s="1">
        <v>-0.01030261357785245</v>
      </c>
    </row>
    <row r="615" spans="1:31">
      <c r="A615" s="11">
        <v>44433</v>
      </c>
      <c r="B615" s="1">
        <v>-0.008421413625489538</v>
      </c>
      <c r="C615" s="1">
        <v>-0.01243440783823524</v>
      </c>
      <c r="D615" s="1">
        <v>0.03089316965604105</v>
      </c>
      <c r="E615" s="1">
        <v>-0.001806412454116169</v>
      </c>
      <c r="F615" s="1">
        <v>0.01020747197309335</v>
      </c>
      <c r="G615" s="1">
        <v>0.004582925458765708</v>
      </c>
      <c r="H615" s="1">
        <v>0.0005057205167717793</v>
      </c>
      <c r="I615" s="1">
        <v>0.006847950362922406</v>
      </c>
      <c r="J615" s="1">
        <v>-0.0008965297305708608</v>
      </c>
      <c r="K615" s="1">
        <v>0.009642796906601969</v>
      </c>
      <c r="L615" s="1">
        <v>0.01116124136350827</v>
      </c>
      <c r="M615" s="1">
        <v>-0.003139522258624572</v>
      </c>
      <c r="N615" s="1">
        <v>0.0009547750064422544</v>
      </c>
      <c r="O615" s="1">
        <v>0.0001431172680461668</v>
      </c>
      <c r="P615" s="1">
        <v>0</v>
      </c>
      <c r="Q615" s="1">
        <v>-0.006613876970940957</v>
      </c>
      <c r="R615" s="1">
        <v>0.02061251951277643</v>
      </c>
      <c r="S615" s="1">
        <v>0.001071288740630116</v>
      </c>
      <c r="T615" s="1">
        <v>0.001677668906584495</v>
      </c>
      <c r="U615" s="1">
        <v>-0.002105416846085562</v>
      </c>
      <c r="V615" s="1">
        <v>-0.008363425322912899</v>
      </c>
      <c r="W615" s="1">
        <v>-0.002015783576249985</v>
      </c>
      <c r="X615" s="1">
        <v>-0.0008235297321190771</v>
      </c>
      <c r="Y615" s="1">
        <v>-0.003561861954006762</v>
      </c>
      <c r="Z615" s="1">
        <v>0.01207668432878162</v>
      </c>
      <c r="AA615" s="1">
        <v>-0.008667758702762485</v>
      </c>
      <c r="AB615" s="1">
        <v>-0.007044095035124709</v>
      </c>
      <c r="AC615" s="1">
        <v>-0.001454360187417514</v>
      </c>
      <c r="AD615" s="1">
        <v>0.006412978020591931</v>
      </c>
      <c r="AE615" s="1">
        <v>0.0004030262261689455</v>
      </c>
    </row>
    <row r="616" spans="1:31">
      <c r="A616" s="11">
        <v>44434</v>
      </c>
      <c r="B616" s="1">
        <v>-0.00552698639874627</v>
      </c>
      <c r="C616" s="1">
        <v>-0.0005414606161566748</v>
      </c>
      <c r="D616" s="1">
        <v>-0.004031728825272696</v>
      </c>
      <c r="E616" s="1">
        <v>-0.02049495002630919</v>
      </c>
      <c r="F616" s="1">
        <v>-0.01639040381519552</v>
      </c>
      <c r="G616" s="1">
        <v>0.02660533746988758</v>
      </c>
      <c r="H616" s="1">
        <v>-0.002527390589730172</v>
      </c>
      <c r="I616" s="1">
        <v>-0.01309517366158419</v>
      </c>
      <c r="J616" s="1">
        <v>-0.009814368369473692</v>
      </c>
      <c r="K616" s="1">
        <v>-0.003444486203596053</v>
      </c>
      <c r="L616" s="1">
        <v>-0.00171867588224528</v>
      </c>
      <c r="M616" s="1">
        <v>-0.00741009123220604</v>
      </c>
      <c r="N616" s="1">
        <v>0.000953796798228268</v>
      </c>
      <c r="O616" s="1">
        <v>-0.007721888932782806</v>
      </c>
      <c r="P616" s="1">
        <v>-0.01263702103509512</v>
      </c>
      <c r="Q616" s="1">
        <v>-0.0053377270569962</v>
      </c>
      <c r="R616" s="1">
        <v>0.005157974867002979</v>
      </c>
      <c r="S616" s="1">
        <v>-0.009452464685409723</v>
      </c>
      <c r="T616" s="1">
        <v>-0.007871699610552452</v>
      </c>
      <c r="U616" s="1">
        <v>0.005042864717098139</v>
      </c>
      <c r="V616" s="1">
        <v>-0.00648765522846928</v>
      </c>
      <c r="W616" s="1">
        <v>-0.009668363889803078</v>
      </c>
      <c r="X616" s="1">
        <v>-0.01719273660929188</v>
      </c>
      <c r="Y616" s="1">
        <v>-0.001752254188885138</v>
      </c>
      <c r="Z616" s="1">
        <v>-0.0160536244406001</v>
      </c>
      <c r="AA616" s="1">
        <v>-0.006885185587303222</v>
      </c>
      <c r="AB616" s="1">
        <v>-0.008899791407732227</v>
      </c>
      <c r="AC616" s="1">
        <v>-0.006007554415854988</v>
      </c>
      <c r="AD616" s="1">
        <v>-0.01664957672198075</v>
      </c>
      <c r="AE616" s="1">
        <v>-0.01080811618214939</v>
      </c>
    </row>
    <row r="617" spans="1:31">
      <c r="A617" s="11">
        <v>44435</v>
      </c>
      <c r="B617" s="1">
        <v>0.007184485729101464</v>
      </c>
      <c r="C617" s="1">
        <v>0.005914948116969132</v>
      </c>
      <c r="D617" s="1">
        <v>0.01897166449313903</v>
      </c>
      <c r="E617" s="1">
        <v>0.0242494226327945</v>
      </c>
      <c r="F617" s="1">
        <v>0.007527021155236069</v>
      </c>
      <c r="G617" s="1">
        <v>-0.004705215748979752</v>
      </c>
      <c r="H617" s="1">
        <v>-0.003040407528500655</v>
      </c>
      <c r="I617" s="1">
        <v>0.01460596196089137</v>
      </c>
      <c r="J617" s="1">
        <v>0.02027640394516106</v>
      </c>
      <c r="K617" s="1">
        <v>0.02717976699952307</v>
      </c>
      <c r="L617" s="1">
        <v>0.01765234013747619</v>
      </c>
      <c r="M617" s="1">
        <v>0.005910238761345221</v>
      </c>
      <c r="N617" s="1">
        <v>0.001126085128610788</v>
      </c>
      <c r="O617" s="1">
        <v>0.004539604481618165</v>
      </c>
      <c r="P617" s="1">
        <v>0.01430448687854247</v>
      </c>
      <c r="Q617" s="1">
        <v>-0.002135089554291647</v>
      </c>
      <c r="R617" s="1">
        <v>0.008037112577794936</v>
      </c>
      <c r="S617" s="1">
        <v>0.001980542642589622</v>
      </c>
      <c r="T617" s="1">
        <v>0.002236697985072089</v>
      </c>
      <c r="U617" s="1">
        <v>-0.001382338974347475</v>
      </c>
      <c r="V617" s="1">
        <v>-0.003526042086696823</v>
      </c>
      <c r="W617" s="1">
        <v>0.002106246779564946</v>
      </c>
      <c r="X617" s="1">
        <v>0.005610656263122404</v>
      </c>
      <c r="Y617" s="1">
        <v>-0.0007724066209102709</v>
      </c>
      <c r="Z617" s="1">
        <v>0.013252454832831</v>
      </c>
      <c r="AA617" s="1">
        <v>0.004582032173577444</v>
      </c>
      <c r="AB617" s="1">
        <v>0.00941354544480677</v>
      </c>
      <c r="AC617" s="1">
        <v>0.003113594197187375</v>
      </c>
      <c r="AD617" s="1">
        <v>0.01337794201415421</v>
      </c>
      <c r="AE617" s="1">
        <v>-0.005632911945087415</v>
      </c>
    </row>
    <row r="618" spans="1:31">
      <c r="A618" s="11">
        <v>44438</v>
      </c>
      <c r="B618" s="1">
        <v>0.03041721914550477</v>
      </c>
      <c r="C618" s="1">
        <v>0.006059831540122129</v>
      </c>
      <c r="D618" s="1">
        <v>-0.02603019563468212</v>
      </c>
      <c r="E618" s="1">
        <v>-0.0184441773974775</v>
      </c>
      <c r="F618" s="1">
        <v>-0.006484094303971011</v>
      </c>
      <c r="G618" s="1">
        <v>-0.005852990529165658</v>
      </c>
      <c r="H618" s="1">
        <v>0.001863733845933302</v>
      </c>
      <c r="I618" s="1">
        <v>-0.00253429486444734</v>
      </c>
      <c r="J618" s="1">
        <v>-0.000888218400419083</v>
      </c>
      <c r="K618" s="1">
        <v>-0.01082236232640299</v>
      </c>
      <c r="L618" s="1">
        <v>-0.01451071773353152</v>
      </c>
      <c r="M618" s="1">
        <v>0.01150344713265938</v>
      </c>
      <c r="N618" s="1">
        <v>0.003158286669045607</v>
      </c>
      <c r="O618" s="1">
        <v>-0.003156244955365928</v>
      </c>
      <c r="P618" s="1">
        <v>0.000927899367449081</v>
      </c>
      <c r="Q618" s="1">
        <v>0.004221536192151598</v>
      </c>
      <c r="R618" s="1">
        <v>-0.0160072847892484</v>
      </c>
      <c r="S618" s="1">
        <v>0.009523875257911874</v>
      </c>
      <c r="T618" s="1">
        <v>-0.003747602269643324</v>
      </c>
      <c r="U618" s="1">
        <v>0.005742027181079301</v>
      </c>
      <c r="V618" s="1">
        <v>0.002621125225040766</v>
      </c>
      <c r="W618" s="1">
        <v>0.01291205900003645</v>
      </c>
      <c r="X618" s="1">
        <v>0.002685306360228346</v>
      </c>
      <c r="Y618" s="1">
        <v>0.004356530690036164</v>
      </c>
      <c r="Z618" s="1">
        <v>-0.01634900217537061</v>
      </c>
      <c r="AA618" s="1">
        <v>-0.001098556741355838</v>
      </c>
      <c r="AB618" s="1">
        <v>-0.006274428328249093</v>
      </c>
      <c r="AC618" s="1">
        <v>0</v>
      </c>
      <c r="AD618" s="1">
        <v>0.003094042425868526</v>
      </c>
      <c r="AE618" s="1">
        <v>0.008053590014424516</v>
      </c>
    </row>
    <row r="619" spans="1:31">
      <c r="A619" s="11">
        <v>44439</v>
      </c>
      <c r="B619" s="1">
        <v>-0.008424729843956591</v>
      </c>
      <c r="C619" s="1">
        <v>0.00624643574264705</v>
      </c>
      <c r="D619" s="1">
        <v>0.01034946828950023</v>
      </c>
      <c r="E619" s="1">
        <v>0.008453534443319199</v>
      </c>
      <c r="F619" s="1">
        <v>-0.002742958098200021</v>
      </c>
      <c r="G619" s="1">
        <v>0.001132157570995718</v>
      </c>
      <c r="H619" s="1">
        <v>-0.00186026680372875</v>
      </c>
      <c r="I619" s="1">
        <v>-0.01646529709336886</v>
      </c>
      <c r="J619" s="1">
        <v>0.007334189107421896</v>
      </c>
      <c r="K619" s="1">
        <v>-0.01688028751948401</v>
      </c>
      <c r="L619" s="1">
        <v>0.00464044352960391</v>
      </c>
      <c r="M619" s="1">
        <v>-0.002812620234861507</v>
      </c>
      <c r="N619" s="1">
        <v>0.0001724577055699505</v>
      </c>
      <c r="O619" s="1">
        <v>0.009858204935138337</v>
      </c>
      <c r="P619" s="1">
        <v>0.002224674845942687</v>
      </c>
      <c r="Q619" s="1">
        <v>-0.003051972635595979</v>
      </c>
      <c r="R619" s="1">
        <v>-0.003054250859429897</v>
      </c>
      <c r="S619" s="1">
        <v>0.002313854957213035</v>
      </c>
      <c r="T619" s="1">
        <v>0.009179774861528323</v>
      </c>
      <c r="U619" s="1">
        <v>-0.007289521549099676</v>
      </c>
      <c r="V619" s="1">
        <v>-0.00274498653284927</v>
      </c>
      <c r="W619" s="1">
        <v>-0.005632607004632528</v>
      </c>
      <c r="X619" s="1">
        <v>-0.01957980135840875</v>
      </c>
      <c r="Y619" s="1">
        <v>-0.003777967199610544</v>
      </c>
      <c r="Z619" s="1">
        <v>0.001693493845529526</v>
      </c>
      <c r="AA619" s="1">
        <v>-0.004852937871849261</v>
      </c>
      <c r="AB619" s="1">
        <v>-0.00921165180580874</v>
      </c>
      <c r="AC619" s="1">
        <v>0.004199369959266619</v>
      </c>
      <c r="AD619" s="1">
        <v>0.04359453987763717</v>
      </c>
      <c r="AE619" s="1">
        <v>0.002708180485188505</v>
      </c>
    </row>
    <row r="620" spans="1:31">
      <c r="A620" s="11">
        <v>44440</v>
      </c>
      <c r="B620" s="1">
        <v>0.00447857655748396</v>
      </c>
      <c r="C620" s="1">
        <v>-0.009666122549577105</v>
      </c>
      <c r="D620" s="1">
        <v>-0.009158846411345012</v>
      </c>
      <c r="E620" s="1">
        <v>-0.006287038190489702</v>
      </c>
      <c r="F620" s="1">
        <v>-0.01379993169053784</v>
      </c>
      <c r="G620" s="1">
        <v>0.01149778880712238</v>
      </c>
      <c r="H620" s="1">
        <v>0.0003387942038328706</v>
      </c>
      <c r="I620" s="1">
        <v>-0.01095373894586393</v>
      </c>
      <c r="J620" s="1">
        <v>0.0120242285663883</v>
      </c>
      <c r="K620" s="1">
        <v>-0.005723374717304552</v>
      </c>
      <c r="L620" s="1">
        <v>0.0003627514001485199</v>
      </c>
      <c r="M620" s="1">
        <v>-0.002742423840055408</v>
      </c>
      <c r="N620" s="1">
        <v>-0.009098344013598214</v>
      </c>
      <c r="O620" s="1">
        <v>-0.007410561849664044</v>
      </c>
      <c r="P620" s="1">
        <v>-0.00721427168285016</v>
      </c>
      <c r="Q620" s="1">
        <v>0.003523380592767467</v>
      </c>
      <c r="R620" s="1">
        <v>-0.001437998000638152</v>
      </c>
      <c r="S620" s="1">
        <v>0.006748400379820385</v>
      </c>
      <c r="T620" s="1">
        <v>0.002905678186024385</v>
      </c>
      <c r="U620" s="1">
        <v>-0.006675580354141619</v>
      </c>
      <c r="V620" s="1">
        <v>-0.001441912272703738</v>
      </c>
      <c r="W620" s="1">
        <v>-0.0001656498990911803</v>
      </c>
      <c r="X620" s="1">
        <v>-0.00109273308654978</v>
      </c>
      <c r="Y620" s="1">
        <v>0.01018341090116204</v>
      </c>
      <c r="Z620" s="1">
        <v>-0.002692438760668936</v>
      </c>
      <c r="AA620" s="1">
        <v>0.002594580334176477</v>
      </c>
      <c r="AB620" s="1">
        <v>0.004452184327782716</v>
      </c>
      <c r="AC620" s="1">
        <v>-0.001090932015265778</v>
      </c>
      <c r="AD620" s="1">
        <v>-0.009064010305412595</v>
      </c>
      <c r="AE620" s="1">
        <v>-0.002160734712608248</v>
      </c>
    </row>
    <row r="621" spans="1:31">
      <c r="A621" s="11">
        <v>44441</v>
      </c>
      <c r="B621" s="1">
        <v>0.007474847070186641</v>
      </c>
      <c r="C621" s="1">
        <v>0.01168578359649541</v>
      </c>
      <c r="D621" s="1">
        <v>-0.01453418623538938</v>
      </c>
      <c r="E621" s="1">
        <v>0.01242438462558737</v>
      </c>
      <c r="F621" s="1">
        <v>0.01836888650486701</v>
      </c>
      <c r="G621" s="1">
        <v>-0.01554119452112135</v>
      </c>
      <c r="H621" s="1">
        <v>0.008299408331301938</v>
      </c>
      <c r="I621" s="1">
        <v>0.0208965156833707</v>
      </c>
      <c r="J621" s="1">
        <v>-0.008829273789569547</v>
      </c>
      <c r="K621" s="1">
        <v>0.001279196505414859</v>
      </c>
      <c r="L621" s="1">
        <v>0.002030595587426687</v>
      </c>
      <c r="M621" s="1">
        <v>0.01266834637561653</v>
      </c>
      <c r="N621" s="1">
        <v>0.005091368063183666</v>
      </c>
      <c r="O621" s="1">
        <v>0.00509692533997308</v>
      </c>
      <c r="P621" s="1">
        <v>0.001117896691984699</v>
      </c>
      <c r="Q621" s="1">
        <v>0.006849128611495114</v>
      </c>
      <c r="R621" s="1">
        <v>0.004633179441025259</v>
      </c>
      <c r="S621" s="1">
        <v>0.001411181547950946</v>
      </c>
      <c r="T621" s="1">
        <v>0.007222319746587935</v>
      </c>
      <c r="U621" s="1">
        <v>0.007495800183880075</v>
      </c>
      <c r="V621" s="1">
        <v>0.01233911297158996</v>
      </c>
      <c r="W621" s="1">
        <v>-0.002252906006094291</v>
      </c>
      <c r="X621" s="1">
        <v>-0.005408239274081517</v>
      </c>
      <c r="Y621" s="1">
        <v>0.0007646727282186738</v>
      </c>
      <c r="Z621" s="1">
        <v>0.00433207742181474</v>
      </c>
      <c r="AA621" s="1">
        <v>0.01523878758686625</v>
      </c>
      <c r="AB621" s="1">
        <v>-0.02581259862679253</v>
      </c>
      <c r="AC621" s="1">
        <v>0.006370622943250082</v>
      </c>
      <c r="AD621" s="1">
        <v>0.02962805035865701</v>
      </c>
      <c r="AE621" s="1">
        <v>0.005278103852153437</v>
      </c>
    </row>
    <row r="622" spans="1:31">
      <c r="A622" s="11">
        <v>44442</v>
      </c>
      <c r="B622" s="1">
        <v>0.004230491374938694</v>
      </c>
      <c r="C622" s="1">
        <v>0.001814403673597198</v>
      </c>
      <c r="D622" s="1">
        <v>-0.01697009912218961</v>
      </c>
      <c r="E622" s="1">
        <v>-0.01204548132071481</v>
      </c>
      <c r="F622" s="1">
        <v>-0.00665788710546944</v>
      </c>
      <c r="G622" s="1">
        <v>0.01109215500087979</v>
      </c>
      <c r="H622" s="1">
        <v>-0.00184776726254543</v>
      </c>
      <c r="I622" s="1">
        <v>-0.002251474254005847</v>
      </c>
      <c r="J622" s="1">
        <v>-0.004728915690450086</v>
      </c>
      <c r="K622" s="1">
        <v>-0.007984732127898297</v>
      </c>
      <c r="L622" s="1">
        <v>-0.007695962246222932</v>
      </c>
      <c r="M622" s="1">
        <v>0.007933081772271589</v>
      </c>
      <c r="N622" s="1">
        <v>-0.01130013407612651</v>
      </c>
      <c r="O622" s="1">
        <v>-0.003071187826104826</v>
      </c>
      <c r="P622" s="1">
        <v>-0.004094475230625005</v>
      </c>
      <c r="Q622" s="1">
        <v>0.0006289361104765412</v>
      </c>
      <c r="R622" s="1">
        <v>-0.006045043955019591</v>
      </c>
      <c r="S622" s="1">
        <v>-0.0007045615846184017</v>
      </c>
      <c r="T622" s="1">
        <v>-0.004377287736011648</v>
      </c>
      <c r="U622" s="1">
        <v>-0.002565511172774371</v>
      </c>
      <c r="V622" s="1">
        <v>0.001815382304263702</v>
      </c>
      <c r="W622" s="1">
        <v>-3.310810286072385E-05</v>
      </c>
      <c r="X622" s="1">
        <v>-0.002321721744425242</v>
      </c>
      <c r="Y622" s="1">
        <v>0.0006947343994898603</v>
      </c>
      <c r="Z622" s="1">
        <v>-0.005001094697243413</v>
      </c>
      <c r="AA622" s="1">
        <v>-0.002005977370337808</v>
      </c>
      <c r="AB622" s="1">
        <v>0.004148481927747083</v>
      </c>
      <c r="AC622" s="1">
        <v>0.002532060076286147</v>
      </c>
      <c r="AD622" s="1">
        <v>-0.009463066764056727</v>
      </c>
      <c r="AE622" s="1">
        <v>0.004644521118024381</v>
      </c>
    </row>
    <row r="623" spans="1:31">
      <c r="A623" s="11">
        <v>44446</v>
      </c>
      <c r="B623" s="1">
        <v>0.0154893825050797</v>
      </c>
      <c r="C623" s="1">
        <v>-0.02222040075929466</v>
      </c>
      <c r="D623" s="1">
        <v>0.002636653455944327</v>
      </c>
      <c r="E623" s="1">
        <v>-0.01801344230996405</v>
      </c>
      <c r="F623" s="1">
        <v>-0.0101726700005339</v>
      </c>
      <c r="G623" s="1">
        <v>-0.007001629516263042</v>
      </c>
      <c r="H623" s="1">
        <v>-0.009087847475015565</v>
      </c>
      <c r="I623" s="1">
        <v>-0.004410809033543961</v>
      </c>
      <c r="J623" s="1">
        <v>0.01845301844138469</v>
      </c>
      <c r="K623" s="1">
        <v>-0.004024500623375338</v>
      </c>
      <c r="L623" s="1">
        <v>-0.002406965025270158</v>
      </c>
      <c r="M623" s="1">
        <v>-0.004207746643628663</v>
      </c>
      <c r="N623" s="1">
        <v>-0.02377835262673267</v>
      </c>
      <c r="O623" s="1">
        <v>-0.01088983969315138</v>
      </c>
      <c r="P623" s="1">
        <v>0.002616347721736245</v>
      </c>
      <c r="Q623" s="1">
        <v>-0.0155393179782084</v>
      </c>
      <c r="R623" s="1">
        <v>-0.001755569603611229</v>
      </c>
      <c r="S623" s="1">
        <v>-0.01868498836489707</v>
      </c>
      <c r="T623" s="1">
        <v>-0.01101249448718833</v>
      </c>
      <c r="U623" s="1">
        <v>-0.0453213502655887</v>
      </c>
      <c r="V623" s="1">
        <v>-0.01656738022821369</v>
      </c>
      <c r="W623" s="1">
        <v>-0.003187986674569321</v>
      </c>
      <c r="X623" s="1">
        <v>-0.003980732124555408</v>
      </c>
      <c r="Y623" s="1">
        <v>-0.003748917840944332</v>
      </c>
      <c r="Z623" s="1">
        <v>-0.008607077539179553</v>
      </c>
      <c r="AA623" s="1">
        <v>-0.003831181512550019</v>
      </c>
      <c r="AB623" s="1">
        <v>0.005153051859073665</v>
      </c>
      <c r="AC623" s="1">
        <v>-0.01100483773978778</v>
      </c>
      <c r="AD623" s="1">
        <v>-0.005654149500583294</v>
      </c>
      <c r="AE623" s="1">
        <v>-0.01326628589282353</v>
      </c>
    </row>
    <row r="624" spans="1:31">
      <c r="A624" s="11">
        <v>44447</v>
      </c>
      <c r="B624" s="1">
        <v>-0.01008361556913373</v>
      </c>
      <c r="C624" s="1">
        <v>-0.002123347600328063</v>
      </c>
      <c r="D624" s="1">
        <v>-0.004946308679428357</v>
      </c>
      <c r="E624" s="1">
        <v>-0.01334951706973708</v>
      </c>
      <c r="F624" s="1">
        <v>-0.007011344140865794</v>
      </c>
      <c r="G624" s="1">
        <v>-0.009765832439722844</v>
      </c>
      <c r="H624" s="1">
        <v>-0.003396731070427816</v>
      </c>
      <c r="I624" s="1">
        <v>-0.006902900797654321</v>
      </c>
      <c r="J624" s="1">
        <v>0.004394041307829166</v>
      </c>
      <c r="K624" s="1">
        <v>-0.0190721851167408</v>
      </c>
      <c r="L624" s="1">
        <v>-0.01296547860601871</v>
      </c>
      <c r="M624" s="1">
        <v>0.007995124611456905</v>
      </c>
      <c r="N624" s="1">
        <v>0.006594094689051921</v>
      </c>
      <c r="O624" s="1">
        <v>0.004418499176915835</v>
      </c>
      <c r="P624" s="1">
        <v>-0.001491206924993715</v>
      </c>
      <c r="Q624" s="1">
        <v>-0.002437334607652164</v>
      </c>
      <c r="R624" s="1">
        <v>-0.004459634877560403</v>
      </c>
      <c r="S624" s="1">
        <v>0.01347214666645424</v>
      </c>
      <c r="T624" s="1">
        <v>0.01028829102171813</v>
      </c>
      <c r="U624" s="1">
        <v>0.01244757250301465</v>
      </c>
      <c r="V624" s="1">
        <v>-0.00816002469830257</v>
      </c>
      <c r="W624" s="1">
        <v>9.98502963165393E-05</v>
      </c>
      <c r="X624" s="1">
        <v>-0.01186661634560149</v>
      </c>
      <c r="Y624" s="1">
        <v>0.007595399191480334</v>
      </c>
      <c r="Z624" s="1">
        <v>0.005956973262799536</v>
      </c>
      <c r="AA624" s="1">
        <v>-0.01388733415030752</v>
      </c>
      <c r="AB624" s="1">
        <v>0.01246292227988288</v>
      </c>
      <c r="AC624" s="1">
        <v>0.001641698049528628</v>
      </c>
      <c r="AD624" s="1">
        <v>0.001764649377850924</v>
      </c>
      <c r="AE624" s="1">
        <v>0.001290147091084659</v>
      </c>
    </row>
    <row r="625" spans="1:31">
      <c r="A625" s="11">
        <v>44448</v>
      </c>
      <c r="B625" s="1">
        <v>-0.00670485510174712</v>
      </c>
      <c r="C625" s="1">
        <v>-0.02395067730839862</v>
      </c>
      <c r="D625" s="1">
        <v>0.002894444698050558</v>
      </c>
      <c r="E625" s="1">
        <v>0.01211087851007009</v>
      </c>
      <c r="F625" s="1">
        <v>-0.006528977874941555</v>
      </c>
      <c r="G625" s="1">
        <v>-0.007158650970096936</v>
      </c>
      <c r="H625" s="1">
        <v>-0.001363363399113471</v>
      </c>
      <c r="I625" s="1">
        <v>-0.004046120588963031</v>
      </c>
      <c r="J625" s="1">
        <v>0.004104832787895862</v>
      </c>
      <c r="K625" s="1">
        <v>-0.006755707233918717</v>
      </c>
      <c r="L625" s="1">
        <v>-0.00103704624881773</v>
      </c>
      <c r="M625" s="1">
        <v>0.0005729477142832895</v>
      </c>
      <c r="N625" s="1">
        <v>-0.006550897450962045</v>
      </c>
      <c r="O625" s="1">
        <v>-0.006706685230079668</v>
      </c>
      <c r="P625" s="1">
        <v>-0.003173335653821052</v>
      </c>
      <c r="Q625" s="1">
        <v>-0.02228032781881861</v>
      </c>
      <c r="R625" s="1">
        <v>0.004353360501402781</v>
      </c>
      <c r="S625" s="1">
        <v>-0.009925544206118575</v>
      </c>
      <c r="T625" s="1">
        <v>-4.19037234171693E-05</v>
      </c>
      <c r="U625" s="1">
        <v>-0.01138964961510514</v>
      </c>
      <c r="V625" s="1">
        <v>-0.02043525816327119</v>
      </c>
      <c r="W625" s="1">
        <v>-0.009859591083131169</v>
      </c>
      <c r="X625" s="1">
        <v>0.01636477726169772</v>
      </c>
      <c r="Y625" s="1">
        <v>-0.004218495210690287</v>
      </c>
      <c r="Z625" s="1">
        <v>0.0006334513285879417</v>
      </c>
      <c r="AA625" s="1">
        <v>-0.002022406290071888</v>
      </c>
      <c r="AB625" s="1">
        <v>-0.006984109054033238</v>
      </c>
      <c r="AC625" s="1">
        <v>-0.008559470961870042</v>
      </c>
      <c r="AD625" s="1">
        <v>-0.01017812954544361</v>
      </c>
      <c r="AE625" s="1">
        <v>-0.007052813997721619</v>
      </c>
    </row>
    <row r="626" spans="1:31">
      <c r="A626" s="11">
        <v>44449</v>
      </c>
      <c r="B626" s="1">
        <v>-0.03310191907711568</v>
      </c>
      <c r="C626" s="1">
        <v>-0.008488733424812933</v>
      </c>
      <c r="D626" s="1">
        <v>-0.004203576482865956</v>
      </c>
      <c r="E626" s="1">
        <v>-0.01701411306025091</v>
      </c>
      <c r="F626" s="1">
        <v>-0.001995972364090437</v>
      </c>
      <c r="G626" s="1">
        <v>-0.01357665935387098</v>
      </c>
      <c r="H626" s="1">
        <v>-0.01211610966481302</v>
      </c>
      <c r="I626" s="1">
        <v>0.0007292025410265968</v>
      </c>
      <c r="J626" s="1">
        <v>-0.00962836054898486</v>
      </c>
      <c r="K626" s="1">
        <v>0.00215667807190556</v>
      </c>
      <c r="L626" s="1">
        <v>-0.002718867352784482</v>
      </c>
      <c r="M626" s="1">
        <v>0.0005426898101377198</v>
      </c>
      <c r="N626" s="1">
        <v>-0.002511929676023539</v>
      </c>
      <c r="O626" s="1">
        <v>-0.00522724013376541</v>
      </c>
      <c r="P626" s="1">
        <v>0.008239703027708156</v>
      </c>
      <c r="Q626" s="1">
        <v>-0.00654495047910697</v>
      </c>
      <c r="R626" s="1">
        <v>-0.0114957079528798</v>
      </c>
      <c r="S626" s="1">
        <v>-0.004475441392835289</v>
      </c>
      <c r="T626" s="1">
        <v>0.002388808452014946</v>
      </c>
      <c r="U626" s="1">
        <v>-0.006460249723623357</v>
      </c>
      <c r="V626" s="1">
        <v>-0.005012203734419352</v>
      </c>
      <c r="W626" s="1">
        <v>-0.005180864922022521</v>
      </c>
      <c r="X626" s="1">
        <v>0.001530415463146584</v>
      </c>
      <c r="Y626" s="1">
        <v>0.0009724230923684463</v>
      </c>
      <c r="Z626" s="1">
        <v>-0.01012920012990814</v>
      </c>
      <c r="AA626" s="1">
        <v>-0.02224627719561079</v>
      </c>
      <c r="AB626" s="1">
        <v>-0.01134109081093471</v>
      </c>
      <c r="AC626" s="1">
        <v>-0.003857391892968187</v>
      </c>
      <c r="AD626" s="1">
        <v>-0.02214746700499737</v>
      </c>
      <c r="AE626" s="1">
        <v>-0.003619639969329347</v>
      </c>
    </row>
    <row r="627" spans="1:31">
      <c r="A627" s="11">
        <v>44452</v>
      </c>
      <c r="B627" s="1">
        <v>0.003893393992231209</v>
      </c>
      <c r="C627" s="1">
        <v>0.01389465377495558</v>
      </c>
      <c r="D627" s="1">
        <v>0.01720009655402865</v>
      </c>
      <c r="E627" s="1">
        <v>0.01987633197871363</v>
      </c>
      <c r="F627" s="1">
        <v>0.005804644339414189</v>
      </c>
      <c r="G627" s="1">
        <v>-0.01201404140755802</v>
      </c>
      <c r="H627" s="1">
        <v>0.003627557887950328</v>
      </c>
      <c r="I627" s="1">
        <v>0.01977719162540992</v>
      </c>
      <c r="J627" s="1">
        <v>0.004670870264819493</v>
      </c>
      <c r="K627" s="1">
        <v>0.005131545742787624</v>
      </c>
      <c r="L627" s="1">
        <v>0.01432531573611495</v>
      </c>
      <c r="M627" s="1">
        <v>0.01054378766243169</v>
      </c>
      <c r="N627" s="1">
        <v>0.005531328010810022</v>
      </c>
      <c r="O627" s="1">
        <v>0.008246912374053839</v>
      </c>
      <c r="P627" s="1">
        <v>0.02135960075425047</v>
      </c>
      <c r="Q627" s="1">
        <v>-0.007007151222438668</v>
      </c>
      <c r="R627" s="1">
        <v>0.01588712806309056</v>
      </c>
      <c r="S627" s="1">
        <v>0.008271934800907266</v>
      </c>
      <c r="T627" s="1">
        <v>0.00848738745501576</v>
      </c>
      <c r="U627" s="1">
        <v>0.003684534394040373</v>
      </c>
      <c r="V627" s="1">
        <v>-0.00367592898946123</v>
      </c>
      <c r="W627" s="1">
        <v>0.004328493913270171</v>
      </c>
      <c r="X627" s="1">
        <v>-0.02487915161367982</v>
      </c>
      <c r="Y627" s="1">
        <v>0.01075412068033832</v>
      </c>
      <c r="Z627" s="1">
        <v>0.01624457570628657</v>
      </c>
      <c r="AA627" s="1">
        <v>0.02626814540586819</v>
      </c>
      <c r="AB627" s="1">
        <v>-0.001245014425072521</v>
      </c>
      <c r="AC627" s="1">
        <v>0.00719152084799779</v>
      </c>
      <c r="AD627" s="1">
        <v>-0.005459966474554157</v>
      </c>
      <c r="AE627" s="1">
        <v>-0.005689177450076688</v>
      </c>
    </row>
    <row r="628" spans="1:31">
      <c r="A628" s="11">
        <v>44453</v>
      </c>
      <c r="B628" s="1">
        <v>-0.009562197737704392</v>
      </c>
      <c r="C628" s="1">
        <v>-0.003137661621215648</v>
      </c>
      <c r="D628" s="1">
        <v>-0.01220190907836682</v>
      </c>
      <c r="E628" s="1">
        <v>-0.01356764482137052</v>
      </c>
      <c r="F628" s="1">
        <v>-0.01876821166301434</v>
      </c>
      <c r="G628" s="1">
        <v>0.001023157318529089</v>
      </c>
      <c r="H628" s="1">
        <v>-0.003958605271853877</v>
      </c>
      <c r="I628" s="1">
        <v>-0.01806676503227977</v>
      </c>
      <c r="J628" s="1">
        <v>-0.01394746399959279</v>
      </c>
      <c r="K628" s="1">
        <v>-0.01762183395149941</v>
      </c>
      <c r="L628" s="1">
        <v>-0.01360987347966502</v>
      </c>
      <c r="M628" s="1">
        <v>-0.006946014631135311</v>
      </c>
      <c r="N628" s="1">
        <v>-0.01525050083180757</v>
      </c>
      <c r="O628" s="1">
        <v>-0.01397023126181374</v>
      </c>
      <c r="P628" s="1">
        <v>-0.008546988335824124</v>
      </c>
      <c r="Q628" s="1">
        <v>-0.006031442505909257</v>
      </c>
      <c r="R628" s="1">
        <v>-0.01745262243903545</v>
      </c>
      <c r="S628" s="1">
        <v>0.0007187248915043742</v>
      </c>
      <c r="T628" s="1">
        <v>-0.0003316949066497488</v>
      </c>
      <c r="U628" s="1">
        <v>-0.01517031273223501</v>
      </c>
      <c r="V628" s="1">
        <v>-0.005790648207668947</v>
      </c>
      <c r="W628" s="1">
        <v>0.009427992565699039</v>
      </c>
      <c r="X628" s="1">
        <v>-0.004764342199523042</v>
      </c>
      <c r="Y628" s="1">
        <v>-0.001716049519091101</v>
      </c>
      <c r="Z628" s="1">
        <v>-0.01604773023047446</v>
      </c>
      <c r="AA628" s="1">
        <v>-0.004776548613993237</v>
      </c>
      <c r="AB628" s="1">
        <v>-0.007122845761588614</v>
      </c>
      <c r="AC628" s="1">
        <v>-0.003844753191035166</v>
      </c>
      <c r="AD628" s="1">
        <v>-0.01952023246142753</v>
      </c>
      <c r="AE628" s="1">
        <v>-0.005239209946291234</v>
      </c>
    </row>
    <row r="629" spans="1:31">
      <c r="A629" s="11">
        <v>44454</v>
      </c>
      <c r="B629" s="1">
        <v>0.006143830079853085</v>
      </c>
      <c r="C629" s="1">
        <v>0.009674217643372618</v>
      </c>
      <c r="D629" s="1">
        <v>0.0116629036018856</v>
      </c>
      <c r="E629" s="1">
        <v>0.01252537602091874</v>
      </c>
      <c r="F629" s="1">
        <v>0.01680421925775333</v>
      </c>
      <c r="G629" s="1">
        <v>0.007037027083706349</v>
      </c>
      <c r="H629" s="1">
        <v>-0.005356784396701397</v>
      </c>
      <c r="I629" s="1">
        <v>0.02120592250909414</v>
      </c>
      <c r="J629" s="1">
        <v>0.011019790750463</v>
      </c>
      <c r="K629" s="1">
        <v>0.009220444881082424</v>
      </c>
      <c r="L629" s="1">
        <v>-0.004310276353792331</v>
      </c>
      <c r="M629" s="1">
        <v>0.0007504625008718513</v>
      </c>
      <c r="N629" s="1">
        <v>0.006812301432762791</v>
      </c>
      <c r="O629" s="1">
        <v>0.007194303079444575</v>
      </c>
      <c r="P629" s="1">
        <v>0.0110051125572812</v>
      </c>
      <c r="Q629" s="1">
        <v>0.003762104033751434</v>
      </c>
      <c r="R629" s="1">
        <v>0.006939519096892166</v>
      </c>
      <c r="S629" s="1">
        <v>0.003411791240860218</v>
      </c>
      <c r="T629" s="1">
        <v>-0.0006221423952423866</v>
      </c>
      <c r="U629" s="1">
        <v>0.009702924978991057</v>
      </c>
      <c r="V629" s="1">
        <v>0.009707291858315648</v>
      </c>
      <c r="W629" s="1">
        <v>0.01677840017327159</v>
      </c>
      <c r="X629" s="1">
        <v>-0.00535395084179946</v>
      </c>
      <c r="Y629" s="1">
        <v>-0.002131855773790381</v>
      </c>
      <c r="Z629" s="1">
        <v>0.007866968836695687</v>
      </c>
      <c r="AA629" s="1">
        <v>0.01207159614342568</v>
      </c>
      <c r="AB629" s="1">
        <v>0.003497263572807663</v>
      </c>
      <c r="AC629" s="1">
        <v>0.002940648814770297</v>
      </c>
      <c r="AD629" s="1">
        <v>0.03940274334585903</v>
      </c>
      <c r="AE629" s="1">
        <v>0.001732467336018395</v>
      </c>
    </row>
    <row r="630" spans="1:31">
      <c r="A630" s="11">
        <v>44455</v>
      </c>
      <c r="B630" s="1">
        <v>-0.001610414556393103</v>
      </c>
      <c r="C630" s="1">
        <v>-0.003530114997221556</v>
      </c>
      <c r="D630" s="1">
        <v>0.007995555324660009</v>
      </c>
      <c r="E630" s="1">
        <v>-0.004014567292740967</v>
      </c>
      <c r="F630" s="1">
        <v>-0.01035327205570413</v>
      </c>
      <c r="G630" s="1">
        <v>0.01639593078314117</v>
      </c>
      <c r="H630" s="1">
        <v>-0.003995878802540043</v>
      </c>
      <c r="I630" s="1">
        <v>-0.009364923248091794</v>
      </c>
      <c r="J630" s="1">
        <v>-0.005802327980966249</v>
      </c>
      <c r="K630" s="1">
        <v>-0.01212617410373706</v>
      </c>
      <c r="L630" s="1">
        <v>-0.01311109670432931</v>
      </c>
      <c r="M630" s="1">
        <v>0.009059024770669888</v>
      </c>
      <c r="N630" s="1">
        <v>-0.009202034433256068</v>
      </c>
      <c r="O630" s="1">
        <v>-0.005612368792439204</v>
      </c>
      <c r="P630" s="1">
        <v>-0.005261292036237153</v>
      </c>
      <c r="Q630" s="1">
        <v>-0.001209002896399802</v>
      </c>
      <c r="R630" s="1">
        <v>-0.0004426823593808304</v>
      </c>
      <c r="S630" s="1">
        <v>-0.009484664187846104</v>
      </c>
      <c r="T630" s="1">
        <v>0.009253987779464401</v>
      </c>
      <c r="U630" s="1">
        <v>-0.008306621125331537</v>
      </c>
      <c r="V630" s="1">
        <v>-0.01153686799885467</v>
      </c>
      <c r="W630" s="1">
        <v>0.001312215659685645</v>
      </c>
      <c r="X630" s="1">
        <v>-0.001962975228216313</v>
      </c>
      <c r="Y630" s="1">
        <v>-0.006959590150291572</v>
      </c>
      <c r="Z630" s="1">
        <v>-0.005774936539838738</v>
      </c>
      <c r="AA630" s="1">
        <v>-0.001628770854790074</v>
      </c>
      <c r="AB630" s="1">
        <v>0.002323406450705612</v>
      </c>
      <c r="AC630" s="1">
        <v>-0.002565468381772407</v>
      </c>
      <c r="AD630" s="1">
        <v>-0.003591424700711943</v>
      </c>
      <c r="AE630" s="1">
        <v>0.003320593060794907</v>
      </c>
    </row>
    <row r="631" spans="1:31">
      <c r="A631" s="11">
        <v>44456</v>
      </c>
      <c r="B631" s="1">
        <v>-0.01834797481428085</v>
      </c>
      <c r="C631" s="1">
        <v>0.009293305667924967</v>
      </c>
      <c r="D631" s="1">
        <v>0.007932133512319695</v>
      </c>
      <c r="E631" s="1">
        <v>0</v>
      </c>
      <c r="F631" s="1">
        <v>-0.01890973600060308</v>
      </c>
      <c r="G631" s="1">
        <v>0.0006529936906580769</v>
      </c>
      <c r="H631" s="1">
        <v>-0.008372601186815043</v>
      </c>
      <c r="I631" s="1">
        <v>-0.005754170081625598</v>
      </c>
      <c r="J631" s="1">
        <v>0.0007090917716225942</v>
      </c>
      <c r="K631" s="1">
        <v>-0.02892215120854236</v>
      </c>
      <c r="L631" s="1">
        <v>-0.01315918142800276</v>
      </c>
      <c r="M631" s="1">
        <v>-0.002140295998935837</v>
      </c>
      <c r="N631" s="1">
        <v>-0.005281002825033965</v>
      </c>
      <c r="O631" s="1">
        <v>-0.008795576936567295</v>
      </c>
      <c r="P631" s="1">
        <v>-0.01039576910674345</v>
      </c>
      <c r="Q631" s="1">
        <v>-0.00284473811603092</v>
      </c>
      <c r="R631" s="1">
        <v>-0.002593534114146867</v>
      </c>
      <c r="S631" s="1">
        <v>-0.01644084037557514</v>
      </c>
      <c r="T631" s="1">
        <v>-0.002960384683248218</v>
      </c>
      <c r="U631" s="1">
        <v>-0.00640527763361709</v>
      </c>
      <c r="V631" s="1">
        <v>-0.004029494101695397</v>
      </c>
      <c r="W631" s="1">
        <v>-0.01752836299307692</v>
      </c>
      <c r="X631" s="1">
        <v>-0.007487445098112611</v>
      </c>
      <c r="Y631" s="1">
        <v>0.001595974081927354</v>
      </c>
      <c r="Z631" s="1">
        <v>-0.002425518086999645</v>
      </c>
      <c r="AA631" s="1">
        <v>0.007964688533548037</v>
      </c>
      <c r="AB631" s="1">
        <v>-0.01150091483693572</v>
      </c>
      <c r="AC631" s="1">
        <v>-0.002755817530512683</v>
      </c>
      <c r="AD631" s="1">
        <v>-0.006407617394827314</v>
      </c>
      <c r="AE631" s="1">
        <v>-0.002068475286471694</v>
      </c>
    </row>
    <row r="632" spans="1:31">
      <c r="A632" s="11">
        <v>44459</v>
      </c>
      <c r="B632" s="1">
        <v>-0.02136109103106898</v>
      </c>
      <c r="C632" s="1">
        <v>-0.01946388656586262</v>
      </c>
      <c r="D632" s="1">
        <v>-0.02043685600709733</v>
      </c>
      <c r="E632" s="1">
        <v>-0.01809149137284116</v>
      </c>
      <c r="F632" s="1">
        <v>-0.04470575299212243</v>
      </c>
      <c r="G632" s="1">
        <v>-0.008866531951856382</v>
      </c>
      <c r="H632" s="1">
        <v>-0.01688658703225765</v>
      </c>
      <c r="I632" s="1">
        <v>-0.02046303549389938</v>
      </c>
      <c r="J632" s="1">
        <v>-0.02648934745743681</v>
      </c>
      <c r="K632" s="1">
        <v>-0.02718624363420541</v>
      </c>
      <c r="L632" s="1">
        <v>-0.03405202036830446</v>
      </c>
      <c r="M632" s="1">
        <v>-0.01328700420251561</v>
      </c>
      <c r="N632" s="1">
        <v>-0.01263228341077138</v>
      </c>
      <c r="O632" s="1">
        <v>-0.006803354859550748</v>
      </c>
      <c r="P632" s="1">
        <v>-0.02359013649287034</v>
      </c>
      <c r="Q632" s="1">
        <v>-0.005705517355058309</v>
      </c>
      <c r="R632" s="1">
        <v>-0.02993395389373821</v>
      </c>
      <c r="S632" s="1">
        <v>-0.006980114888036071</v>
      </c>
      <c r="T632" s="1">
        <v>-0.01402123799964505</v>
      </c>
      <c r="U632" s="1">
        <v>-0.005289614008386012</v>
      </c>
      <c r="V632" s="1">
        <v>0.003487672125108032</v>
      </c>
      <c r="W632" s="1">
        <v>-0.01857483311917896</v>
      </c>
      <c r="X632" s="1">
        <v>-0.01387289794281699</v>
      </c>
      <c r="Y632" s="1">
        <v>-0.01004572684797567</v>
      </c>
      <c r="Z632" s="1">
        <v>-0.02322604120582161</v>
      </c>
      <c r="AA632" s="1">
        <v>-0.01775505145318468</v>
      </c>
      <c r="AB632" s="1">
        <v>-0.007666279727216341</v>
      </c>
      <c r="AC632" s="1">
        <v>-0.0003685905119477084</v>
      </c>
      <c r="AD632" s="1">
        <v>-0.0245868486194013</v>
      </c>
      <c r="AE632" s="1">
        <v>-0.01374968682548317</v>
      </c>
    </row>
    <row r="633" spans="1:31">
      <c r="A633" s="11">
        <v>44460</v>
      </c>
      <c r="B633" s="1">
        <v>0.003427936788471975</v>
      </c>
      <c r="C633" s="1">
        <v>0.001162152437053754</v>
      </c>
      <c r="D633" s="1">
        <v>0.01681523496915172</v>
      </c>
      <c r="E633" s="1">
        <v>-0.004725563213193618</v>
      </c>
      <c r="F633" s="1">
        <v>-0.005135792263644801</v>
      </c>
      <c r="G633" s="1">
        <v>-0.0009681666749986606</v>
      </c>
      <c r="H633" s="1">
        <v>-0.01127217562932714</v>
      </c>
      <c r="I633" s="1">
        <v>0.0007385887906279365</v>
      </c>
      <c r="J633" s="1">
        <v>-0.0416550160460335</v>
      </c>
      <c r="K633" s="1">
        <v>-0.0115699314966099</v>
      </c>
      <c r="L633" s="1">
        <v>-0.006056034325855997</v>
      </c>
      <c r="M633" s="1">
        <v>0.009088029324252567</v>
      </c>
      <c r="N633" s="1">
        <v>-0.003847398202647456</v>
      </c>
      <c r="O633" s="1">
        <v>-0.009976979036571909</v>
      </c>
      <c r="P633" s="1">
        <v>-0.002076293136949792</v>
      </c>
      <c r="Q633" s="1">
        <v>0.004395187512512333</v>
      </c>
      <c r="R633" s="1">
        <v>0.0001306192573828913</v>
      </c>
      <c r="S633" s="1">
        <v>-0.000185020493654986</v>
      </c>
      <c r="T633" s="1">
        <v>0.005897397420255635</v>
      </c>
      <c r="U633" s="1">
        <v>-0.01168779643431161</v>
      </c>
      <c r="V633" s="1">
        <v>0.0005561847003097142</v>
      </c>
      <c r="W633" s="1">
        <v>0.001699059530972047</v>
      </c>
      <c r="X633" s="1">
        <v>0.004991925443261769</v>
      </c>
      <c r="Y633" s="1">
        <v>0.001539841414812892</v>
      </c>
      <c r="Z633" s="1">
        <v>0.002030782145383103</v>
      </c>
      <c r="AA633" s="1">
        <v>-0.0008723613148881038</v>
      </c>
      <c r="AB633" s="1">
        <v>0.0005452624389739036</v>
      </c>
      <c r="AC633" s="1">
        <v>-0.004238767366095741</v>
      </c>
      <c r="AD633" s="1">
        <v>-0.007851207569180341</v>
      </c>
      <c r="AE633" s="1">
        <v>0.001961665097653276</v>
      </c>
    </row>
    <row r="634" spans="1:31">
      <c r="A634" s="11">
        <v>44461</v>
      </c>
      <c r="B634" s="1">
        <v>0.01687241085776447</v>
      </c>
      <c r="C634" s="1">
        <v>-0.007986617308487931</v>
      </c>
      <c r="D634" s="1">
        <v>0.02584671453553988</v>
      </c>
      <c r="E634" s="1">
        <v>0.04062155984770044</v>
      </c>
      <c r="F634" s="1">
        <v>0.007954061206475904</v>
      </c>
      <c r="G634" s="1">
        <v>0.004651750984040248</v>
      </c>
      <c r="H634" s="1">
        <v>0.004705140904947225</v>
      </c>
      <c r="I634" s="1">
        <v>0.02941492618266617</v>
      </c>
      <c r="J634" s="1">
        <v>0.01448849537926211</v>
      </c>
      <c r="K634" s="1">
        <v>0.01386638151860087</v>
      </c>
      <c r="L634" s="1">
        <v>0.0256226649595821</v>
      </c>
      <c r="M634" s="1">
        <v>0.005116358332315052</v>
      </c>
      <c r="N634" s="1">
        <v>0.009865079917512176</v>
      </c>
      <c r="O634" s="1">
        <v>0.01248400341975309</v>
      </c>
      <c r="P634" s="1">
        <v>0.01191597441462999</v>
      </c>
      <c r="Q634" s="1">
        <v>-0.003646723831132292</v>
      </c>
      <c r="R634" s="1">
        <v>0.01915297138980843</v>
      </c>
      <c r="S634" s="1">
        <v>0.001480219721410103</v>
      </c>
      <c r="T634" s="1">
        <v>0.01093556733294454</v>
      </c>
      <c r="U634" s="1">
        <v>0.007958749387605657</v>
      </c>
      <c r="V634" s="1">
        <v>0.0009726175889068767</v>
      </c>
      <c r="W634" s="1">
        <v>0.01282222181627435</v>
      </c>
      <c r="X634" s="1">
        <v>0.01561083774287408</v>
      </c>
      <c r="Y634" s="1">
        <v>0.003423862669940325</v>
      </c>
      <c r="Z634" s="1">
        <v>0.009217477948429531</v>
      </c>
      <c r="AA634" s="1">
        <v>-0.008827643826695764</v>
      </c>
      <c r="AB634" s="1">
        <v>0.01171828923893159</v>
      </c>
      <c r="AC634" s="1">
        <v>0.0005552587703727685</v>
      </c>
      <c r="AD634" s="1">
        <v>-0.0002083504746940301</v>
      </c>
      <c r="AE634" s="1">
        <v>-0.002307505702101587</v>
      </c>
    </row>
    <row r="635" spans="1:31">
      <c r="A635" s="11">
        <v>44462</v>
      </c>
      <c r="B635" s="1">
        <v>0.00671929560808171</v>
      </c>
      <c r="C635" s="1">
        <v>0.006600000103304859</v>
      </c>
      <c r="D635" s="1">
        <v>0.03504686247750333</v>
      </c>
      <c r="E635" s="1">
        <v>0.01898797334824387</v>
      </c>
      <c r="F635" s="1">
        <v>0.02754106144046786</v>
      </c>
      <c r="G635" s="1">
        <v>0.0721147160377007</v>
      </c>
      <c r="H635" s="1">
        <v>0.02107344788120735</v>
      </c>
      <c r="I635" s="1">
        <v>0.02478494614918314</v>
      </c>
      <c r="J635" s="1">
        <v>0.0149726818019098</v>
      </c>
      <c r="K635" s="1">
        <v>0.02007105591015601</v>
      </c>
      <c r="L635" s="1">
        <v>0.01657698621247716</v>
      </c>
      <c r="M635" s="1">
        <v>-5.949018030915187E-05</v>
      </c>
      <c r="N635" s="1">
        <v>0.01234911821317053</v>
      </c>
      <c r="O635" s="1">
        <v>0.01559831957998092</v>
      </c>
      <c r="P635" s="1">
        <v>0.009906697155308342</v>
      </c>
      <c r="Q635" s="1">
        <v>0.005673200963421055</v>
      </c>
      <c r="R635" s="1">
        <v>0.0338014200546557</v>
      </c>
      <c r="S635" s="1">
        <v>-0.00166266791403058</v>
      </c>
      <c r="T635" s="1">
        <v>0.006786436289437425</v>
      </c>
      <c r="U635" s="1">
        <v>0.009397233735423116</v>
      </c>
      <c r="V635" s="1">
        <v>0.01401997168512947</v>
      </c>
      <c r="W635" s="1">
        <v>0.003282313035597006</v>
      </c>
      <c r="X635" s="1">
        <v>0.01359253525392923</v>
      </c>
      <c r="Y635" s="1">
        <v>0.004108498658280668</v>
      </c>
      <c r="Z635" s="1">
        <v>0.01062314273832654</v>
      </c>
      <c r="AA635" s="1">
        <v>-0.001639413577966042</v>
      </c>
      <c r="AB635" s="1">
        <v>0.02496072550404227</v>
      </c>
      <c r="AC635" s="1">
        <v>0.006659259424939945</v>
      </c>
      <c r="AD635" s="1">
        <v>0.009373079490987868</v>
      </c>
      <c r="AE635" s="1">
        <v>0.0005606101002384456</v>
      </c>
    </row>
    <row r="636" spans="1:31">
      <c r="A636" s="11">
        <v>44463</v>
      </c>
      <c r="B636" s="1">
        <v>0.0006128102208049491</v>
      </c>
      <c r="C636" s="1">
        <v>-0.00669615253088629</v>
      </c>
      <c r="D636" s="1">
        <v>0.01361325297417881</v>
      </c>
      <c r="E636" s="1">
        <v>0.001311593297727232</v>
      </c>
      <c r="F636" s="1">
        <v>0.001017264539000751</v>
      </c>
      <c r="G636" s="1">
        <v>0.02796379450398012</v>
      </c>
      <c r="H636" s="1">
        <v>0.000705576330627844</v>
      </c>
      <c r="I636" s="1">
        <v>0.005396698450246262</v>
      </c>
      <c r="J636" s="1">
        <v>-0.001418439716312059</v>
      </c>
      <c r="K636" s="1">
        <v>-0.01079570560123155</v>
      </c>
      <c r="L636" s="1">
        <v>-0.002577367733575309</v>
      </c>
      <c r="M636" s="1">
        <v>0.004703536288101384</v>
      </c>
      <c r="N636" s="1">
        <v>-0.002321363744698046</v>
      </c>
      <c r="O636" s="1">
        <v>0.005558352951915646</v>
      </c>
      <c r="P636" s="1">
        <v>0.003516516183180052</v>
      </c>
      <c r="Q636" s="1">
        <v>-0.003032869096445179</v>
      </c>
      <c r="R636" s="1">
        <v>0.01153995848532285</v>
      </c>
      <c r="S636" s="1">
        <v>-0.002775825273115262</v>
      </c>
      <c r="T636" s="1">
        <v>0.00669990554977451</v>
      </c>
      <c r="U636" s="1">
        <v>-0.002699405165200064</v>
      </c>
      <c r="V636" s="1">
        <v>0.007665904422024195</v>
      </c>
      <c r="W636" s="1">
        <v>-0.0007010150336084209</v>
      </c>
      <c r="X636" s="1">
        <v>-0.06260194658310336</v>
      </c>
      <c r="Y636" s="1">
        <v>-0.004438422815846721</v>
      </c>
      <c r="Z636" s="1">
        <v>0.002820116007749895</v>
      </c>
      <c r="AA636" s="1">
        <v>-0.002328223086957126</v>
      </c>
      <c r="AB636" s="1">
        <v>0.01436640805404621</v>
      </c>
      <c r="AC636" s="1">
        <v>-0.0009187746688938958</v>
      </c>
      <c r="AD636" s="1">
        <v>-0.003095319501474458</v>
      </c>
      <c r="AE636" s="1">
        <v>0.002801805716712957</v>
      </c>
    </row>
    <row r="637" spans="1:31">
      <c r="A637" s="11">
        <v>44466</v>
      </c>
      <c r="B637" s="1">
        <v>-0.01054998514344019</v>
      </c>
      <c r="C637" s="1">
        <v>-0.002340700176137411</v>
      </c>
      <c r="D637" s="1">
        <v>0.005975420502802642</v>
      </c>
      <c r="E637" s="1">
        <v>0.0125118762369465</v>
      </c>
      <c r="F637" s="1">
        <v>0.01615681688182646</v>
      </c>
      <c r="G637" s="1">
        <v>-0.02083118756894042</v>
      </c>
      <c r="H637" s="1">
        <v>-0.008989824436613114</v>
      </c>
      <c r="I637" s="1">
        <v>0.02355865723690487</v>
      </c>
      <c r="J637" s="1">
        <v>0.01284087787974975</v>
      </c>
      <c r="K637" s="1">
        <v>0.05069526698380367</v>
      </c>
      <c r="L637" s="1">
        <v>0.02292433180852882</v>
      </c>
      <c r="M637" s="1">
        <v>0.0116151537615159</v>
      </c>
      <c r="N637" s="1">
        <v>-0.005885334264844166</v>
      </c>
      <c r="O637" s="1">
        <v>0.007782458665411385</v>
      </c>
      <c r="P637" s="1">
        <v>0.008115089471873782</v>
      </c>
      <c r="Q637" s="1">
        <v>-0.007240293709039003</v>
      </c>
      <c r="R637" s="1">
        <v>0.02416594244277981</v>
      </c>
      <c r="S637" s="1">
        <v>-0.005195676743040001</v>
      </c>
      <c r="T637" s="1">
        <v>0.006858202226663668</v>
      </c>
      <c r="U637" s="1">
        <v>0.004142668752752821</v>
      </c>
      <c r="V637" s="1">
        <v>-0.003396228155897574</v>
      </c>
      <c r="W637" s="1">
        <v>-0.01730421134352123</v>
      </c>
      <c r="X637" s="1">
        <v>-0.01036159098219913</v>
      </c>
      <c r="Y637" s="1">
        <v>-0.01316620650083278</v>
      </c>
      <c r="Z637" s="1">
        <v>-0.001086632634130114</v>
      </c>
      <c r="AA637" s="1">
        <v>-0.004446249469459596</v>
      </c>
      <c r="AB637" s="1">
        <v>-0.008592781490249335</v>
      </c>
      <c r="AC637" s="1">
        <v>0.001839312824422068</v>
      </c>
      <c r="AD637" s="1">
        <v>0.01014277765489013</v>
      </c>
      <c r="AE637" s="1">
        <v>-0.006426159157425726</v>
      </c>
    </row>
    <row r="638" spans="1:31">
      <c r="A638" s="11">
        <v>44467</v>
      </c>
      <c r="B638" s="1">
        <v>-0.02380123033012871</v>
      </c>
      <c r="C638" s="1">
        <v>-0.003941634953340212</v>
      </c>
      <c r="D638" s="1">
        <v>-0.02053519595768505</v>
      </c>
      <c r="E638" s="1">
        <v>-0.02565132006630111</v>
      </c>
      <c r="F638" s="1">
        <v>0.002750083124906766</v>
      </c>
      <c r="G638" s="1">
        <v>-0.02645878893833786</v>
      </c>
      <c r="H638" s="1">
        <v>-0.01245115939969166</v>
      </c>
      <c r="I638" s="1">
        <v>0.003787487974837411</v>
      </c>
      <c r="J638" s="1">
        <v>-0.02098053601270355</v>
      </c>
      <c r="K638" s="1">
        <v>-0.003853304290713289</v>
      </c>
      <c r="L638" s="1">
        <v>-0.02578713990297232</v>
      </c>
      <c r="M638" s="1">
        <v>-0.02228987724323972</v>
      </c>
      <c r="N638" s="1">
        <v>-0.01344654979135151</v>
      </c>
      <c r="O638" s="1">
        <v>-0.00786655692665994</v>
      </c>
      <c r="P638" s="1">
        <v>-0.01207464736410968</v>
      </c>
      <c r="Q638" s="1">
        <v>-0.002206117717519995</v>
      </c>
      <c r="R638" s="1">
        <v>-0.005389799637584569</v>
      </c>
      <c r="S638" s="1">
        <v>-0.01809367443130261</v>
      </c>
      <c r="T638" s="1">
        <v>-0.01749224285485074</v>
      </c>
      <c r="U638" s="1">
        <v>-0.009571333637788615</v>
      </c>
      <c r="V638" s="1">
        <v>-0.000545127727172634</v>
      </c>
      <c r="W638" s="1">
        <v>-0.03620358095145637</v>
      </c>
      <c r="X638" s="1">
        <v>-0.01850846446075172</v>
      </c>
      <c r="Y638" s="1">
        <v>-0.007553418041052251</v>
      </c>
      <c r="Z638" s="1">
        <v>-0.0179153099338738</v>
      </c>
      <c r="AA638" s="1">
        <v>-0.01640885614755816</v>
      </c>
      <c r="AB638" s="1">
        <v>-0.01759573913000412</v>
      </c>
      <c r="AC638" s="1">
        <v>-0.005691276529355527</v>
      </c>
      <c r="AD638" s="1">
        <v>-0.01454917773554587</v>
      </c>
      <c r="AE638" s="1">
        <v>-0.01230204338028185</v>
      </c>
    </row>
    <row r="639" spans="1:31">
      <c r="A639" s="11">
        <v>44468</v>
      </c>
      <c r="B639" s="1">
        <v>0.006482966224391484</v>
      </c>
      <c r="C639" s="1">
        <v>0.01238977433486599</v>
      </c>
      <c r="D639" s="1">
        <v>-0.00924112293912871</v>
      </c>
      <c r="E639" s="1">
        <v>0.031820872815854</v>
      </c>
      <c r="F639" s="1">
        <v>-0.01336330457083934</v>
      </c>
      <c r="G639" s="1">
        <v>-0.006537383529003571</v>
      </c>
      <c r="H639" s="1">
        <v>-0.0007204452566575981</v>
      </c>
      <c r="I639" s="1">
        <v>-0.0002903167838181897</v>
      </c>
      <c r="J639" s="1">
        <v>-0.01054327040817082</v>
      </c>
      <c r="K639" s="1">
        <v>-0.01076353249244311</v>
      </c>
      <c r="L639" s="1">
        <v>-0.01183568393852752</v>
      </c>
      <c r="M639" s="1">
        <v>0.00937691916595762</v>
      </c>
      <c r="N639" s="1">
        <v>-0.0002325737998228883</v>
      </c>
      <c r="O639" s="1">
        <v>0.01243918517531406</v>
      </c>
      <c r="P639" s="1">
        <v>-0.009444417850362763</v>
      </c>
      <c r="Q639" s="1">
        <v>0.007431965116581063</v>
      </c>
      <c r="R639" s="1">
        <v>-0.0007828515073199371</v>
      </c>
      <c r="S639" s="1">
        <v>0.006079025540164817</v>
      </c>
      <c r="T639" s="1">
        <v>0.002092068683690496</v>
      </c>
      <c r="U639" s="1">
        <v>0.004609817387251969</v>
      </c>
      <c r="V639" s="1">
        <v>0.02414065934823428</v>
      </c>
      <c r="W639" s="1">
        <v>0.00169300164481001</v>
      </c>
      <c r="X639" s="1">
        <v>0.004955198824397877</v>
      </c>
      <c r="Y639" s="1">
        <v>0.01017154572066969</v>
      </c>
      <c r="Z639" s="1">
        <v>0.009055973959247954</v>
      </c>
      <c r="AA639" s="1">
        <v>0.004490514338113094</v>
      </c>
      <c r="AB639" s="1">
        <v>0.004965366157176687</v>
      </c>
      <c r="AC639" s="1">
        <v>0.004062074603251364</v>
      </c>
      <c r="AD639" s="1">
        <v>0.01289255040217219</v>
      </c>
      <c r="AE639" s="1">
        <v>-0.000427121639299699</v>
      </c>
    </row>
    <row r="640" spans="1:31">
      <c r="A640" s="11">
        <v>44469</v>
      </c>
      <c r="B640" s="1">
        <v>-0.009311642550497989</v>
      </c>
      <c r="C640" s="1">
        <v>-0.01046996019967061</v>
      </c>
      <c r="D640" s="1">
        <v>-0.02337647051730518</v>
      </c>
      <c r="E640" s="1">
        <v>-0.02405040004555425</v>
      </c>
      <c r="F640" s="1">
        <v>-0.02981751856179382</v>
      </c>
      <c r="G640" s="1">
        <v>0.002661742035870995</v>
      </c>
      <c r="H640" s="1">
        <v>-0.0189257470759443</v>
      </c>
      <c r="I640" s="1">
        <v>-0.01819406609673213</v>
      </c>
      <c r="J640" s="1">
        <v>-0.02032658475626758</v>
      </c>
      <c r="K640" s="1">
        <v>-0.02142123489999903</v>
      </c>
      <c r="L640" s="1">
        <v>-0.01782340402462967</v>
      </c>
      <c r="M640" s="1">
        <v>-0.02573237716081112</v>
      </c>
      <c r="N640" s="1">
        <v>-0.01228365134262943</v>
      </c>
      <c r="O640" s="1">
        <v>-0.001796363916438559</v>
      </c>
      <c r="P640" s="1">
        <v>-0.003926025644180098</v>
      </c>
      <c r="Q640" s="1">
        <v>-0.01536393809967718</v>
      </c>
      <c r="R640" s="1">
        <v>-0.01361861264302677</v>
      </c>
      <c r="S640" s="1">
        <v>-0.009252230647898041</v>
      </c>
      <c r="T640" s="1">
        <v>-0.01297685048393626</v>
      </c>
      <c r="U640" s="1">
        <v>-0.03018571354841149</v>
      </c>
      <c r="V640" s="1">
        <v>0.0002663894169467884</v>
      </c>
      <c r="W640" s="1">
        <v>-0.007324013254132122</v>
      </c>
      <c r="X640" s="1">
        <v>-0.005410308542335929</v>
      </c>
      <c r="Y640" s="1">
        <v>-0.01563157483066946</v>
      </c>
      <c r="Z640" s="1">
        <v>-0.01853048412780578</v>
      </c>
      <c r="AA640" s="1">
        <v>-0.0241502416112761</v>
      </c>
      <c r="AB640" s="1">
        <v>-0.01733721750349604</v>
      </c>
      <c r="AC640" s="1">
        <v>-0.006804065902980883</v>
      </c>
      <c r="AD640" s="1">
        <v>-0.03407924333325785</v>
      </c>
      <c r="AE640" s="1">
        <v>-0.007547641763477886</v>
      </c>
    </row>
    <row r="641" spans="1:31">
      <c r="A641" s="11">
        <v>44470</v>
      </c>
      <c r="B641" s="1">
        <v>0.008127052027772308</v>
      </c>
      <c r="C641" s="1">
        <v>0.005972205717396761</v>
      </c>
      <c r="D641" s="1">
        <v>0.03826192092148739</v>
      </c>
      <c r="E641" s="1">
        <v>0.02755295758536769</v>
      </c>
      <c r="F641" s="1">
        <v>0.01229353870886629</v>
      </c>
      <c r="G641" s="1">
        <v>0.01489568810094632</v>
      </c>
      <c r="H641" s="1">
        <v>0.01304420650009019</v>
      </c>
      <c r="I641" s="1">
        <v>0.02838840178786572</v>
      </c>
      <c r="J641" s="1">
        <v>0.04043267962360386</v>
      </c>
      <c r="K641" s="1">
        <v>0.0177206761914348</v>
      </c>
      <c r="L641" s="1">
        <v>0.005211328364497003</v>
      </c>
      <c r="M641" s="1">
        <v>0.004874126369043719</v>
      </c>
      <c r="N641" s="1">
        <v>0.01587537392252103</v>
      </c>
      <c r="O641" s="1">
        <v>0.03159868807611299</v>
      </c>
      <c r="P641" s="1">
        <v>0.01088590343139928</v>
      </c>
      <c r="Q641" s="1">
        <v>-0.006377832539639749</v>
      </c>
      <c r="R641" s="1">
        <v>0.02101539021781096</v>
      </c>
      <c r="S641" s="1">
        <v>0.01048217212801639</v>
      </c>
      <c r="T641" s="1">
        <v>0.007548364148013409</v>
      </c>
      <c r="U641" s="1">
        <v>0.007182750340041455</v>
      </c>
      <c r="V641" s="1">
        <v>0.08374385945618257</v>
      </c>
      <c r="W641" s="1">
        <v>0.02546831058019738</v>
      </c>
      <c r="X641" s="1">
        <v>0.01260084103889691</v>
      </c>
      <c r="Y641" s="1">
        <v>-0.001573876356997572</v>
      </c>
      <c r="Z641" s="1">
        <v>0.002697089687851761</v>
      </c>
      <c r="AA641" s="1">
        <v>0.00432513242296273</v>
      </c>
      <c r="AB641" s="1">
        <v>0.03461281404074623</v>
      </c>
      <c r="AC641" s="1">
        <v>0.005369390508089378</v>
      </c>
      <c r="AD641" s="1">
        <v>-0.005313608280323567</v>
      </c>
      <c r="AE641" s="1">
        <v>-0.01671696653425647</v>
      </c>
    </row>
    <row r="642" spans="1:31">
      <c r="A642" s="11">
        <v>44473</v>
      </c>
      <c r="B642" s="1">
        <v>-0.02460572750342704</v>
      </c>
      <c r="C642" s="1">
        <v>-0.01159302638003779</v>
      </c>
      <c r="D642" s="1">
        <v>-0.007358949039524165</v>
      </c>
      <c r="E642" s="1">
        <v>-0.009778790769323864</v>
      </c>
      <c r="F642" s="1">
        <v>-0.006174950371620858</v>
      </c>
      <c r="G642" s="1">
        <v>-0.01598497514335262</v>
      </c>
      <c r="H642" s="1">
        <v>-0.009859373465300303</v>
      </c>
      <c r="I642" s="1">
        <v>0.003738191956214054</v>
      </c>
      <c r="J642" s="1">
        <v>-0.01448774429039434</v>
      </c>
      <c r="K642" s="1">
        <v>-0.005804063308783247</v>
      </c>
      <c r="L642" s="1">
        <v>-0.01539479054724102</v>
      </c>
      <c r="M642" s="1">
        <v>-0.01027699893039236</v>
      </c>
      <c r="N642" s="1">
        <v>-0.006677465675421379</v>
      </c>
      <c r="O642" s="1">
        <v>0.005512178306537274</v>
      </c>
      <c r="P642" s="1">
        <v>-0.00724098779677762</v>
      </c>
      <c r="Q642" s="1">
        <v>-0.007789599325809027</v>
      </c>
      <c r="R642" s="1">
        <v>-0.001077030045278593</v>
      </c>
      <c r="S642" s="1">
        <v>-0.0005658008695231809</v>
      </c>
      <c r="T642" s="1">
        <v>0.0006175968483426164</v>
      </c>
      <c r="U642" s="1">
        <v>-0.003622503568813218</v>
      </c>
      <c r="V642" s="1">
        <v>0.02088444615665352</v>
      </c>
      <c r="W642" s="1">
        <v>-0.02071956833691535</v>
      </c>
      <c r="X642" s="1">
        <v>0.0005440233110951542</v>
      </c>
      <c r="Y642" s="1">
        <v>-0.005659685906069134</v>
      </c>
      <c r="Z642" s="1">
        <v>-0.006823185691735789</v>
      </c>
      <c r="AA642" s="1">
        <v>-0.01381133756216679</v>
      </c>
      <c r="AB642" s="1">
        <v>-0.02486334226814857</v>
      </c>
      <c r="AC642" s="1">
        <v>0.003683294347076371</v>
      </c>
      <c r="AD642" s="1">
        <v>-0.002350409074835969</v>
      </c>
      <c r="AE642" s="1">
        <v>-0.009631638577592416</v>
      </c>
    </row>
    <row r="643" spans="1:31">
      <c r="A643" s="11">
        <v>44474</v>
      </c>
      <c r="B643" s="1">
        <v>0.01415845800985593</v>
      </c>
      <c r="C643" s="1">
        <v>0.001986346236805048</v>
      </c>
      <c r="D643" s="1">
        <v>0.01216264275978385</v>
      </c>
      <c r="E643" s="1">
        <v>0.002815161096175522</v>
      </c>
      <c r="F643" s="1">
        <v>-0.003262183412603425</v>
      </c>
      <c r="G643" s="1">
        <v>0.003359682903800731</v>
      </c>
      <c r="H643" s="1">
        <v>0.008482289704255352</v>
      </c>
      <c r="I643" s="1">
        <v>0.01088611181825905</v>
      </c>
      <c r="J643" s="1">
        <v>0.006629735108804491</v>
      </c>
      <c r="K643" s="1">
        <v>0.01476641856502092</v>
      </c>
      <c r="L643" s="1">
        <v>0.03116405364382024</v>
      </c>
      <c r="M643" s="1">
        <v>0.009219881084145953</v>
      </c>
      <c r="N643" s="1">
        <v>0.007049054320183545</v>
      </c>
      <c r="O643" s="1">
        <v>-0.006661655621530094</v>
      </c>
      <c r="P643" s="1">
        <v>0.008976992904510706</v>
      </c>
      <c r="Q643" s="1">
        <v>0.002260946201952718</v>
      </c>
      <c r="R643" s="1">
        <v>0.01633024071332656</v>
      </c>
      <c r="S643" s="1">
        <v>0.001698437711725287</v>
      </c>
      <c r="T643" s="1">
        <v>0.008803633525090726</v>
      </c>
      <c r="U643" s="1">
        <v>0.01045234837283759</v>
      </c>
      <c r="V643" s="1">
        <v>-0.01805046706999502</v>
      </c>
      <c r="W643" s="1">
        <v>0.01995706908924433</v>
      </c>
      <c r="X643" s="1">
        <v>0.0157673650225767</v>
      </c>
      <c r="Y643" s="1">
        <v>0.00389066031018781</v>
      </c>
      <c r="Z643" s="1">
        <v>0.01466508141583267</v>
      </c>
      <c r="AA643" s="1">
        <v>0.01658868359310484</v>
      </c>
      <c r="AB643" s="1">
        <v>-0.002002357726134552</v>
      </c>
      <c r="AC643" s="1">
        <v>0.0001834411218279985</v>
      </c>
      <c r="AD643" s="1">
        <v>0.008567241083244026</v>
      </c>
      <c r="AE643" s="1">
        <v>0.006557171084942803</v>
      </c>
    </row>
    <row r="644" spans="1:31">
      <c r="A644" s="11">
        <v>44475</v>
      </c>
      <c r="B644" s="1">
        <v>0.006307134003381565</v>
      </c>
      <c r="C644" s="1">
        <v>-0.008873811611517568</v>
      </c>
      <c r="D644" s="1">
        <v>-0.007782135879864094</v>
      </c>
      <c r="E644" s="1">
        <v>0.002539913237988856</v>
      </c>
      <c r="F644" s="1">
        <v>-0.003324560704755619</v>
      </c>
      <c r="G644" s="1">
        <v>0.01287853751881318</v>
      </c>
      <c r="H644" s="1">
        <v>-0.01371357423170405</v>
      </c>
      <c r="I644" s="1">
        <v>-0.008785180840310103</v>
      </c>
      <c r="J644" s="1">
        <v>0.004982504519480013</v>
      </c>
      <c r="K644" s="1">
        <v>-0.03282567130416525</v>
      </c>
      <c r="L644" s="1">
        <v>0.005805909712930823</v>
      </c>
      <c r="M644" s="1">
        <v>0.002670800289512831</v>
      </c>
      <c r="N644" s="1">
        <v>0.005284563932919761</v>
      </c>
      <c r="O644" s="1">
        <v>-0.005518724604134162</v>
      </c>
      <c r="P644" s="1">
        <v>0.0005560473933807764</v>
      </c>
      <c r="Q644" s="1">
        <v>0.002068005911167958</v>
      </c>
      <c r="R644" s="1">
        <v>0.002134498964385001</v>
      </c>
      <c r="S644" s="1">
        <v>0.01186875730191272</v>
      </c>
      <c r="T644" s="1">
        <v>0.007666632527717709</v>
      </c>
      <c r="U644" s="1">
        <v>0.002923199953666522</v>
      </c>
      <c r="V644" s="1">
        <v>-0.0115196007508761</v>
      </c>
      <c r="W644" s="1">
        <v>0.01506431341564296</v>
      </c>
      <c r="X644" s="1">
        <v>-0.00441606983594478</v>
      </c>
      <c r="Y644" s="1">
        <v>0.01334957484884036</v>
      </c>
      <c r="Z644" s="1">
        <v>0.009700407042183112</v>
      </c>
      <c r="AA644" s="1">
        <v>0.002084212559350984</v>
      </c>
      <c r="AB644" s="1">
        <v>0.009942941328376254</v>
      </c>
      <c r="AC644" s="1">
        <v>0.0003669618569739352</v>
      </c>
      <c r="AD644" s="1">
        <v>-0.003822429770581448</v>
      </c>
      <c r="AE644" s="1">
        <v>0.007319541888930914</v>
      </c>
    </row>
    <row r="645" spans="1:31">
      <c r="A645" s="11">
        <v>44476</v>
      </c>
      <c r="B645" s="1">
        <v>0.009084577850945408</v>
      </c>
      <c r="C645" s="1">
        <v>-0.004095660712265414</v>
      </c>
      <c r="D645" s="1">
        <v>0.007631303147052293</v>
      </c>
      <c r="E645" s="1">
        <v>0.006622472989895822</v>
      </c>
      <c r="F645" s="1">
        <v>0.02027513707948558</v>
      </c>
      <c r="G645" s="1">
        <v>-0.002506638823500551</v>
      </c>
      <c r="H645" s="1">
        <v>0.0200222402687622</v>
      </c>
      <c r="I645" s="1">
        <v>0.007147660265646394</v>
      </c>
      <c r="J645" s="1">
        <v>0.01270806382848666</v>
      </c>
      <c r="K645" s="1">
        <v>0.0236178631781796</v>
      </c>
      <c r="L645" s="1">
        <v>0.006622889736874971</v>
      </c>
      <c r="M645" s="1">
        <v>0.02155221792678441</v>
      </c>
      <c r="N645" s="1">
        <v>0.006963132313510423</v>
      </c>
      <c r="O645" s="1">
        <v>-0.003863404351547306</v>
      </c>
      <c r="P645" s="1">
        <v>0.003705117172980055</v>
      </c>
      <c r="Q645" s="1">
        <v>0.008942473300780129</v>
      </c>
      <c r="R645" s="1">
        <v>0.006330507795611728</v>
      </c>
      <c r="S645" s="1">
        <v>0.003165186577050783</v>
      </c>
      <c r="T645" s="1">
        <v>0.004937252968481687</v>
      </c>
      <c r="U645" s="1">
        <v>-0.003363160373930474</v>
      </c>
      <c r="V645" s="1">
        <v>0.01586905770677705</v>
      </c>
      <c r="W645" s="1">
        <v>0.005936362089215663</v>
      </c>
      <c r="X645" s="1">
        <v>0.02049750174631382</v>
      </c>
      <c r="Y645" s="1">
        <v>0.008003596793913603</v>
      </c>
      <c r="Z645" s="1">
        <v>0.01386300564187182</v>
      </c>
      <c r="AA645" s="1">
        <v>0.02650599216476168</v>
      </c>
      <c r="AB645" s="1">
        <v>0.01783584283790862</v>
      </c>
      <c r="AC645" s="1">
        <v>0.0001855429241477413</v>
      </c>
      <c r="AD645" s="1">
        <v>0.02003835143996202</v>
      </c>
      <c r="AE645" s="1">
        <v>0.01177170993380239</v>
      </c>
    </row>
    <row r="646" spans="1:31">
      <c r="A646" s="11">
        <v>44477</v>
      </c>
      <c r="B646" s="1">
        <v>-0.002721901120179337</v>
      </c>
      <c r="C646" s="1">
        <v>-0.0008128667389298849</v>
      </c>
      <c r="D646" s="1">
        <v>0.004934331130971747</v>
      </c>
      <c r="E646" s="1">
        <v>-0.0003973699204714576</v>
      </c>
      <c r="F646" s="1">
        <v>-0.003014036603228076</v>
      </c>
      <c r="G646" s="1">
        <v>-0.007647955745619606</v>
      </c>
      <c r="H646" s="1">
        <v>0.00109053973781692</v>
      </c>
      <c r="I646" s="1">
        <v>0.02242619967408821</v>
      </c>
      <c r="J646" s="1">
        <v>-0.005458337651547907</v>
      </c>
      <c r="K646" s="1">
        <v>0.003418191571228135</v>
      </c>
      <c r="L646" s="1">
        <v>0.005606441216817082</v>
      </c>
      <c r="M646" s="1">
        <v>-0.009304278535816501</v>
      </c>
      <c r="N646" s="1">
        <v>-0.003068193312145473</v>
      </c>
      <c r="O646" s="1">
        <v>0.009942916656709988</v>
      </c>
      <c r="P646" s="1">
        <v>-0.006829120280024581</v>
      </c>
      <c r="Q646" s="1">
        <v>-0.00254127731314957</v>
      </c>
      <c r="R646" s="1">
        <v>0.0007643110666244457</v>
      </c>
      <c r="S646" s="1">
        <v>0.004454232352278931</v>
      </c>
      <c r="T646" s="1">
        <v>-0.002496859216577829</v>
      </c>
      <c r="U646" s="1">
        <v>-0.004780740684085405</v>
      </c>
      <c r="V646" s="1">
        <v>-0.01598739250606995</v>
      </c>
      <c r="W646" s="1">
        <v>0</v>
      </c>
      <c r="X646" s="1">
        <v>0.004148661222692196</v>
      </c>
      <c r="Y646" s="1">
        <v>-0.00414566927188964</v>
      </c>
      <c r="Z646" s="1">
        <v>0.0005723640798984686</v>
      </c>
      <c r="AA646" s="1">
        <v>0.009290905509041325</v>
      </c>
      <c r="AB646" s="1">
        <v>-0.001214490759045672</v>
      </c>
      <c r="AC646" s="1">
        <v>-0.01224488267780022</v>
      </c>
      <c r="AD646" s="1">
        <v>-0.009822435215801617</v>
      </c>
      <c r="AE646" s="1">
        <v>0.00301635044086801</v>
      </c>
    </row>
    <row r="647" spans="1:31">
      <c r="A647" s="11">
        <v>44480</v>
      </c>
      <c r="B647" s="1">
        <v>-0.0006296636882915374</v>
      </c>
      <c r="C647" s="1">
        <v>-0.01076817476540626</v>
      </c>
      <c r="D647" s="1">
        <v>-0.009648776245692936</v>
      </c>
      <c r="E647" s="1">
        <v>0.0002650185907306923</v>
      </c>
      <c r="F647" s="1">
        <v>-0.0116315521999476</v>
      </c>
      <c r="G647" s="1">
        <v>0.004660852034887863</v>
      </c>
      <c r="H647" s="1">
        <v>-0.002723237843309967</v>
      </c>
      <c r="I647" s="1">
        <v>-0.00851466949306745</v>
      </c>
      <c r="J647" s="1">
        <v>-0.01821885889229347</v>
      </c>
      <c r="K647" s="1">
        <v>-0.008175740876680271</v>
      </c>
      <c r="L647" s="1">
        <v>-0.01927144161510397</v>
      </c>
      <c r="M647" s="1">
        <v>0.007866326433214166</v>
      </c>
      <c r="N647" s="1">
        <v>-0.01107038086997914</v>
      </c>
      <c r="O647" s="1">
        <v>-0.00551614420664881</v>
      </c>
      <c r="P647" s="1">
        <v>-0.006876077842666972</v>
      </c>
      <c r="Q647" s="1">
        <v>-0.004225297560483843</v>
      </c>
      <c r="R647" s="1">
        <v>-0.02103169271417127</v>
      </c>
      <c r="S647" s="1">
        <v>0.002032606228184353</v>
      </c>
      <c r="T647" s="1">
        <v>-0.004521554561317642</v>
      </c>
      <c r="U647" s="1">
        <v>-0.003786266166154517</v>
      </c>
      <c r="V647" s="1">
        <v>-0.008681642265330636</v>
      </c>
      <c r="W647" s="1">
        <v>-0.002102615484167236</v>
      </c>
      <c r="X647" s="1">
        <v>-0.01442814917478685</v>
      </c>
      <c r="Y647" s="1">
        <v>0.004162927392060034</v>
      </c>
      <c r="Z647" s="1">
        <v>-0.006991636367890353</v>
      </c>
      <c r="AA647" s="1">
        <v>-0.008495462512236207</v>
      </c>
      <c r="AB647" s="1">
        <v>-0.02240847793844081</v>
      </c>
      <c r="AC647" s="1">
        <v>-0.019909898145827</v>
      </c>
      <c r="AD647" s="1">
        <v>0.0008441550417417343</v>
      </c>
      <c r="AE647" s="1">
        <v>-0.0009309778753169295</v>
      </c>
    </row>
    <row r="648" spans="1:31">
      <c r="A648" s="11">
        <v>44481</v>
      </c>
      <c r="B648" s="1">
        <v>-0.009102997686483483</v>
      </c>
      <c r="C648" s="1">
        <v>-0.02327033654807553</v>
      </c>
      <c r="D648" s="1">
        <v>0.008359313138916802</v>
      </c>
      <c r="E648" s="1">
        <v>-0.01271799365350268</v>
      </c>
      <c r="F648" s="1">
        <v>-0.01539730849561172</v>
      </c>
      <c r="G648" s="1">
        <v>0.01917808219178085</v>
      </c>
      <c r="H648" s="1">
        <v>-0.0118332760155293</v>
      </c>
      <c r="I648" s="1">
        <v>0.0001867828956934048</v>
      </c>
      <c r="J648" s="1">
        <v>-0.002247575956925707</v>
      </c>
      <c r="K648" s="1">
        <v>-0.008414783550204419</v>
      </c>
      <c r="L648" s="1">
        <v>0.003348591755449881</v>
      </c>
      <c r="M648" s="1">
        <v>0.002463168765007406</v>
      </c>
      <c r="N648" s="1">
        <v>-0.004458967779289003</v>
      </c>
      <c r="O648" s="1">
        <v>-0.01376108320511704</v>
      </c>
      <c r="P648" s="1">
        <v>-0.0237648958269121</v>
      </c>
      <c r="Q648" s="1">
        <v>-0.01597508597278341</v>
      </c>
      <c r="R648" s="1">
        <v>-0.007681140994801661</v>
      </c>
      <c r="S648" s="1">
        <v>0</v>
      </c>
      <c r="T648" s="1">
        <v>-0.008354265706111863</v>
      </c>
      <c r="U648" s="1">
        <v>-0.004254620516082275</v>
      </c>
      <c r="V648" s="1">
        <v>-0.004253707248038974</v>
      </c>
      <c r="W648" s="1">
        <v>-0.004588310278128782</v>
      </c>
      <c r="X648" s="1">
        <v>0.02042857470845894</v>
      </c>
      <c r="Y648" s="1">
        <v>-0.001475750238905116</v>
      </c>
      <c r="Z648" s="1">
        <v>0.001600100956017148</v>
      </c>
      <c r="AA648" s="1">
        <v>-0.004321033689452691</v>
      </c>
      <c r="AB648" s="1">
        <v>-0.004708789118484602</v>
      </c>
      <c r="AC648" s="1">
        <v>-0.01628973275474743</v>
      </c>
      <c r="AD648" s="1">
        <v>0</v>
      </c>
      <c r="AE648" s="1">
        <v>-0.001074838729748118</v>
      </c>
    </row>
    <row r="649" spans="1:31">
      <c r="A649" s="11">
        <v>44482</v>
      </c>
      <c r="B649" s="1">
        <v>-0.004240038463198315</v>
      </c>
      <c r="C649" s="1">
        <v>0.008519479700108468</v>
      </c>
      <c r="D649" s="1">
        <v>-0.03538967838681317</v>
      </c>
      <c r="E649" s="1">
        <v>-0.008006478893772262</v>
      </c>
      <c r="F649" s="1">
        <v>-0.005160048315852817</v>
      </c>
      <c r="G649" s="1">
        <v>0.01939069412942418</v>
      </c>
      <c r="H649" s="1">
        <v>0.006263733651492132</v>
      </c>
      <c r="I649" s="1">
        <v>0.005972826460816316</v>
      </c>
      <c r="J649" s="1">
        <v>-0.000981910495874927</v>
      </c>
      <c r="K649" s="1">
        <v>-0.01437483208307622</v>
      </c>
      <c r="L649" s="1">
        <v>-0.0005691987174454294</v>
      </c>
      <c r="M649" s="1">
        <v>0.001420877216740779</v>
      </c>
      <c r="N649" s="1">
        <v>0.005832069373338467</v>
      </c>
      <c r="O649" s="1">
        <v>0.002064579324720484</v>
      </c>
      <c r="P649" s="1">
        <v>0.00172513338060587</v>
      </c>
      <c r="Q649" s="1">
        <v>0.00957577462203707</v>
      </c>
      <c r="R649" s="1">
        <v>-0.0263666759753346</v>
      </c>
      <c r="S649" s="1">
        <v>0.0001844404981183878</v>
      </c>
      <c r="T649" s="1">
        <v>-0.007647751262567892</v>
      </c>
      <c r="U649" s="1">
        <v>0.009343092268092823</v>
      </c>
      <c r="V649" s="1">
        <v>-0.008041200698121864</v>
      </c>
      <c r="W649" s="1">
        <v>0.01171120131330206</v>
      </c>
      <c r="X649" s="1">
        <v>0.01923713973303043</v>
      </c>
      <c r="Y649" s="1">
        <v>0.002322274996146678</v>
      </c>
      <c r="Z649" s="1">
        <v>-0.0005750443319407772</v>
      </c>
      <c r="AA649" s="1">
        <v>0.0007687848806048336</v>
      </c>
      <c r="AB649" s="1">
        <v>-0.007096634364448295</v>
      </c>
      <c r="AC649" s="1">
        <v>0.0003895931603659086</v>
      </c>
      <c r="AD649" s="1">
        <v>-0.003374024154791044</v>
      </c>
      <c r="AE649" s="1">
        <v>-0.007246450961911233</v>
      </c>
    </row>
    <row r="650" spans="1:31">
      <c r="A650" s="11">
        <v>44483</v>
      </c>
      <c r="B650" s="1">
        <v>0.02022569645785421</v>
      </c>
      <c r="C650" s="1">
        <v>0.01556898003426022</v>
      </c>
      <c r="D650" s="1">
        <v>0.01653624251026198</v>
      </c>
      <c r="E650" s="1">
        <v>-0.01956892579032588</v>
      </c>
      <c r="F650" s="1">
        <v>0.02852751013596944</v>
      </c>
      <c r="G650" s="1">
        <v>0.01972499307101505</v>
      </c>
      <c r="H650" s="1">
        <v>0.01885765129660277</v>
      </c>
      <c r="I650" s="1">
        <v>0.009462889489971316</v>
      </c>
      <c r="J650" s="1">
        <v>0.008383423288373049</v>
      </c>
      <c r="K650" s="1">
        <v>0.03215608339778853</v>
      </c>
      <c r="L650" s="1">
        <v>0.01265825962453593</v>
      </c>
      <c r="M650" s="1">
        <v>0.0170568881090738</v>
      </c>
      <c r="N650" s="1">
        <v>0.01396230720021729</v>
      </c>
      <c r="O650" s="1">
        <v>0.01868445691544784</v>
      </c>
      <c r="P650" s="1">
        <v>0.03138158444371597</v>
      </c>
      <c r="Q650" s="1">
        <v>0.005716035089303739</v>
      </c>
      <c r="R650" s="1">
        <v>0.01534161733834827</v>
      </c>
      <c r="S650" s="1">
        <v>0.006821590818600232</v>
      </c>
      <c r="T650" s="1">
        <v>0.007830313443969894</v>
      </c>
      <c r="U650" s="1">
        <v>0.01777964172694335</v>
      </c>
      <c r="V650" s="1">
        <v>-0.007853020582195835</v>
      </c>
      <c r="W650" s="1">
        <v>0.02173396931137317</v>
      </c>
      <c r="X650" s="1">
        <v>0.005374257607618782</v>
      </c>
      <c r="Y650" s="1">
        <v>0.0113030187195382</v>
      </c>
      <c r="Z650" s="1">
        <v>0.001918216534362305</v>
      </c>
      <c r="AA650" s="1">
        <v>0.04165531317668503</v>
      </c>
      <c r="AB650" s="1">
        <v>0.01222681578424023</v>
      </c>
      <c r="AC650" s="1">
        <v>0.01110031384171495</v>
      </c>
      <c r="AD650" s="1">
        <v>0.07427006545708292</v>
      </c>
      <c r="AE650" s="1">
        <v>0.0108405097923443</v>
      </c>
    </row>
    <row r="651" spans="1:31">
      <c r="A651" s="11">
        <v>44484</v>
      </c>
      <c r="B651" s="1">
        <v>0.007512469905931907</v>
      </c>
      <c r="C651" s="1">
        <v>0.00512618699360412</v>
      </c>
      <c r="D651" s="1">
        <v>0.02507146596419152</v>
      </c>
      <c r="E651" s="1">
        <v>-0.001839630016474247</v>
      </c>
      <c r="F651" s="1">
        <v>0.02413420252231768</v>
      </c>
      <c r="G651" s="1">
        <v>0.005654833151380378</v>
      </c>
      <c r="H651" s="1">
        <v>-0.00718779606639941</v>
      </c>
      <c r="I651" s="1">
        <v>0.007352168568159456</v>
      </c>
      <c r="J651" s="1">
        <v>0.01175393044386008</v>
      </c>
      <c r="K651" s="1">
        <v>0.003745260439056874</v>
      </c>
      <c r="L651" s="1">
        <v>0.03801123832080422</v>
      </c>
      <c r="M651" s="1">
        <v>0.01848573245578478</v>
      </c>
      <c r="N651" s="1">
        <v>0.009744335279988192</v>
      </c>
      <c r="O651" s="1">
        <v>0.008508045509304063</v>
      </c>
      <c r="P651" s="1">
        <v>0.01038952038261831</v>
      </c>
      <c r="Q651" s="1">
        <v>0.007432482133089557</v>
      </c>
      <c r="R651" s="1">
        <v>0.01920837678427212</v>
      </c>
      <c r="S651" s="1">
        <v>-0.002380538054280401</v>
      </c>
      <c r="T651" s="1">
        <v>-0.009405044383473782</v>
      </c>
      <c r="U651" s="1">
        <v>0.008983976509639335</v>
      </c>
      <c r="V651" s="1">
        <v>0</v>
      </c>
      <c r="W651" s="1">
        <v>0.004822467551463427</v>
      </c>
      <c r="X651" s="1">
        <v>0.00553628008244833</v>
      </c>
      <c r="Y651" s="1">
        <v>0.002568548309250573</v>
      </c>
      <c r="Z651" s="1">
        <v>-0.006701053402369594</v>
      </c>
      <c r="AA651" s="1">
        <v>0.01834148087805954</v>
      </c>
      <c r="AB651" s="1">
        <v>0.02580167813340428</v>
      </c>
      <c r="AC651" s="1">
        <v>0.006741166636792251</v>
      </c>
      <c r="AD651" s="1">
        <v>-0.03643898206198559</v>
      </c>
      <c r="AE651" s="1">
        <v>0.004861702928271594</v>
      </c>
    </row>
    <row r="652" spans="1:31">
      <c r="A652" s="11">
        <v>44487</v>
      </c>
      <c r="B652" s="1">
        <v>0.01180622797780351</v>
      </c>
      <c r="C652" s="1">
        <v>-0.02266159150170788</v>
      </c>
      <c r="D652" s="1">
        <v>0.005744813045060138</v>
      </c>
      <c r="E652" s="1">
        <v>-0.0002764354978330719</v>
      </c>
      <c r="F652" s="1">
        <v>-0.004220643530567392</v>
      </c>
      <c r="G652" s="1">
        <v>0.0001371752877306065</v>
      </c>
      <c r="H652" s="1">
        <v>-0.001086070428841568</v>
      </c>
      <c r="I652" s="1">
        <v>-0.000456174890301253</v>
      </c>
      <c r="J652" s="1">
        <v>-0.03014851593452128</v>
      </c>
      <c r="K652" s="1">
        <v>-0.0001696594249915861</v>
      </c>
      <c r="L652" s="1">
        <v>0.0187652501747031</v>
      </c>
      <c r="M652" s="1">
        <v>0.01312748751380899</v>
      </c>
      <c r="N652" s="1">
        <v>-0.0004078256833284222</v>
      </c>
      <c r="O652" s="1">
        <v>-0.01583566710644968</v>
      </c>
      <c r="P652" s="1">
        <v>0.0001836375206618612</v>
      </c>
      <c r="Q652" s="1">
        <v>-0.007315605164712746</v>
      </c>
      <c r="R652" s="1">
        <v>-0.0003600334245854597</v>
      </c>
      <c r="S652" s="1">
        <v>-0.009911990246788016</v>
      </c>
      <c r="T652" s="1">
        <v>4.127581549506765E-05</v>
      </c>
      <c r="U652" s="1">
        <v>-0.001209150657035751</v>
      </c>
      <c r="V652" s="1">
        <v>-0.01506444705606469</v>
      </c>
      <c r="W652" s="1">
        <v>0.01012466566136205</v>
      </c>
      <c r="X652" s="1">
        <v>0.008986987677071623</v>
      </c>
      <c r="Y652" s="1">
        <v>-0.01440249528434356</v>
      </c>
      <c r="Z652" s="1">
        <v>-0.01773327372468003</v>
      </c>
      <c r="AA652" s="1">
        <v>-0.008059486566198371</v>
      </c>
      <c r="AB652" s="1">
        <v>-0.001471962885725819</v>
      </c>
      <c r="AC652" s="1">
        <v>-0.006887321044678707</v>
      </c>
      <c r="AD652" s="1">
        <v>-0.01062945036027874</v>
      </c>
      <c r="AE652" s="1">
        <v>0.008039626671190403</v>
      </c>
    </row>
    <row r="653" spans="1:31">
      <c r="A653" s="11">
        <v>44488</v>
      </c>
      <c r="B653" s="1">
        <v>0.01508002014075704</v>
      </c>
      <c r="C653" s="1">
        <v>0.01796874872675924</v>
      </c>
      <c r="D653" s="1">
        <v>0.002771224582049925</v>
      </c>
      <c r="E653" s="1">
        <v>-0.004654781669846564</v>
      </c>
      <c r="F653" s="1">
        <v>0.01493585369977457</v>
      </c>
      <c r="G653" s="1">
        <v>0.002193980473354173</v>
      </c>
      <c r="H653" s="1">
        <v>0.009965728241148497</v>
      </c>
      <c r="I653" s="1">
        <v>0.01953279031326538</v>
      </c>
      <c r="J653" s="1">
        <v>0.0002336875439723496</v>
      </c>
      <c r="K653" s="1">
        <v>0.00407129538557327</v>
      </c>
      <c r="L653" s="1">
        <v>-0.003698378719032225</v>
      </c>
      <c r="M653" s="1">
        <v>0.008394147968121768</v>
      </c>
      <c r="N653" s="1">
        <v>0.005212322729278629</v>
      </c>
      <c r="O653" s="1">
        <v>-0.00238894674524126</v>
      </c>
      <c r="P653" s="1">
        <v>0.01358552403368729</v>
      </c>
      <c r="Q653" s="1">
        <v>0.02341987833146053</v>
      </c>
      <c r="R653" s="1">
        <v>0.01212845710907162</v>
      </c>
      <c r="S653" s="1">
        <v>0.003893272996369435</v>
      </c>
      <c r="T653" s="1">
        <v>0.002105172876070371</v>
      </c>
      <c r="U653" s="1">
        <v>0.003246766839490212</v>
      </c>
      <c r="V653" s="1">
        <v>0.0303304347185227</v>
      </c>
      <c r="W653" s="1">
        <v>0.003058989956486569</v>
      </c>
      <c r="X653" s="1">
        <v>-0.01009848154677462</v>
      </c>
      <c r="Y653" s="1">
        <v>-0.0118025882976911</v>
      </c>
      <c r="Z653" s="1">
        <v>0.01641815454768158</v>
      </c>
      <c r="AA653" s="1">
        <v>-0.0005651753962107042</v>
      </c>
      <c r="AB653" s="1">
        <v>0.01244318349514972</v>
      </c>
      <c r="AC653" s="1">
        <v>0.008476198309196548</v>
      </c>
      <c r="AD653" s="1">
        <v>-0.008057922241050397</v>
      </c>
      <c r="AE653" s="1">
        <v>0.02124518525116126</v>
      </c>
    </row>
    <row r="654" spans="1:31">
      <c r="A654" s="11">
        <v>44489</v>
      </c>
      <c r="B654" s="1">
        <v>0.003361180194473068</v>
      </c>
      <c r="C654" s="1">
        <v>0.01392792019981459</v>
      </c>
      <c r="D654" s="1">
        <v>0.01291528392834729</v>
      </c>
      <c r="E654" s="1">
        <v>0.0009260404089075358</v>
      </c>
      <c r="F654" s="1">
        <v>0.01516362423974216</v>
      </c>
      <c r="G654" s="1">
        <v>-0.007696517849714368</v>
      </c>
      <c r="H654" s="1">
        <v>0.008252503197293315</v>
      </c>
      <c r="I654" s="1">
        <v>0.01307075892357701</v>
      </c>
      <c r="J654" s="1">
        <v>-0.003680276030953333</v>
      </c>
      <c r="K654" s="1">
        <v>0.01182629351880982</v>
      </c>
      <c r="L654" s="1">
        <v>-0.01036001932408948</v>
      </c>
      <c r="M654" s="1">
        <v>0.0006703275184491986</v>
      </c>
      <c r="N654" s="1">
        <v>0.008386757715513893</v>
      </c>
      <c r="O654" s="1">
        <v>-0.0005634859231314904</v>
      </c>
      <c r="P654" s="1">
        <v>0.002897929268486088</v>
      </c>
      <c r="Q654" s="1">
        <v>-0.0005491495540860258</v>
      </c>
      <c r="R654" s="1">
        <v>0.01346611015678656</v>
      </c>
      <c r="S654" s="1">
        <v>0.008864263394757543</v>
      </c>
      <c r="T654" s="1">
        <v>-0.01256331519416876</v>
      </c>
      <c r="U654" s="1">
        <v>0.0006032613670952092</v>
      </c>
      <c r="V654" s="1">
        <v>0.01987689610977039</v>
      </c>
      <c r="W654" s="1">
        <v>-0.002660391495972303</v>
      </c>
      <c r="X654" s="1">
        <v>0.003991823885805434</v>
      </c>
      <c r="Y654" s="1">
        <v>0.003910023041167499</v>
      </c>
      <c r="Z654" s="1">
        <v>0.02123687400682717</v>
      </c>
      <c r="AA654" s="1">
        <v>0.02523682607171618</v>
      </c>
      <c r="AB654" s="1">
        <v>-0.008992865288183549</v>
      </c>
      <c r="AC654" s="1">
        <v>0.02406878640368326</v>
      </c>
      <c r="AD654" s="1">
        <v>0.00791506886953619</v>
      </c>
      <c r="AE654" s="1">
        <v>0.009053849091229305</v>
      </c>
    </row>
    <row r="655" spans="1:31">
      <c r="A655" s="11">
        <v>44490</v>
      </c>
      <c r="B655" s="1">
        <v>0.00147387866946902</v>
      </c>
      <c r="C655" s="1">
        <v>-0.003195722234578424</v>
      </c>
      <c r="D655" s="1">
        <v>-0.0118598247792594</v>
      </c>
      <c r="E655" s="1">
        <v>-0.00846556805549159</v>
      </c>
      <c r="F655" s="1">
        <v>-0.01003967327210487</v>
      </c>
      <c r="G655" s="1">
        <v>-0.0009652134952311542</v>
      </c>
      <c r="H655" s="1">
        <v>-0.009074751189826036</v>
      </c>
      <c r="I655" s="1">
        <v>-0.01254866936342491</v>
      </c>
      <c r="J655" s="1">
        <v>0.004632033257091495</v>
      </c>
      <c r="K655" s="1">
        <v>-0.01051936052186586</v>
      </c>
      <c r="L655" s="1">
        <v>-0.0007355755746574211</v>
      </c>
      <c r="M655" s="1">
        <v>0.01783768282191001</v>
      </c>
      <c r="N655" s="1">
        <v>0.003934875462078935</v>
      </c>
      <c r="O655" s="1">
        <v>-0.09563074066818711</v>
      </c>
      <c r="P655" s="1">
        <v>0.0113780296993049</v>
      </c>
      <c r="Q655" s="1">
        <v>-0.002320202920219838</v>
      </c>
      <c r="R655" s="1">
        <v>-0.007843423385694992</v>
      </c>
      <c r="S655" s="1">
        <v>-0.005125441484357229</v>
      </c>
      <c r="T655" s="1">
        <v>0.007008172513827349</v>
      </c>
      <c r="U655" s="1">
        <v>-0.001644566501028399</v>
      </c>
      <c r="V655" s="1">
        <v>0.00123330830545143</v>
      </c>
      <c r="W655" s="1">
        <v>0.01089749005660723</v>
      </c>
      <c r="X655" s="1">
        <v>0.02354045842830499</v>
      </c>
      <c r="Y655" s="1">
        <v>-0.007196883279425248</v>
      </c>
      <c r="Z655" s="1">
        <v>0.009452367559177333</v>
      </c>
      <c r="AA655" s="1">
        <v>0.01652529493240196</v>
      </c>
      <c r="AB655" s="1">
        <v>-0.005098936486473638</v>
      </c>
      <c r="AC655" s="1">
        <v>-0.004103780680190905</v>
      </c>
      <c r="AD655" s="1">
        <v>0.01549914996536894</v>
      </c>
      <c r="AE655" s="1">
        <v>0.005547916332635072</v>
      </c>
    </row>
    <row r="656" spans="1:31">
      <c r="A656" s="11">
        <v>44491</v>
      </c>
      <c r="B656" s="1">
        <v>-0.005284789193543804</v>
      </c>
      <c r="C656" s="1">
        <v>0.00119633538183761</v>
      </c>
      <c r="D656" s="1">
        <v>0.05415014111215544</v>
      </c>
      <c r="E656" s="1">
        <v>-0.006391691427612978</v>
      </c>
      <c r="F656" s="1">
        <v>-0.001890301107718817</v>
      </c>
      <c r="G656" s="1">
        <v>0.009488975615632445</v>
      </c>
      <c r="H656" s="1">
        <v>-0.01041475264043745</v>
      </c>
      <c r="I656" s="1">
        <v>0.009486317730401428</v>
      </c>
      <c r="J656" s="1">
        <v>-0.01120577921082122</v>
      </c>
      <c r="K656" s="1">
        <v>-0.01451225620304897</v>
      </c>
      <c r="L656" s="1">
        <v>0.01651170933423418</v>
      </c>
      <c r="M656" s="1">
        <v>0.003757343150577741</v>
      </c>
      <c r="N656" s="1">
        <v>-0.03171217662087078</v>
      </c>
      <c r="O656" s="1">
        <v>-0.003506601226320183</v>
      </c>
      <c r="P656" s="1">
        <v>-0.1167858023932975</v>
      </c>
      <c r="Q656" s="1">
        <v>0.001958414107252393</v>
      </c>
      <c r="R656" s="1">
        <v>0.0134512221656482</v>
      </c>
      <c r="S656" s="1">
        <v>0.001840115797061781</v>
      </c>
      <c r="T656" s="1">
        <v>-0.01226175971401955</v>
      </c>
      <c r="U656" s="1">
        <v>-0.007247908008780835</v>
      </c>
      <c r="V656" s="1">
        <v>-0.0002462410778957258</v>
      </c>
      <c r="W656" s="1">
        <v>-0.005148632819288679</v>
      </c>
      <c r="X656" s="1">
        <v>0.008015860955456366</v>
      </c>
      <c r="Y656" s="1">
        <v>0.01076587083874814</v>
      </c>
      <c r="Z656" s="1">
        <v>0.01360878984261826</v>
      </c>
      <c r="AA656" s="1">
        <v>0.01555579460233769</v>
      </c>
      <c r="AB656" s="1">
        <v>0.004299857243191152</v>
      </c>
      <c r="AC656" s="1">
        <v>-0.008615795080828215</v>
      </c>
      <c r="AD656" s="1">
        <v>-0.002849046492198082</v>
      </c>
      <c r="AE656" s="1">
        <v>0.01042162639800415</v>
      </c>
    </row>
    <row r="657" spans="1:31">
      <c r="A657" s="11">
        <v>44494</v>
      </c>
      <c r="B657" s="1">
        <v>-0.0003364206637002098</v>
      </c>
      <c r="C657" s="1">
        <v>-0.007694636304103386</v>
      </c>
      <c r="D657" s="1">
        <v>-0.02549726347062509</v>
      </c>
      <c r="E657" s="1">
        <v>-0.000469578358183842</v>
      </c>
      <c r="F657" s="1">
        <v>0.007774770488206073</v>
      </c>
      <c r="G657" s="1">
        <v>0.00464867336782171</v>
      </c>
      <c r="H657" s="1">
        <v>0.000544308632543844</v>
      </c>
      <c r="I657" s="1">
        <v>0.009308546462370337</v>
      </c>
      <c r="J657" s="1">
        <v>0.01528742985410658</v>
      </c>
      <c r="K657" s="1">
        <v>0.005308162559746421</v>
      </c>
      <c r="L657" s="1">
        <v>0.001037804002200993</v>
      </c>
      <c r="M657" s="1">
        <v>0.01439934434185131</v>
      </c>
      <c r="N657" s="1">
        <v>0.0006440996008816313</v>
      </c>
      <c r="O657" s="1">
        <v>-0.001876715925540284</v>
      </c>
      <c r="P657" s="1">
        <v>-0.001010849583701789</v>
      </c>
      <c r="Q657" s="1">
        <v>0.002198801879685686</v>
      </c>
      <c r="R657" s="1">
        <v>-0.004890038168344546</v>
      </c>
      <c r="S657" s="1">
        <v>-0.004040573770136779</v>
      </c>
      <c r="T657" s="1">
        <v>-0.004613346878256319</v>
      </c>
      <c r="U657" s="1">
        <v>0.008849493907622907</v>
      </c>
      <c r="V657" s="1">
        <v>0.006284537954113434</v>
      </c>
      <c r="W657" s="1">
        <v>-0.003331635878904504</v>
      </c>
      <c r="X657" s="1">
        <v>0.004526542345199669</v>
      </c>
      <c r="Y657" s="1">
        <v>0.0001421203943867688</v>
      </c>
      <c r="Z657" s="1">
        <v>-0.004865372749820351</v>
      </c>
      <c r="AA657" s="1">
        <v>0.0007346495310844858</v>
      </c>
      <c r="AB657" s="1">
        <v>0.01146043525436902</v>
      </c>
      <c r="AC657" s="1">
        <v>-0.006612532930907355</v>
      </c>
      <c r="AD657" s="1">
        <v>0.004489841669212957</v>
      </c>
      <c r="AE657" s="1">
        <v>0.01159508197132486</v>
      </c>
    </row>
    <row r="658" spans="1:31">
      <c r="A658" s="11">
        <v>44495</v>
      </c>
      <c r="B658" s="1">
        <v>0.004574899383079645</v>
      </c>
      <c r="C658" s="1">
        <v>0.00505706489945501</v>
      </c>
      <c r="D658" s="1">
        <v>-0.007459768282061519</v>
      </c>
      <c r="E658" s="1">
        <v>-0.01437495950008916</v>
      </c>
      <c r="F658" s="1">
        <v>-0.01270952865570607</v>
      </c>
      <c r="G658" s="1">
        <v>0.004048625032200048</v>
      </c>
      <c r="H658" s="1">
        <v>0.0121509562283777</v>
      </c>
      <c r="I658" s="1">
        <v>0.002195860222614643</v>
      </c>
      <c r="J658" s="1">
        <v>0.0001744013734950034</v>
      </c>
      <c r="K658" s="1">
        <v>0</v>
      </c>
      <c r="L658" s="1">
        <v>0.00689573140317612</v>
      </c>
      <c r="M658" s="1">
        <v>-0.005548671337505584</v>
      </c>
      <c r="N658" s="1">
        <v>0.003585560161937229</v>
      </c>
      <c r="O658" s="1">
        <v>-0.003995552655030599</v>
      </c>
      <c r="P658" s="1">
        <v>-0.0228698482271098</v>
      </c>
      <c r="Q658" s="1">
        <v>0.01017795311019198</v>
      </c>
      <c r="R658" s="1">
        <v>0.002691037319775713</v>
      </c>
      <c r="S658" s="1">
        <v>0.004425629822629951</v>
      </c>
      <c r="T658" s="1">
        <v>-0.003876262207182846</v>
      </c>
      <c r="U658" s="1">
        <v>-0.001315675824289486</v>
      </c>
      <c r="V658" s="1">
        <v>0.007225116854989277</v>
      </c>
      <c r="W658" s="1">
        <v>0.006425781825426968</v>
      </c>
      <c r="X658" s="1">
        <v>-0.002618407774333642</v>
      </c>
      <c r="Y658" s="1">
        <v>0.01419943680256242</v>
      </c>
      <c r="Z658" s="1">
        <v>-0.007117315425461124</v>
      </c>
      <c r="AA658" s="1">
        <v>0.01145745637343354</v>
      </c>
      <c r="AB658" s="1">
        <v>-0.008807863758110823</v>
      </c>
      <c r="AC658" s="1">
        <v>0.009509410301423493</v>
      </c>
      <c r="AD658" s="1">
        <v>-0.01848850022876058</v>
      </c>
      <c r="AE658" s="1">
        <v>-0.008729953587222394</v>
      </c>
    </row>
    <row r="659" spans="1:31">
      <c r="A659" s="11">
        <v>44496</v>
      </c>
      <c r="B659" s="1">
        <v>-0.003147573408954552</v>
      </c>
      <c r="C659" s="1">
        <v>-0.01006323934444653</v>
      </c>
      <c r="D659" s="1">
        <v>-0.01613705176380831</v>
      </c>
      <c r="E659" s="1">
        <v>-0.01525188020341373</v>
      </c>
      <c r="F659" s="1">
        <v>-0.01758155766861413</v>
      </c>
      <c r="G659" s="1">
        <v>0.0001355716407704932</v>
      </c>
      <c r="H659" s="1">
        <v>0.006629638293388584</v>
      </c>
      <c r="I659" s="1">
        <v>-0.01779145127215953</v>
      </c>
      <c r="J659" s="1">
        <v>-0.0144733220852532</v>
      </c>
      <c r="K659" s="1">
        <v>-0.04615897543508884</v>
      </c>
      <c r="L659" s="1">
        <v>-0.01585207694591273</v>
      </c>
      <c r="M659" s="1">
        <v>0.008450682545044552</v>
      </c>
      <c r="N659" s="1">
        <v>-0.01190918994023271</v>
      </c>
      <c r="O659" s="1">
        <v>-0.01541741398730878</v>
      </c>
      <c r="P659" s="1">
        <v>-0.008077871026011096</v>
      </c>
      <c r="Q659" s="1">
        <v>-0.01212671354091566</v>
      </c>
      <c r="R659" s="1">
        <v>-0.02082837464077825</v>
      </c>
      <c r="S659" s="1">
        <v>0.01927659293534312</v>
      </c>
      <c r="T659" s="1">
        <v>0.02668967107149678</v>
      </c>
      <c r="U659" s="1">
        <v>-0.02151950928794744</v>
      </c>
      <c r="V659" s="1">
        <v>-0.008632199572436994</v>
      </c>
      <c r="W659" s="1">
        <v>0.04211421606968391</v>
      </c>
      <c r="X659" s="1">
        <v>-0.008791722406257585</v>
      </c>
      <c r="Y659" s="1">
        <v>-0.007140428536583365</v>
      </c>
      <c r="Z659" s="1">
        <v>-0.004051426506388123</v>
      </c>
      <c r="AA659" s="1">
        <v>-0.002551500026212628</v>
      </c>
      <c r="AB659" s="1">
        <v>-0.06919168571016066</v>
      </c>
      <c r="AC659" s="1">
        <v>-0.008477887190256772</v>
      </c>
      <c r="AD659" s="1">
        <v>-0.02463258957415848</v>
      </c>
      <c r="AE659" s="1">
        <v>-0.008201635845742627</v>
      </c>
    </row>
    <row r="660" spans="1:31">
      <c r="A660" s="11">
        <v>44497</v>
      </c>
      <c r="B660" s="1">
        <v>0.02499155728940949</v>
      </c>
      <c r="C660" s="1">
        <v>0.002855938233896849</v>
      </c>
      <c r="D660" s="1">
        <v>-0.01921024934109317</v>
      </c>
      <c r="E660" s="1">
        <v>0.006001672181893181</v>
      </c>
      <c r="F660" s="1">
        <v>0.04058516086022879</v>
      </c>
      <c r="G660" s="1">
        <v>0.01094362545526928</v>
      </c>
      <c r="H660" s="1">
        <v>0.001067952919311832</v>
      </c>
      <c r="I660" s="1">
        <v>0.009369180501309415</v>
      </c>
      <c r="J660" s="1">
        <v>0.0007666742653125169</v>
      </c>
      <c r="K660" s="1">
        <v>0.01017853139057512</v>
      </c>
      <c r="L660" s="1">
        <v>0.009318942561743704</v>
      </c>
      <c r="M660" s="1">
        <v>-0.002014348353107986</v>
      </c>
      <c r="N660" s="1">
        <v>0.01279434793093293</v>
      </c>
      <c r="O660" s="1">
        <v>0.005352719106520798</v>
      </c>
      <c r="P660" s="1">
        <v>0.003967370747369303</v>
      </c>
      <c r="Q660" s="1">
        <v>-0.005435311264275433</v>
      </c>
      <c r="R660" s="1">
        <v>0.01507469115799687</v>
      </c>
      <c r="S660" s="1">
        <v>0.009366080732116089</v>
      </c>
      <c r="T660" s="1">
        <v>0.01141188442875518</v>
      </c>
      <c r="U660" s="1">
        <v>0.009144837635115088</v>
      </c>
      <c r="V660" s="1">
        <v>0.06144217768243143</v>
      </c>
      <c r="W660" s="1">
        <v>0.003651224284717092</v>
      </c>
      <c r="X660" s="1">
        <v>0.01299663245995886</v>
      </c>
      <c r="Y660" s="1">
        <v>0.00599309603919429</v>
      </c>
      <c r="Z660" s="1">
        <v>0.01120282800144712</v>
      </c>
      <c r="AA660" s="1">
        <v>0.004322072784330055</v>
      </c>
      <c r="AB660" s="1">
        <v>-0.02752808552667707</v>
      </c>
      <c r="AC660" s="1">
        <v>0.003230195626631627</v>
      </c>
      <c r="AD660" s="1">
        <v>-0.0004244909827363363</v>
      </c>
      <c r="AE660" s="1">
        <v>0.006235930303096771</v>
      </c>
    </row>
    <row r="661" spans="1:31">
      <c r="A661" s="11">
        <v>44498</v>
      </c>
      <c r="B661" s="1">
        <v>-0.01815558530926586</v>
      </c>
      <c r="C661" s="1">
        <v>-0.0009652480272719366</v>
      </c>
      <c r="D661" s="1">
        <v>-0.00475341594175227</v>
      </c>
      <c r="E661" s="1">
        <v>-0.003945187876541856</v>
      </c>
      <c r="F661" s="1">
        <v>-0.0003919273903579823</v>
      </c>
      <c r="G661" s="1">
        <v>0.00439036643594215</v>
      </c>
      <c r="H661" s="1">
        <v>-0.004800834541998311</v>
      </c>
      <c r="I661" s="1">
        <v>0.01211101678884186</v>
      </c>
      <c r="J661" s="1">
        <v>-0.003594916182770191</v>
      </c>
      <c r="K661" s="1">
        <v>-0.01060631320116889</v>
      </c>
      <c r="L661" s="1">
        <v>-0.003543737149135806</v>
      </c>
      <c r="M661" s="1">
        <v>0.0004574164450246165</v>
      </c>
      <c r="N661" s="1">
        <v>0.0006408443785479445</v>
      </c>
      <c r="O661" s="1">
        <v>-0.005880391316876121</v>
      </c>
      <c r="P661" s="1">
        <v>0.01913485814900096</v>
      </c>
      <c r="Q661" s="1">
        <v>0.0001842604635131639</v>
      </c>
      <c r="R661" s="1">
        <v>-0.002758807377625683</v>
      </c>
      <c r="S661" s="1">
        <v>0.005888688657126329</v>
      </c>
      <c r="T661" s="1">
        <v>0.0002037105178231968</v>
      </c>
      <c r="U661" s="1">
        <v>-0.006615835409153004</v>
      </c>
      <c r="V661" s="1">
        <v>0.01733104229688576</v>
      </c>
      <c r="W661" s="1">
        <v>0.02241417408133772</v>
      </c>
      <c r="X661" s="1">
        <v>0.01720769918731091</v>
      </c>
      <c r="Y661" s="1">
        <v>0.002172725649230323</v>
      </c>
      <c r="Z661" s="1">
        <v>-0.00427055697284251</v>
      </c>
      <c r="AA661" s="1">
        <v>0.01104434271937182</v>
      </c>
      <c r="AB661" s="1">
        <v>0.009197603625728856</v>
      </c>
      <c r="AC661" s="1">
        <v>0.003598541578596626</v>
      </c>
      <c r="AD661" s="1">
        <v>-0.001698431320883209</v>
      </c>
      <c r="AE661" s="1">
        <v>0.006534279565158396</v>
      </c>
    </row>
    <row r="662" spans="1:31">
      <c r="A662" s="11">
        <v>44501</v>
      </c>
      <c r="B662" s="1">
        <v>-0.00560752947886356</v>
      </c>
      <c r="C662" s="1">
        <v>0.01362508916320082</v>
      </c>
      <c r="D662" s="1">
        <v>0.002474405769584909</v>
      </c>
      <c r="E662" s="1">
        <v>0.03646815966900752</v>
      </c>
      <c r="F662" s="1">
        <v>0.006715414701762068</v>
      </c>
      <c r="G662" s="1">
        <v>0.01024394307187126</v>
      </c>
      <c r="H662" s="1">
        <v>0.002322637855779242</v>
      </c>
      <c r="I662" s="1">
        <v>0.0003494124749123806</v>
      </c>
      <c r="J662" s="1">
        <v>0.006624445902103426</v>
      </c>
      <c r="K662" s="1">
        <v>0.02626397112524503</v>
      </c>
      <c r="L662" s="1">
        <v>0.008104558859767463</v>
      </c>
      <c r="M662" s="1">
        <v>-0.01414957088200108</v>
      </c>
      <c r="N662" s="1">
        <v>0.005214463853893125</v>
      </c>
      <c r="O662" s="1">
        <v>0.009432391028453724</v>
      </c>
      <c r="P662" s="1">
        <v>0.01122437310827551</v>
      </c>
      <c r="Q662" s="1">
        <v>0.0008594032445405908</v>
      </c>
      <c r="R662" s="1">
        <v>-0.0005297613089668696</v>
      </c>
      <c r="S662" s="1">
        <v>-0.003548142198155357</v>
      </c>
      <c r="T662" s="1">
        <v>0.02048468273593707</v>
      </c>
      <c r="U662" s="1">
        <v>0.005036879130778882</v>
      </c>
      <c r="V662" s="1">
        <v>-0.002385073973347751</v>
      </c>
      <c r="W662" s="1">
        <v>-0.006784998858139546</v>
      </c>
      <c r="X662" s="1">
        <v>-0.005738461892594859</v>
      </c>
      <c r="Y662" s="1">
        <v>-0.002447853616138529</v>
      </c>
      <c r="Z662" s="1">
        <v>-0.004786140494349334</v>
      </c>
      <c r="AA662" s="1">
        <v>-0.01381193752550736</v>
      </c>
      <c r="AB662" s="1">
        <v>0.003258207088481679</v>
      </c>
      <c r="AC662" s="1">
        <v>-0.0007550009572853122</v>
      </c>
      <c r="AD662" s="1">
        <v>0.00638022866057808</v>
      </c>
      <c r="AE662" s="1">
        <v>0.002476246521976977</v>
      </c>
    </row>
    <row r="663" spans="1:31">
      <c r="A663" s="11">
        <v>44502</v>
      </c>
      <c r="B663" s="1">
        <v>0.007115998155718284</v>
      </c>
      <c r="C663" s="1">
        <v>0.02130704478595757</v>
      </c>
      <c r="D663" s="1">
        <v>-0.005969841613849503</v>
      </c>
      <c r="E663" s="1">
        <v>-0.008435071037136144</v>
      </c>
      <c r="F663" s="1">
        <v>0.008472086130823619</v>
      </c>
      <c r="G663" s="1">
        <v>0.0006275678269178631</v>
      </c>
      <c r="H663" s="1">
        <v>0.02709447833986434</v>
      </c>
      <c r="I663" s="1">
        <v>-0.006111889736729048</v>
      </c>
      <c r="J663" s="1">
        <v>-0.002115286475041334</v>
      </c>
      <c r="K663" s="1">
        <v>0.01793184781881818</v>
      </c>
      <c r="L663" s="1">
        <v>0.01715857911689089</v>
      </c>
      <c r="M663" s="1">
        <v>0.002210125988002298</v>
      </c>
      <c r="N663" s="1">
        <v>0.006507110365606472</v>
      </c>
      <c r="O663" s="1">
        <v>-0.0007918948019366434</v>
      </c>
      <c r="P663" s="1">
        <v>0.006256392817999501</v>
      </c>
      <c r="Q663" s="1">
        <v>0.01576483753087898</v>
      </c>
      <c r="R663" s="1">
        <v>0.003945869002147218</v>
      </c>
      <c r="S663" s="1">
        <v>-0.001246142276562723</v>
      </c>
      <c r="T663" s="1">
        <v>-0.005347654170629323</v>
      </c>
      <c r="U663" s="1">
        <v>0.01330881838959685</v>
      </c>
      <c r="V663" s="1">
        <v>0.01343349546343187</v>
      </c>
      <c r="W663" s="1">
        <v>0.0114157917533857</v>
      </c>
      <c r="X663" s="1">
        <v>0.009018258772158116</v>
      </c>
      <c r="Y663" s="1">
        <v>0.009955322804223954</v>
      </c>
      <c r="Z663" s="1">
        <v>-0.008057087974387533</v>
      </c>
      <c r="AA663" s="1">
        <v>-0.004558426396979232</v>
      </c>
      <c r="AB663" s="1">
        <v>-0.01562651777008384</v>
      </c>
      <c r="AC663" s="1">
        <v>-0.007176620702925796</v>
      </c>
      <c r="AD663" s="1">
        <v>0.009087056445011843</v>
      </c>
      <c r="AE663" s="1">
        <v>-0.0004673862026889353</v>
      </c>
    </row>
    <row r="664" spans="1:31">
      <c r="A664" s="11">
        <v>44503</v>
      </c>
      <c r="B664" s="1">
        <v>0.009798786428248052</v>
      </c>
      <c r="C664" s="1">
        <v>0.01806223632782111</v>
      </c>
      <c r="D664" s="1">
        <v>-0.003233856105540611</v>
      </c>
      <c r="E664" s="1">
        <v>0.002866948339063979</v>
      </c>
      <c r="F664" s="1">
        <v>-0.01723648098980657</v>
      </c>
      <c r="G664" s="1">
        <v>-0.000198044417152099</v>
      </c>
      <c r="H664" s="1">
        <v>0.0005207331912508995</v>
      </c>
      <c r="I664" s="1">
        <v>-0.007203720088878596</v>
      </c>
      <c r="J664" s="1">
        <v>0.001472060279718468</v>
      </c>
      <c r="K664" s="1">
        <v>0.009919563762010641</v>
      </c>
      <c r="L664" s="1">
        <v>-0.01403798714749205</v>
      </c>
      <c r="M664" s="1">
        <v>0.004574161644579577</v>
      </c>
      <c r="N664" s="1">
        <v>0.007278748781163413</v>
      </c>
      <c r="O664" s="1">
        <v>0.00752902924050014</v>
      </c>
      <c r="P664" s="1">
        <v>0.01062985000786365</v>
      </c>
      <c r="Q664" s="1">
        <v>-0.003200710621692804</v>
      </c>
      <c r="R664" s="1">
        <v>0.0003518810490137358</v>
      </c>
      <c r="S664" s="1">
        <v>0.003386856572561436</v>
      </c>
      <c r="T664" s="1">
        <v>0.004654152117290922</v>
      </c>
      <c r="U664" s="1">
        <v>0.001428792414335245</v>
      </c>
      <c r="V664" s="1">
        <v>-0.00381935330029326</v>
      </c>
      <c r="W664" s="1">
        <v>0.002611557455788338</v>
      </c>
      <c r="X664" s="1">
        <v>0.02782583652117987</v>
      </c>
      <c r="Y664" s="1">
        <v>0.006872107003873307</v>
      </c>
      <c r="Z664" s="1">
        <v>0.009004062248061384</v>
      </c>
      <c r="AA664" s="1">
        <v>0.01170248283847841</v>
      </c>
      <c r="AB664" s="1">
        <v>-0.00497261373909752</v>
      </c>
      <c r="AC664" s="1">
        <v>0.007038295069174083</v>
      </c>
      <c r="AD664" s="1">
        <v>0.03099480123852083</v>
      </c>
      <c r="AE664" s="1">
        <v>0.003072461445128516</v>
      </c>
    </row>
    <row r="665" spans="1:31">
      <c r="A665" s="11">
        <v>44504</v>
      </c>
      <c r="B665" s="1">
        <v>-0.003498628089280698</v>
      </c>
      <c r="C665" s="1">
        <v>-0.0146702924193588</v>
      </c>
      <c r="D665" s="1">
        <v>-0.0004634272905774672</v>
      </c>
      <c r="E665" s="1">
        <v>-0.001640294758207816</v>
      </c>
      <c r="F665" s="1">
        <v>0.000196559784584549</v>
      </c>
      <c r="G665" s="1">
        <v>0.01700285135666135</v>
      </c>
      <c r="H665" s="1">
        <v>-0.009193524360597949</v>
      </c>
      <c r="I665" s="1">
        <v>0.004424293518599853</v>
      </c>
      <c r="J665" s="1">
        <v>0.001175899259695745</v>
      </c>
      <c r="K665" s="1">
        <v>-0.03183739957493936</v>
      </c>
      <c r="L665" s="1">
        <v>-0.02352233378704338</v>
      </c>
      <c r="M665" s="1">
        <v>0.008699852752713566</v>
      </c>
      <c r="N665" s="1">
        <v>-0.001391254046384183</v>
      </c>
      <c r="O665" s="1">
        <v>-0.00567068574740337</v>
      </c>
      <c r="P665" s="1">
        <v>0.005355559460308967</v>
      </c>
      <c r="Q665" s="1">
        <v>-0.00278667689491896</v>
      </c>
      <c r="R665" s="1">
        <v>-0.01313550394558216</v>
      </c>
      <c r="S665" s="1">
        <v>0.005507223771478387</v>
      </c>
      <c r="T665" s="1">
        <v>0.01222036514884395</v>
      </c>
      <c r="U665" s="1">
        <v>-0.008889727337279218</v>
      </c>
      <c r="V665" s="1">
        <v>0.02097442146981154</v>
      </c>
      <c r="W665" s="1">
        <v>0.007305402109454517</v>
      </c>
      <c r="X665" s="1">
        <v>0.01704340586306241</v>
      </c>
      <c r="Y665" s="1">
        <v>0.001861467788064841</v>
      </c>
      <c r="Z665" s="1">
        <v>-0.02340106920641716</v>
      </c>
      <c r="AA665" s="1">
        <v>-0.001246277289903563</v>
      </c>
      <c r="AB665" s="1">
        <v>0.003267521622251524</v>
      </c>
      <c r="AC665" s="1">
        <v>-0.02058941665387337</v>
      </c>
      <c r="AD665" s="1">
        <v>0.005687514522174419</v>
      </c>
      <c r="AE665" s="1">
        <v>0.007324564418819346</v>
      </c>
    </row>
    <row r="666" spans="1:31">
      <c r="A666" s="11">
        <v>44505</v>
      </c>
      <c r="B666" s="1">
        <v>0.003582266080352614</v>
      </c>
      <c r="C666" s="1">
        <v>-0.005397041547237524</v>
      </c>
      <c r="D666" s="1">
        <v>0.02411171250223787</v>
      </c>
      <c r="E666" s="1">
        <v>0.05365445242485323</v>
      </c>
      <c r="F666" s="1">
        <v>0.01124811203671894</v>
      </c>
      <c r="G666" s="1">
        <v>-0.002564629668248664</v>
      </c>
      <c r="H666" s="1">
        <v>-0.0008753265071606009</v>
      </c>
      <c r="I666" s="1">
        <v>0.01083604348005696</v>
      </c>
      <c r="J666" s="1">
        <v>0.03141887562760592</v>
      </c>
      <c r="K666" s="1">
        <v>0.01994059088012201</v>
      </c>
      <c r="L666" s="1">
        <v>-0.002426152525941583</v>
      </c>
      <c r="M666" s="1">
        <v>-0.01015640940966744</v>
      </c>
      <c r="N666" s="1">
        <v>0.01604556831704063</v>
      </c>
      <c r="O666" s="1">
        <v>0.02283824718632621</v>
      </c>
      <c r="P666" s="1">
        <v>0.01212462136323778</v>
      </c>
      <c r="Q666" s="1">
        <v>-0.007108233869153047</v>
      </c>
      <c r="R666" s="1">
        <v>-0.001426035233629053</v>
      </c>
      <c r="S666" s="1">
        <v>0.004240177131290546</v>
      </c>
      <c r="T666" s="1">
        <v>0.004931899960992858</v>
      </c>
      <c r="U666" s="1">
        <v>0.006588728132385979</v>
      </c>
      <c r="V666" s="1">
        <v>-0.09863046603823022</v>
      </c>
      <c r="W666" s="1">
        <v>-0.001129343334459576</v>
      </c>
      <c r="X666" s="1">
        <v>0.01179891277006573</v>
      </c>
      <c r="Y666" s="1">
        <v>0.004954513020809292</v>
      </c>
      <c r="Z666" s="1">
        <v>0.01980833708657337</v>
      </c>
      <c r="AA666" s="1">
        <v>-0.002079901207569068</v>
      </c>
      <c r="AB666" s="1">
        <v>0.03779103637873304</v>
      </c>
      <c r="AC666" s="1">
        <v>0.007521792708810038</v>
      </c>
      <c r="AD666" s="1">
        <v>0.01393661567788418</v>
      </c>
      <c r="AE666" s="1">
        <v>-0.006940819346861415</v>
      </c>
    </row>
    <row r="667" spans="1:31">
      <c r="A667" s="11">
        <v>44508</v>
      </c>
      <c r="B667" s="1">
        <v>-0.00555257955468158</v>
      </c>
      <c r="C667" s="1">
        <v>-0.01122705519496225</v>
      </c>
      <c r="D667" s="1">
        <v>0.01901641561498257</v>
      </c>
      <c r="E667" s="1">
        <v>-0.007930205759794973</v>
      </c>
      <c r="F667" s="1">
        <v>0.0406547990295445</v>
      </c>
      <c r="G667" s="1">
        <v>0.008820151196348602</v>
      </c>
      <c r="H667" s="1">
        <v>-0.00122657170850915</v>
      </c>
      <c r="I667" s="1">
        <v>0.003573363272248109</v>
      </c>
      <c r="J667" s="1">
        <v>0.00706024141605166</v>
      </c>
      <c r="K667" s="1">
        <v>0.004458876354100916</v>
      </c>
      <c r="L667" s="1">
        <v>0.003095319296874788</v>
      </c>
      <c r="M667" s="1">
        <v>0.0005156840331712598</v>
      </c>
      <c r="N667" s="1">
        <v>-0.001459739121208115</v>
      </c>
      <c r="O667" s="1">
        <v>0.007523709822432556</v>
      </c>
      <c r="P667" s="1">
        <v>0.01237239184128547</v>
      </c>
      <c r="Q667" s="1">
        <v>-0.003426523884137334</v>
      </c>
      <c r="R667" s="1">
        <v>0.006009913972209846</v>
      </c>
      <c r="S667" s="1">
        <v>-0.008972461771359574</v>
      </c>
      <c r="T667" s="1">
        <v>-0.00632093567804437</v>
      </c>
      <c r="U667" s="1">
        <v>-0.001430215550614733</v>
      </c>
      <c r="V667" s="1">
        <v>0.01311104623522752</v>
      </c>
      <c r="W667" s="1">
        <v>0.002767167053322916</v>
      </c>
      <c r="X667" s="1">
        <v>-0.03188545615676019</v>
      </c>
      <c r="Y667" s="1">
        <v>-0.0074636553751386</v>
      </c>
      <c r="Z667" s="1">
        <v>-0.00563910307173332</v>
      </c>
      <c r="AA667" s="1">
        <v>0.01494042859400357</v>
      </c>
      <c r="AB667" s="1">
        <v>0.01763044443741513</v>
      </c>
      <c r="AC667" s="1">
        <v>0.001722781211936697</v>
      </c>
      <c r="AD667" s="1">
        <v>-0.005976063059596415</v>
      </c>
      <c r="AE667" s="1">
        <v>-0.006390195391897779</v>
      </c>
    </row>
    <row r="668" spans="1:31">
      <c r="A668" s="11">
        <v>44509</v>
      </c>
      <c r="B668" s="1">
        <v>0.002459412262799887</v>
      </c>
      <c r="C668" s="1">
        <v>0.001608651470656808</v>
      </c>
      <c r="D668" s="1">
        <v>-0.001055319614748473</v>
      </c>
      <c r="E668" s="1">
        <v>-0.008487513255850732</v>
      </c>
      <c r="F668" s="1">
        <v>-0.02072350371162146</v>
      </c>
      <c r="G668" s="1">
        <v>-0.0008065557068394069</v>
      </c>
      <c r="H668" s="1">
        <v>0.007719308564095195</v>
      </c>
      <c r="I668" s="1">
        <v>0.007381664675594868</v>
      </c>
      <c r="J668" s="1">
        <v>-0.009950780547428817</v>
      </c>
      <c r="K668" s="1">
        <v>0.003756199731205223</v>
      </c>
      <c r="L668" s="1">
        <v>-0.007322368779405286</v>
      </c>
      <c r="M668" s="1">
        <v>0.005588865339444915</v>
      </c>
      <c r="N668" s="1">
        <v>0.00894866294813057</v>
      </c>
      <c r="O668" s="1">
        <v>-0.01668025491388669</v>
      </c>
      <c r="P668" s="1">
        <v>-0.006789472161979893</v>
      </c>
      <c r="Q668" s="1">
        <v>-0.002210373475902916</v>
      </c>
      <c r="R668" s="1">
        <v>-0.007571189724901006</v>
      </c>
      <c r="S668" s="1">
        <v>0.002840334083569429</v>
      </c>
      <c r="T668" s="1">
        <v>-0.001778095417592329</v>
      </c>
      <c r="U668" s="1">
        <v>-0.001156724516570562</v>
      </c>
      <c r="V668" s="1">
        <v>0.0004838699201776819</v>
      </c>
      <c r="W668" s="1">
        <v>-0.003086083230281256</v>
      </c>
      <c r="X668" s="1">
        <v>0.01146341758542668</v>
      </c>
      <c r="Y668" s="1">
        <v>0.003035528332651083</v>
      </c>
      <c r="Z668" s="1">
        <v>-0.008191673382737408</v>
      </c>
      <c r="AA668" s="1">
        <v>0.003739580784988483</v>
      </c>
      <c r="AB668" s="1">
        <v>-0.03220100049183383</v>
      </c>
      <c r="AC668" s="1">
        <v>-0.001719818341210488</v>
      </c>
      <c r="AD668" s="1">
        <v>-0.01603208268295619</v>
      </c>
      <c r="AE668" s="1">
        <v>0.003483647120868349</v>
      </c>
    </row>
    <row r="669" spans="1:31">
      <c r="A669" s="11">
        <v>44510</v>
      </c>
      <c r="B669" s="1">
        <v>-0.01916313259480018</v>
      </c>
      <c r="C669" s="1">
        <v>0.007085120480034846</v>
      </c>
      <c r="D669" s="1">
        <v>0.008506694746935217</v>
      </c>
      <c r="E669" s="1">
        <v>-0.01037181645802709</v>
      </c>
      <c r="F669" s="1">
        <v>-0.01496590631642258</v>
      </c>
      <c r="G669" s="1">
        <v>-0.03241735269880697</v>
      </c>
      <c r="H669" s="1">
        <v>0.005745132968942412</v>
      </c>
      <c r="I669" s="1">
        <v>-0.01594828762539202</v>
      </c>
      <c r="J669" s="1">
        <v>-0.003769080348403397</v>
      </c>
      <c r="K669" s="1">
        <v>-0.0005102458899240991</v>
      </c>
      <c r="L669" s="1">
        <v>-0.01536946772362391</v>
      </c>
      <c r="M669" s="1">
        <v>-0.00558476229566407</v>
      </c>
      <c r="N669" s="1">
        <v>-0.005997177637947604</v>
      </c>
      <c r="O669" s="1">
        <v>-0.005213101194091685</v>
      </c>
      <c r="P669" s="1">
        <v>-0.008593790006687696</v>
      </c>
      <c r="Q669" s="1">
        <v>0.01083012347092449</v>
      </c>
      <c r="R669" s="1">
        <v>-0.0009535490061890473</v>
      </c>
      <c r="S669" s="1">
        <v>0.004071511725267873</v>
      </c>
      <c r="T669" s="1">
        <v>0.001899931194484505</v>
      </c>
      <c r="U669" s="1">
        <v>0.00601111213572314</v>
      </c>
      <c r="V669" s="1">
        <v>0.01559482347289531</v>
      </c>
      <c r="W669" s="1">
        <v>-0.01532969881136526</v>
      </c>
      <c r="X669" s="1">
        <v>-0.03198714364329014</v>
      </c>
      <c r="Y669" s="1">
        <v>0.009835690904527628</v>
      </c>
      <c r="Z669" s="1">
        <v>0.005209759382704959</v>
      </c>
      <c r="AA669" s="1">
        <v>-0.00958328220957938</v>
      </c>
      <c r="AB669" s="1">
        <v>0.01194752069519978</v>
      </c>
      <c r="AC669" s="1">
        <v>0.006891276334333618</v>
      </c>
      <c r="AD669" s="1">
        <v>-0.002647681234753896</v>
      </c>
      <c r="AE669" s="1">
        <v>-0.009012605248573169</v>
      </c>
    </row>
    <row r="670" spans="1:31">
      <c r="A670" s="11">
        <v>44511</v>
      </c>
      <c r="B670" s="1">
        <v>-0.000338093434772424</v>
      </c>
      <c r="C670" s="1">
        <v>-0.007738942664407666</v>
      </c>
      <c r="D670" s="1">
        <v>-0.0004962579047067539</v>
      </c>
      <c r="E670" s="1">
        <v>0.004027482301201424</v>
      </c>
      <c r="F670" s="1">
        <v>0.008999832154864329</v>
      </c>
      <c r="G670" s="1">
        <v>0.01104547472312234</v>
      </c>
      <c r="H670" s="1">
        <v>-0.01748317645846598</v>
      </c>
      <c r="I670" s="1">
        <v>8.75785470093593E-05</v>
      </c>
      <c r="J670" s="1">
        <v>-0.07073658099032121</v>
      </c>
      <c r="K670" s="1">
        <v>0.015656822593894</v>
      </c>
      <c r="L670" s="1">
        <v>0.008067768882390025</v>
      </c>
      <c r="M670" s="1">
        <v>-0.002577330505064257</v>
      </c>
      <c r="N670" s="1">
        <v>-0.01952005254137335</v>
      </c>
      <c r="O670" s="1">
        <v>0.0004158791862407529</v>
      </c>
      <c r="P670" s="1">
        <v>-0.004531076311407589</v>
      </c>
      <c r="Q670" s="1">
        <v>-0.007366007394608798</v>
      </c>
      <c r="R670" s="1">
        <v>-5.965951264419456E-05</v>
      </c>
      <c r="S670" s="1">
        <v>0.0003526871748600335</v>
      </c>
      <c r="T670" s="1">
        <v>-0.01173311539402977</v>
      </c>
      <c r="U670" s="1">
        <v>-0.01211486316942578</v>
      </c>
      <c r="V670" s="1">
        <v>0.0001189113734263447</v>
      </c>
      <c r="W670" s="1">
        <v>0.004927520727467272</v>
      </c>
      <c r="X670" s="1">
        <v>-0.007666615554675738</v>
      </c>
      <c r="Y670" s="1">
        <v>-0.00286075494741389</v>
      </c>
      <c r="Z670" s="1">
        <v>-0.00246494764401517</v>
      </c>
      <c r="AA670" s="1">
        <v>-0.005457695082535574</v>
      </c>
      <c r="AB670" s="1">
        <v>-0.02384491730451965</v>
      </c>
      <c r="AC670" s="1">
        <v>-0.002851700658165202</v>
      </c>
      <c r="AD670" s="1">
        <v>0.01980800850548281</v>
      </c>
      <c r="AE670" s="1">
        <v>0.0004041706652930799</v>
      </c>
    </row>
    <row r="671" spans="1:31">
      <c r="A671" s="11">
        <v>44512</v>
      </c>
      <c r="B671" s="1">
        <v>0.01433704643476785</v>
      </c>
      <c r="C671" s="1">
        <v>-0.000803417123335981</v>
      </c>
      <c r="D671" s="1">
        <v>0.00325428587419796</v>
      </c>
      <c r="E671" s="1">
        <v>0.007202123237706637</v>
      </c>
      <c r="F671" s="1">
        <v>0.003548658807838168</v>
      </c>
      <c r="G671" s="1">
        <v>0.01211295391471179</v>
      </c>
      <c r="H671" s="1">
        <v>0.001057177557754363</v>
      </c>
      <c r="I671" s="1">
        <v>0.0006132046458435791</v>
      </c>
      <c r="J671" s="1">
        <v>-0.01529822785887214</v>
      </c>
      <c r="K671" s="1">
        <v>0.006367334690056792</v>
      </c>
      <c r="L671" s="1">
        <v>0.006387663382875441</v>
      </c>
      <c r="M671" s="1">
        <v>0.01360056140760957</v>
      </c>
      <c r="N671" s="1">
        <v>0.006244149747392402</v>
      </c>
      <c r="O671" s="1">
        <v>-0.01089218941942582</v>
      </c>
      <c r="P671" s="1">
        <v>-0.004353753255460169</v>
      </c>
      <c r="Q671" s="1">
        <v>0.01195891442066643</v>
      </c>
      <c r="R671" s="1">
        <v>-0.004474730408545957</v>
      </c>
      <c r="S671" s="1">
        <v>-0.002291242803371785</v>
      </c>
      <c r="T671" s="1">
        <v>0.002038629640301881</v>
      </c>
      <c r="U671" s="1">
        <v>0.01914435916823432</v>
      </c>
      <c r="V671" s="1">
        <v>-0.0002380764401134217</v>
      </c>
      <c r="W671" s="1">
        <v>0.01290504854667307</v>
      </c>
      <c r="X671" s="1">
        <v>0.01269689040853139</v>
      </c>
      <c r="Y671" s="1">
        <v>0.001092963289160753</v>
      </c>
      <c r="Z671" s="1">
        <v>-0.002597634388667003</v>
      </c>
      <c r="AA671" s="1">
        <v>0.003498066992889681</v>
      </c>
      <c r="AB671" s="1">
        <v>0.007936564059066287</v>
      </c>
      <c r="AC671" s="1">
        <v>-0.002097308284627952</v>
      </c>
      <c r="AD671" s="1">
        <v>0.001577121018417449</v>
      </c>
      <c r="AE671" s="1">
        <v>-0.004983279627494785</v>
      </c>
    </row>
    <row r="672" spans="1:31">
      <c r="A672" s="11">
        <v>44515</v>
      </c>
      <c r="B672" s="1">
        <v>6.660376084477448E-05</v>
      </c>
      <c r="C672" s="1">
        <v>-0.01063791468593478</v>
      </c>
      <c r="D672" s="1">
        <v>0.006817445318724857</v>
      </c>
      <c r="E672" s="1">
        <v>0.05489676527631171</v>
      </c>
      <c r="F672" s="1">
        <v>-0.007454446818160432</v>
      </c>
      <c r="G672" s="1">
        <v>-0.003782826300987807</v>
      </c>
      <c r="H672" s="1">
        <v>0.007919737983231423</v>
      </c>
      <c r="I672" s="1">
        <v>0.02267355635497204</v>
      </c>
      <c r="J672" s="1">
        <v>-0.007517460191222791</v>
      </c>
      <c r="K672" s="1">
        <v>-0.002331063361286745</v>
      </c>
      <c r="L672" s="1">
        <v>-0.0002469964093196886</v>
      </c>
      <c r="M672" s="1">
        <v>-0.004159674030516203</v>
      </c>
      <c r="N672" s="1">
        <v>0.000359743565977233</v>
      </c>
      <c r="O672" s="1">
        <v>-0.0007564848016535786</v>
      </c>
      <c r="P672" s="1">
        <v>0.0001986571739547305</v>
      </c>
      <c r="Q672" s="1">
        <v>-0.009029783288997506</v>
      </c>
      <c r="R672" s="1">
        <v>-0.001797843952305977</v>
      </c>
      <c r="S672" s="1">
        <v>0.0001766862463259411</v>
      </c>
      <c r="T672" s="1">
        <v>0.009055819348096961</v>
      </c>
      <c r="U672" s="1">
        <v>-0.001905735519154406</v>
      </c>
      <c r="V672" s="1">
        <v>-0.003690358484848999</v>
      </c>
      <c r="W672" s="1">
        <v>-0.001930451118543064</v>
      </c>
      <c r="X672" s="1">
        <v>-0.001419434519951523</v>
      </c>
      <c r="Y672" s="1">
        <v>0.005731342360115521</v>
      </c>
      <c r="Z672" s="1">
        <v>0.00406538019132352</v>
      </c>
      <c r="AA672" s="1">
        <v>-0.01784358103894057</v>
      </c>
      <c r="AB672" s="1">
        <v>0.0009901626007557951</v>
      </c>
      <c r="AC672" s="1">
        <v>0.00114645252510992</v>
      </c>
      <c r="AD672" s="1">
        <v>-0.006459478064362312</v>
      </c>
      <c r="AE672" s="1">
        <v>-0.005752312014586036</v>
      </c>
    </row>
    <row r="673" spans="1:31">
      <c r="A673" s="11">
        <v>44516</v>
      </c>
      <c r="B673" s="1">
        <v>0.006666674157388197</v>
      </c>
      <c r="C673" s="1">
        <v>-0.009691373476859111</v>
      </c>
      <c r="D673" s="1">
        <v>-0.012068020900739</v>
      </c>
      <c r="E673" s="1">
        <v>-0.0312754446808825</v>
      </c>
      <c r="F673" s="1">
        <v>-0.0109769762015266</v>
      </c>
      <c r="G673" s="1">
        <v>0.005237507462316771</v>
      </c>
      <c r="H673" s="1">
        <v>-0.004714559598477996</v>
      </c>
      <c r="I673" s="1">
        <v>0.003937691066514093</v>
      </c>
      <c r="J673" s="1">
        <v>0.002524832252514431</v>
      </c>
      <c r="K673" s="1">
        <v>-0.01769016462879236</v>
      </c>
      <c r="L673" s="1">
        <v>-0.004248893245301422</v>
      </c>
      <c r="M673" s="1">
        <v>0.05726526681649591</v>
      </c>
      <c r="N673" s="1">
        <v>-0.00494452104572074</v>
      </c>
      <c r="O673" s="1">
        <v>-0.003449165173011526</v>
      </c>
      <c r="P673" s="1">
        <v>0.00576318002363041</v>
      </c>
      <c r="Q673" s="1">
        <v>-0.005198109318708011</v>
      </c>
      <c r="R673" s="1">
        <v>-0.007204702726397394</v>
      </c>
      <c r="S673" s="1">
        <v>-0.007064604862948687</v>
      </c>
      <c r="T673" s="1">
        <v>-0.001897629400193668</v>
      </c>
      <c r="U673" s="1">
        <v>0.000327264486511547</v>
      </c>
      <c r="V673" s="1">
        <v>0.005018469655498237</v>
      </c>
      <c r="W673" s="1">
        <v>0.01023608081364147</v>
      </c>
      <c r="X673" s="1">
        <v>0.0176488312519516</v>
      </c>
      <c r="Y673" s="1">
        <v>-0.001424643981216223</v>
      </c>
      <c r="Z673" s="1">
        <v>0.005884009056238648</v>
      </c>
      <c r="AA673" s="1">
        <v>-0.002617534284075962</v>
      </c>
      <c r="AB673" s="1">
        <v>0.0135656100109669</v>
      </c>
      <c r="AC673" s="1">
        <v>-0.006488520739298842</v>
      </c>
      <c r="AD673" s="1">
        <v>-0.0132061169526414</v>
      </c>
      <c r="AE673" s="1">
        <v>-0.02545778908625373</v>
      </c>
    </row>
    <row r="674" spans="1:31">
      <c r="A674" s="11">
        <v>44517</v>
      </c>
      <c r="B674" s="1">
        <v>0.01649005013112426</v>
      </c>
      <c r="C674" s="1">
        <v>0.002093593828183415</v>
      </c>
      <c r="D674" s="1">
        <v>-0.007240816974748432</v>
      </c>
      <c r="E674" s="1">
        <v>0.003631497140598849</v>
      </c>
      <c r="F674" s="1">
        <v>-0.01192610743208311</v>
      </c>
      <c r="G674" s="1">
        <v>0.003028404333816237</v>
      </c>
      <c r="H674" s="1">
        <v>-0.00421056303038525</v>
      </c>
      <c r="I674" s="1">
        <v>-0.004485109169655721</v>
      </c>
      <c r="J674" s="1">
        <v>-0.009444059577582431</v>
      </c>
      <c r="K674" s="1">
        <v>-0.008834491436031211</v>
      </c>
      <c r="L674" s="1">
        <v>-0.02862891587789496</v>
      </c>
      <c r="M674" s="1">
        <v>0.006423212355922914</v>
      </c>
      <c r="N674" s="1">
        <v>-0.003975272655886153</v>
      </c>
      <c r="O674" s="1">
        <v>-0.003376664759455972</v>
      </c>
      <c r="P674" s="1">
        <v>-0.007508400422145511</v>
      </c>
      <c r="Q674" s="1">
        <v>0.00374984475532969</v>
      </c>
      <c r="R674" s="1">
        <v>-0.005382076788962409</v>
      </c>
      <c r="S674" s="1">
        <v>-0.00551415074290984</v>
      </c>
      <c r="T674" s="1">
        <v>0.0009110120872224403</v>
      </c>
      <c r="U674" s="1">
        <v>-0.0001635354921285526</v>
      </c>
      <c r="V674" s="1">
        <v>-0.01795267357861174</v>
      </c>
      <c r="W674" s="1">
        <v>0.0006786211057236979</v>
      </c>
      <c r="X674" s="1">
        <v>-0.0005238673385746795</v>
      </c>
      <c r="Y674" s="1">
        <v>-0.0006113272880677867</v>
      </c>
      <c r="Z674" s="1">
        <v>-0.01616451292543952</v>
      </c>
      <c r="AA674" s="1">
        <v>-0.001490072781997198</v>
      </c>
      <c r="AB674" s="1">
        <v>-0.04703030045526468</v>
      </c>
      <c r="AC674" s="1">
        <v>-0.006338907527468796</v>
      </c>
      <c r="AD674" s="1">
        <v>-0.01564745295997649</v>
      </c>
      <c r="AE674" s="1">
        <v>-0.008591348274177735</v>
      </c>
    </row>
    <row r="675" spans="1:31">
      <c r="A675" s="11">
        <v>44518</v>
      </c>
      <c r="B675" s="1">
        <v>0.02853598547446223</v>
      </c>
      <c r="C675" s="1">
        <v>-0.008745541438041959</v>
      </c>
      <c r="D675" s="1">
        <v>-0.01892981169291885</v>
      </c>
      <c r="E675" s="1">
        <v>0.002780005720530943</v>
      </c>
      <c r="F675" s="1">
        <v>-0.007685523690133644</v>
      </c>
      <c r="G675" s="1">
        <v>-0.01633010505390808</v>
      </c>
      <c r="H675" s="1">
        <v>-0.05514438134818189</v>
      </c>
      <c r="I675" s="1">
        <v>-0.008404051760336539</v>
      </c>
      <c r="J675" s="1">
        <v>-0.01112311688573675</v>
      </c>
      <c r="K675" s="1">
        <v>-0.006170727766189987</v>
      </c>
      <c r="L675" s="1">
        <v>-0.0004595557393494154</v>
      </c>
      <c r="M675" s="1">
        <v>0.02785865090936901</v>
      </c>
      <c r="N675" s="1">
        <v>0.0009524467584018925</v>
      </c>
      <c r="O675" s="1">
        <v>-0.01185833487834742</v>
      </c>
      <c r="P675" s="1">
        <v>-0.01094970152015351</v>
      </c>
      <c r="Q675" s="1">
        <v>-0.005389429413380054</v>
      </c>
      <c r="R675" s="1">
        <v>-0.008633903137551413</v>
      </c>
      <c r="S675" s="1">
        <v>-0.008942880663249775</v>
      </c>
      <c r="T675" s="1">
        <v>0.00312625355409013</v>
      </c>
      <c r="U675" s="1">
        <v>-0.01699110833474105</v>
      </c>
      <c r="V675" s="1">
        <v>0.005447995941728623</v>
      </c>
      <c r="W675" s="1">
        <v>0.006339857790014225</v>
      </c>
      <c r="X675" s="1">
        <v>-0.002270833206274081</v>
      </c>
      <c r="Y675" s="1">
        <v>0.0001357459519786275</v>
      </c>
      <c r="Z675" s="1">
        <v>-0.002493412475039647</v>
      </c>
      <c r="AA675" s="1">
        <v>0.001158196089621422</v>
      </c>
      <c r="AB675" s="1">
        <v>-0.008436585086878279</v>
      </c>
      <c r="AC675" s="1">
        <v>-0.009472220271726228</v>
      </c>
      <c r="AD675" s="1">
        <v>0.0002091603659342134</v>
      </c>
      <c r="AE675" s="1">
        <v>0.008595243405383979</v>
      </c>
    </row>
    <row r="676" spans="1:31">
      <c r="A676" s="11">
        <v>44519</v>
      </c>
      <c r="B676" s="1">
        <v>0.01697602501511386</v>
      </c>
      <c r="C676" s="1">
        <v>0.01009705422894802</v>
      </c>
      <c r="D676" s="1">
        <v>-0.01515254257430865</v>
      </c>
      <c r="E676" s="1">
        <v>-0.05773375189081409</v>
      </c>
      <c r="F676" s="1">
        <v>-0.00486536954287442</v>
      </c>
      <c r="G676" s="1">
        <v>-0.006006722549589227</v>
      </c>
      <c r="H676" s="1">
        <v>-0.007085641764443373</v>
      </c>
      <c r="I676" s="1">
        <v>-0.02219301975826526</v>
      </c>
      <c r="J676" s="1">
        <v>-0.01015555863516715</v>
      </c>
      <c r="K676" s="1">
        <v>-0.01103828168563081</v>
      </c>
      <c r="L676" s="1">
        <v>-0.01016946795235174</v>
      </c>
      <c r="M676" s="1">
        <v>0.006997711592660938</v>
      </c>
      <c r="N676" s="1">
        <v>-0.01001357648106571</v>
      </c>
      <c r="O676" s="1">
        <v>-0.005228854289133888</v>
      </c>
      <c r="P676" s="1">
        <v>-0.003220555344541798</v>
      </c>
      <c r="Q676" s="1">
        <v>0.003017187757664574</v>
      </c>
      <c r="R676" s="1">
        <v>-0.01306345358900762</v>
      </c>
      <c r="S676" s="1">
        <v>-0.005053220388897439</v>
      </c>
      <c r="T676" s="1">
        <v>-0.006035908365408016</v>
      </c>
      <c r="U676" s="1">
        <v>0.002573143171026304</v>
      </c>
      <c r="V676" s="1">
        <v>-0.02829628559012842</v>
      </c>
      <c r="W676" s="1">
        <v>0.005391558310754885</v>
      </c>
      <c r="X676" s="1">
        <v>0.02060114525518064</v>
      </c>
      <c r="Y676" s="1">
        <v>-0.002038973642368491</v>
      </c>
      <c r="Z676" s="1">
        <v>-0.02243162838309298</v>
      </c>
      <c r="AA676" s="1">
        <v>-0.02106929555021653</v>
      </c>
      <c r="AB676" s="1">
        <v>-0.01214776091624015</v>
      </c>
      <c r="AC676" s="1">
        <v>-0.007416120852259733</v>
      </c>
      <c r="AD676" s="1">
        <v>-0.01756587916177144</v>
      </c>
      <c r="AE676" s="1">
        <v>-0.005378482496487424</v>
      </c>
    </row>
    <row r="677" spans="1:31">
      <c r="A677" s="11">
        <v>44522</v>
      </c>
      <c r="B677" s="1">
        <v>0.002927438463191656</v>
      </c>
      <c r="C677" s="1">
        <v>-0.01625587501311421</v>
      </c>
      <c r="D677" s="1">
        <v>-0.01521256563902074</v>
      </c>
      <c r="E677" s="1">
        <v>-0.01975440568753128</v>
      </c>
      <c r="F677" s="1">
        <v>0.009678702914028614</v>
      </c>
      <c r="G677" s="1">
        <v>-0.0143773181153134</v>
      </c>
      <c r="H677" s="1">
        <v>0.02535208669303701</v>
      </c>
      <c r="I677" s="1">
        <v>0.01787138197994742</v>
      </c>
      <c r="J677" s="1">
        <v>0.001038984818892086</v>
      </c>
      <c r="K677" s="1">
        <v>0.02528768998773945</v>
      </c>
      <c r="L677" s="1">
        <v>0.02263875103696811</v>
      </c>
      <c r="M677" s="1">
        <v>0.0002447242554362017</v>
      </c>
      <c r="N677" s="1">
        <v>-0.001601918301244454</v>
      </c>
      <c r="O677" s="1">
        <v>0.003619102950161546</v>
      </c>
      <c r="P677" s="1">
        <v>0.006260016247261913</v>
      </c>
      <c r="Q677" s="1">
        <v>-0.01316196701489691</v>
      </c>
      <c r="R677" s="1">
        <v>0.02131501797410329</v>
      </c>
      <c r="S677" s="1">
        <v>0.006167248191550678</v>
      </c>
      <c r="T677" s="1">
        <v>0.006072561791927278</v>
      </c>
      <c r="U677" s="1">
        <v>0.002399173275993816</v>
      </c>
      <c r="V677" s="1">
        <v>0.01164807341284568</v>
      </c>
      <c r="W677" s="1">
        <v>-0.009559673294123106</v>
      </c>
      <c r="X677" s="1">
        <v>-0.003659662164298694</v>
      </c>
      <c r="Y677" s="1">
        <v>0.006674812855862688</v>
      </c>
      <c r="Z677" s="1">
        <v>0.02845354655427368</v>
      </c>
      <c r="AA677" s="1">
        <v>-0.005590853244651584</v>
      </c>
      <c r="AB677" s="1">
        <v>-0.02628690305855341</v>
      </c>
      <c r="AC677" s="1">
        <v>0.0133700542060764</v>
      </c>
      <c r="AD677" s="1">
        <v>0.007237175154819919</v>
      </c>
      <c r="AE677" s="1">
        <v>0.01678470995950199</v>
      </c>
    </row>
    <row r="678" spans="1:31">
      <c r="A678" s="11">
        <v>44523</v>
      </c>
      <c r="B678" s="1">
        <v>0.0024221821067969</v>
      </c>
      <c r="C678" s="1">
        <v>0.008878841266527937</v>
      </c>
      <c r="D678" s="1">
        <v>-0.00029246133604377</v>
      </c>
      <c r="E678" s="1">
        <v>-0.003668361296149447</v>
      </c>
      <c r="F678" s="1">
        <v>0.01457646654259626</v>
      </c>
      <c r="G678" s="1">
        <v>-0.01825893739732676</v>
      </c>
      <c r="H678" s="1">
        <v>0.01282052380452603</v>
      </c>
      <c r="I678" s="1">
        <v>0.02098153740388886</v>
      </c>
      <c r="J678" s="1">
        <v>-0.02030361188673102</v>
      </c>
      <c r="K678" s="1">
        <v>0.006633809109097166</v>
      </c>
      <c r="L678" s="1">
        <v>0.02569662525546246</v>
      </c>
      <c r="M678" s="1">
        <v>-0.001027544564933147</v>
      </c>
      <c r="N678" s="1">
        <v>-0.009810236527603378</v>
      </c>
      <c r="O678" s="1">
        <v>0.002747513696462534</v>
      </c>
      <c r="P678" s="1">
        <v>-0.01464983704210032</v>
      </c>
      <c r="Q678" s="1">
        <v>0.006199251537975403</v>
      </c>
      <c r="R678" s="1">
        <v>0.02391230657614307</v>
      </c>
      <c r="S678" s="1">
        <v>0.007391384964672287</v>
      </c>
      <c r="T678" s="1">
        <v>0.008560896082016711</v>
      </c>
      <c r="U678" s="1">
        <v>-0.001113276642157435</v>
      </c>
      <c r="V678" s="1">
        <v>0.01420885405880279</v>
      </c>
      <c r="W678" s="1">
        <v>-0.006326613346060106</v>
      </c>
      <c r="X678" s="1">
        <v>-0.01199500669954812</v>
      </c>
      <c r="Y678" s="1">
        <v>0.01109599460428257</v>
      </c>
      <c r="Z678" s="1">
        <v>0.0216101279919263</v>
      </c>
      <c r="AA678" s="1">
        <v>0.02191798011148349</v>
      </c>
      <c r="AB678" s="1">
        <v>0.01487881788297418</v>
      </c>
      <c r="AC678" s="1">
        <v>0.004074444285782297</v>
      </c>
      <c r="AD678" s="1">
        <v>0.001479200164859362</v>
      </c>
      <c r="AE678" s="1">
        <v>0.007114303528840571</v>
      </c>
    </row>
    <row r="679" spans="1:31">
      <c r="A679" s="11">
        <v>44524</v>
      </c>
      <c r="B679" s="1">
        <v>0.003283568941658155</v>
      </c>
      <c r="C679" s="1">
        <v>-0.002737946682919601</v>
      </c>
      <c r="D679" s="1">
        <v>0.004448317030708582</v>
      </c>
      <c r="E679" s="1">
        <v>0.007029126315599044</v>
      </c>
      <c r="F679" s="1">
        <v>0.008474225389613288</v>
      </c>
      <c r="G679" s="1">
        <v>-0.007720814962346223</v>
      </c>
      <c r="H679" s="1">
        <v>0.004340001743980526</v>
      </c>
      <c r="I679" s="1">
        <v>0.007652616311418559</v>
      </c>
      <c r="J679" s="1">
        <v>0.002052556188169907</v>
      </c>
      <c r="K679" s="1">
        <v>-0.009293739865883111</v>
      </c>
      <c r="L679" s="1">
        <v>-0.01759620670063333</v>
      </c>
      <c r="M679" s="1">
        <v>0.009158315396655015</v>
      </c>
      <c r="N679" s="1">
        <v>-0.01754619349102216</v>
      </c>
      <c r="O679" s="1">
        <v>-0.0005137388206584159</v>
      </c>
      <c r="P679" s="1">
        <v>0.01344197879495934</v>
      </c>
      <c r="Q679" s="1">
        <v>-0.002800454316148615</v>
      </c>
      <c r="R679" s="1">
        <v>-0.007844077054792953</v>
      </c>
      <c r="S679" s="1">
        <v>-0.008052919891174182</v>
      </c>
      <c r="T679" s="1">
        <v>0.005710826884019804</v>
      </c>
      <c r="U679" s="1">
        <v>-0.01019710716064737</v>
      </c>
      <c r="V679" s="1">
        <v>-0.006280333350087486</v>
      </c>
      <c r="W679" s="1">
        <v>0.0006812348498244081</v>
      </c>
      <c r="X679" s="1">
        <v>-0.0006970125095403512</v>
      </c>
      <c r="Y679" s="1">
        <v>-0.005219403967819281</v>
      </c>
      <c r="Z679" s="1">
        <v>-0.008049353484228194</v>
      </c>
      <c r="AA679" s="1">
        <v>0.006776546266483496</v>
      </c>
      <c r="AB679" s="1">
        <v>0.02398095063950612</v>
      </c>
      <c r="AC679" s="1">
        <v>-0.001739093600777841</v>
      </c>
      <c r="AD679" s="1">
        <v>-0.01624808464137095</v>
      </c>
      <c r="AE679" s="1">
        <v>0.005006531275164816</v>
      </c>
    </row>
    <row r="680" spans="1:31">
      <c r="A680" s="11">
        <v>44526</v>
      </c>
      <c r="B680" s="1">
        <v>-0.03167847223503462</v>
      </c>
      <c r="C680" s="1">
        <v>-0.01411973520121834</v>
      </c>
      <c r="D680" s="1">
        <v>-0.08618383072466307</v>
      </c>
      <c r="E680" s="1">
        <v>-0.05408356628465594</v>
      </c>
      <c r="F680" s="1">
        <v>-0.04027626564439957</v>
      </c>
      <c r="G680" s="1">
        <v>-0.01715261521712308</v>
      </c>
      <c r="H680" s="1">
        <v>-0.01566435557212609</v>
      </c>
      <c r="I680" s="1">
        <v>-0.02286889847075957</v>
      </c>
      <c r="J680" s="1">
        <v>-0.02134264441455103</v>
      </c>
      <c r="K680" s="1">
        <v>-0.01756788813812504</v>
      </c>
      <c r="L680" s="1">
        <v>-0.02454959418631908</v>
      </c>
      <c r="M680" s="1">
        <v>-0.02283363577186759</v>
      </c>
      <c r="N680" s="1">
        <v>-0.01884931604494622</v>
      </c>
      <c r="O680" s="1">
        <v>-0.007881558333090455</v>
      </c>
      <c r="P680" s="1">
        <v>-0.01969452260417759</v>
      </c>
      <c r="Q680" s="1">
        <v>-0.006490341293958979</v>
      </c>
      <c r="R680" s="1">
        <v>-0.03012698842524653</v>
      </c>
      <c r="S680" s="1">
        <v>-0.03066934622402351</v>
      </c>
      <c r="T680" s="1">
        <v>-0.02761455205733576</v>
      </c>
      <c r="U680" s="1">
        <v>-0.01187875318363441</v>
      </c>
      <c r="V680" s="1">
        <v>-0.0379190955383496</v>
      </c>
      <c r="W680" s="1">
        <v>-0.02435567866623045</v>
      </c>
      <c r="X680" s="1">
        <v>-0.02330979685686863</v>
      </c>
      <c r="Y680" s="1">
        <v>-0.008004975117103075</v>
      </c>
      <c r="Z680" s="1">
        <v>-0.03340247313800848</v>
      </c>
      <c r="AA680" s="1">
        <v>-0.02276962535479998</v>
      </c>
      <c r="AB680" s="1">
        <v>-0.02755224499927811</v>
      </c>
      <c r="AC680" s="1">
        <v>0.002709961092706825</v>
      </c>
      <c r="AD680" s="1">
        <v>-0.0154440334124738</v>
      </c>
      <c r="AE680" s="1">
        <v>-0.01119152047324956</v>
      </c>
    </row>
    <row r="681" spans="1:31">
      <c r="A681" s="11">
        <v>44529</v>
      </c>
      <c r="B681" s="1">
        <v>0.02187359236297381</v>
      </c>
      <c r="C681" s="1">
        <v>0.01183554591282543</v>
      </c>
      <c r="D681" s="1">
        <v>0.006631846412791909</v>
      </c>
      <c r="E681" s="1">
        <v>-0.003564111690870009</v>
      </c>
      <c r="F681" s="1">
        <v>-0.01413981595780234</v>
      </c>
      <c r="G681" s="1">
        <v>0.04408711571027712</v>
      </c>
      <c r="H681" s="1">
        <v>0.01993778240212296</v>
      </c>
      <c r="I681" s="1">
        <v>0.002969190775644615</v>
      </c>
      <c r="J681" s="1">
        <v>-0.002025542168128558</v>
      </c>
      <c r="K681" s="1">
        <v>-0.0007028581904061637</v>
      </c>
      <c r="L681" s="1">
        <v>-0.007319124732172777</v>
      </c>
      <c r="M681" s="1">
        <v>0.01023094016138337</v>
      </c>
      <c r="N681" s="1">
        <v>-0.002641544882815317</v>
      </c>
      <c r="O681" s="1">
        <v>0.02322778232179434</v>
      </c>
      <c r="P681" s="1">
        <v>0.0250102323739636</v>
      </c>
      <c r="Q681" s="1">
        <v>0.003454801802138086</v>
      </c>
      <c r="R681" s="1">
        <v>-0.004322814603288427</v>
      </c>
      <c r="S681" s="1">
        <v>0.01581982123529579</v>
      </c>
      <c r="T681" s="1">
        <v>0.001160032512357079</v>
      </c>
      <c r="U681" s="1">
        <v>0.004045163301937382</v>
      </c>
      <c r="V681" s="1">
        <v>-0.05394152705785438</v>
      </c>
      <c r="W681" s="1">
        <v>0.02108111280994862</v>
      </c>
      <c r="X681" s="1">
        <v>0.01101048803439997</v>
      </c>
      <c r="Y681" s="1">
        <v>0.01051076472881118</v>
      </c>
      <c r="Z681" s="1">
        <v>-0.00819999035677399</v>
      </c>
      <c r="AA681" s="1">
        <v>0.02748289741527143</v>
      </c>
      <c r="AB681" s="1">
        <v>-0.006880886497969696</v>
      </c>
      <c r="AC681" s="1">
        <v>-0.002702637051449797</v>
      </c>
      <c r="AD681" s="1">
        <v>0.003921637718401039</v>
      </c>
      <c r="AE681" s="1">
        <v>-0.01566597987292784</v>
      </c>
    </row>
    <row r="682" spans="1:31">
      <c r="A682" s="11">
        <v>44530</v>
      </c>
      <c r="B682" s="1">
        <v>0.03157767312423965</v>
      </c>
      <c r="C682" s="1">
        <v>-0.02255858040939018</v>
      </c>
      <c r="D682" s="1">
        <v>-0.03522110144755641</v>
      </c>
      <c r="E682" s="1">
        <v>-0.003274528445765146</v>
      </c>
      <c r="F682" s="1">
        <v>-0.01311756732552238</v>
      </c>
      <c r="G682" s="1">
        <v>-0.03969804935961829</v>
      </c>
      <c r="H682" s="1">
        <v>-0.01649922797505754</v>
      </c>
      <c r="I682" s="1">
        <v>-0.01723982032713833</v>
      </c>
      <c r="J682" s="1">
        <v>-0.01968746167495072</v>
      </c>
      <c r="K682" s="1">
        <v>-0.03394305152262478</v>
      </c>
      <c r="L682" s="1">
        <v>-0.01435819792452198</v>
      </c>
      <c r="M682" s="1">
        <v>-0.01526475453882636</v>
      </c>
      <c r="N682" s="1">
        <v>-0.02610037379007824</v>
      </c>
      <c r="O682" s="1">
        <v>-0.01181437050571099</v>
      </c>
      <c r="P682" s="1">
        <v>-0.01599987602819697</v>
      </c>
      <c r="Q682" s="1">
        <v>-0.02391237334052776</v>
      </c>
      <c r="R682" s="1">
        <v>-0.01488556380531592</v>
      </c>
      <c r="S682" s="1">
        <v>-0.03157304128073335</v>
      </c>
      <c r="T682" s="1">
        <v>-0.01735502325883731</v>
      </c>
      <c r="U682" s="1">
        <v>-0.03512458072977953</v>
      </c>
      <c r="V682" s="1">
        <v>0.0002672062813511289</v>
      </c>
      <c r="W682" s="1">
        <v>-0.01794263939797924</v>
      </c>
      <c r="X682" s="1">
        <v>-0.0037087483244167</v>
      </c>
      <c r="Y682" s="1">
        <v>-0.02979473975358105</v>
      </c>
      <c r="Z682" s="1">
        <v>-0.03576112769073803</v>
      </c>
      <c r="AA682" s="1">
        <v>-0.01721248771906903</v>
      </c>
      <c r="AB682" s="1">
        <v>-0.01283805533580407</v>
      </c>
      <c r="AC682" s="1">
        <v>-0.02690674803366777</v>
      </c>
      <c r="AD682" s="1">
        <v>-0.02777782771500958</v>
      </c>
      <c r="AE682" s="1">
        <v>-0.01402223623854082</v>
      </c>
    </row>
    <row r="683" spans="1:31">
      <c r="A683" s="11">
        <v>44531</v>
      </c>
      <c r="B683" s="1">
        <v>-0.003206296951797971</v>
      </c>
      <c r="C683" s="1">
        <v>0.009653939120011001</v>
      </c>
      <c r="D683" s="1">
        <v>-0.01470779140684997</v>
      </c>
      <c r="E683" s="1">
        <v>-0.04882488432704535</v>
      </c>
      <c r="F683" s="1">
        <v>-0.009723340848253659</v>
      </c>
      <c r="G683" s="1">
        <v>-0.117419962304964</v>
      </c>
      <c r="H683" s="1">
        <v>0.003464544697310945</v>
      </c>
      <c r="I683" s="1">
        <v>-0.006822084733362543</v>
      </c>
      <c r="J683" s="1">
        <v>-0.01897860673454954</v>
      </c>
      <c r="K683" s="1">
        <v>-0.03950484651299679</v>
      </c>
      <c r="L683" s="1">
        <v>-0.006622780828963504</v>
      </c>
      <c r="M683" s="1">
        <v>0.003659552066150429</v>
      </c>
      <c r="N683" s="1">
        <v>-0.01394384207324617</v>
      </c>
      <c r="O683" s="1">
        <v>-0.001537136483541812</v>
      </c>
      <c r="P683" s="1">
        <v>-0.01219518499933225</v>
      </c>
      <c r="Q683" s="1">
        <v>0.01378830419883603</v>
      </c>
      <c r="R683" s="1">
        <v>-0.005918254750845064</v>
      </c>
      <c r="S683" s="1">
        <v>-0.002859974279266209</v>
      </c>
      <c r="T683" s="1">
        <v>-0.001717102945312909</v>
      </c>
      <c r="U683" s="1">
        <v>0.004057922078354315</v>
      </c>
      <c r="V683" s="1">
        <v>-0.006274296731002549</v>
      </c>
      <c r="W683" s="1">
        <v>-0.001542584847044615</v>
      </c>
      <c r="X683" s="1">
        <v>-0.0150082622303398</v>
      </c>
      <c r="Y683" s="1">
        <v>0.0125881672173247</v>
      </c>
      <c r="Z683" s="1">
        <v>-0.0100034156710308</v>
      </c>
      <c r="AA683" s="1">
        <v>0.0002702236816016779</v>
      </c>
      <c r="AB683" s="1">
        <v>-0.01863028720581161</v>
      </c>
      <c r="AC683" s="1">
        <v>-0.009946306912881675</v>
      </c>
      <c r="AD683" s="1">
        <v>-0.02410712689761041</v>
      </c>
      <c r="AE683" s="1">
        <v>-0.02481684974618514</v>
      </c>
    </row>
    <row r="684" spans="1:31">
      <c r="A684" s="11">
        <v>44532</v>
      </c>
      <c r="B684" s="1">
        <v>-0.006129794984446102</v>
      </c>
      <c r="C684" s="1">
        <v>0.001842647065120495</v>
      </c>
      <c r="D684" s="1">
        <v>0.04471542379570259</v>
      </c>
      <c r="E684" s="1">
        <v>0.07540253072595804</v>
      </c>
      <c r="F684" s="1">
        <v>0.02778499341517948</v>
      </c>
      <c r="G684" s="1">
        <v>0.03856863700608848</v>
      </c>
      <c r="H684" s="1">
        <v>0.02035259431096992</v>
      </c>
      <c r="I684" s="1">
        <v>0.0271186582988181</v>
      </c>
      <c r="J684" s="1">
        <v>0.0355258759661663</v>
      </c>
      <c r="K684" s="1">
        <v>0.007960607433176614</v>
      </c>
      <c r="L684" s="1">
        <v>0.02937731139488853</v>
      </c>
      <c r="M684" s="1">
        <v>0.01835576728848443</v>
      </c>
      <c r="N684" s="1">
        <v>0.02296652227440465</v>
      </c>
      <c r="O684" s="1">
        <v>-0.0001710333180618973</v>
      </c>
      <c r="P684" s="1">
        <v>0.01851853492065314</v>
      </c>
      <c r="Q684" s="1">
        <v>-0.006262780682890989</v>
      </c>
      <c r="R684" s="1">
        <v>0.0210272690803528</v>
      </c>
      <c r="S684" s="1">
        <v>0.0147228224104381</v>
      </c>
      <c r="T684" s="1">
        <v>0.0189204939892369</v>
      </c>
      <c r="U684" s="1">
        <v>-0.002752883344876222</v>
      </c>
      <c r="V684" s="1">
        <v>-0.007388561843865604</v>
      </c>
      <c r="W684" s="1">
        <v>-0.001787573308512647</v>
      </c>
      <c r="X684" s="1">
        <v>0.01979607754142854</v>
      </c>
      <c r="Y684" s="1">
        <v>0.005874319721830501</v>
      </c>
      <c r="Z684" s="1">
        <v>0.03216938026513683</v>
      </c>
      <c r="AA684" s="1">
        <v>0.003780857218790734</v>
      </c>
      <c r="AB684" s="1">
        <v>0.04275334552503507</v>
      </c>
      <c r="AC684" s="1">
        <v>0.01928885025430005</v>
      </c>
      <c r="AD684" s="1">
        <v>0.02058554544644142</v>
      </c>
      <c r="AE684" s="1">
        <v>-0.01217735778330575</v>
      </c>
    </row>
    <row r="685" spans="1:31">
      <c r="A685" s="11">
        <v>44533</v>
      </c>
      <c r="B685" s="1">
        <v>-0.01172451437825106</v>
      </c>
      <c r="C685" s="1">
        <v>0.006313065671098794</v>
      </c>
      <c r="D685" s="1">
        <v>-0.005294341645969314</v>
      </c>
      <c r="E685" s="1">
        <v>-0.01922126344398956</v>
      </c>
      <c r="F685" s="1">
        <v>0.005132462143115246</v>
      </c>
      <c r="G685" s="1">
        <v>-0.01102605186913153</v>
      </c>
      <c r="H685" s="1">
        <v>0.001424674888648836</v>
      </c>
      <c r="I685" s="1">
        <v>-0.006340097489132002</v>
      </c>
      <c r="J685" s="1">
        <v>-0.00665757980880699</v>
      </c>
      <c r="K685" s="1">
        <v>-0.00206832565292403</v>
      </c>
      <c r="L685" s="1">
        <v>-0.01241156492000284</v>
      </c>
      <c r="M685" s="1">
        <v>9.799626241502324E-05</v>
      </c>
      <c r="N685" s="1">
        <v>-0.002450893991313485</v>
      </c>
      <c r="O685" s="1">
        <v>0.01659537141360912</v>
      </c>
      <c r="P685" s="1">
        <v>-0.005050544578293459</v>
      </c>
      <c r="Q685" s="1">
        <v>0.01457771139439612</v>
      </c>
      <c r="R685" s="1">
        <v>-0.01811305811459096</v>
      </c>
      <c r="S685" s="1">
        <v>0.008856228482405637</v>
      </c>
      <c r="T685" s="1">
        <v>0.002130129374666723</v>
      </c>
      <c r="U685" s="1">
        <v>0.0136849575996516</v>
      </c>
      <c r="V685" s="1">
        <v>-0.007443559040172354</v>
      </c>
      <c r="W685" s="1">
        <v>-0.01966663571570004</v>
      </c>
      <c r="X685" s="1">
        <v>0.003211561003485741</v>
      </c>
      <c r="Y685" s="1">
        <v>0.01779165957568862</v>
      </c>
      <c r="Z685" s="1">
        <v>-0.006659442601610777</v>
      </c>
      <c r="AA685" s="1">
        <v>0.0106844395723702</v>
      </c>
      <c r="AB685" s="1">
        <v>-0.009934863525012938</v>
      </c>
      <c r="AC685" s="1">
        <v>0.01360133800581886</v>
      </c>
      <c r="AD685" s="1">
        <v>0.04280581960264396</v>
      </c>
      <c r="AE685" s="1">
        <v>0.01505859681204957</v>
      </c>
    </row>
    <row r="686" spans="1:31">
      <c r="A686" s="11">
        <v>44536</v>
      </c>
      <c r="B686" s="1">
        <v>0.02150286902787624</v>
      </c>
      <c r="C686" s="1">
        <v>0.03136738172547737</v>
      </c>
      <c r="D686" s="1">
        <v>0.03039622234615513</v>
      </c>
      <c r="E686" s="1">
        <v>0.03723109066014385</v>
      </c>
      <c r="F686" s="1">
        <v>0.01759357806439965</v>
      </c>
      <c r="G686" s="1">
        <v>0.001664573643502365</v>
      </c>
      <c r="H686" s="1">
        <v>0.01298241763376495</v>
      </c>
      <c r="I686" s="1">
        <v>0.01564547803227834</v>
      </c>
      <c r="J686" s="1">
        <v>0.02838184832333845</v>
      </c>
      <c r="K686" s="1">
        <v>0.01526283814295182</v>
      </c>
      <c r="L686" s="1">
        <v>0.01716603011385098</v>
      </c>
      <c r="M686" s="1">
        <v>0.01934737071670578</v>
      </c>
      <c r="N686" s="1">
        <v>0.01351349292977977</v>
      </c>
      <c r="O686" s="1">
        <v>0.009003747288584441</v>
      </c>
      <c r="P686" s="1">
        <v>0.0353300237425096</v>
      </c>
      <c r="Q686" s="1">
        <v>0.02233649617827638</v>
      </c>
      <c r="R686" s="1">
        <v>0.01181391092027129</v>
      </c>
      <c r="S686" s="1">
        <v>0.02558832437415526</v>
      </c>
      <c r="T686" s="1">
        <v>0.02590946727993426</v>
      </c>
      <c r="U686" s="1">
        <v>0.02671064985423799</v>
      </c>
      <c r="V686" s="1">
        <v>0.001090875848077655</v>
      </c>
      <c r="W686" s="1">
        <v>0.009844815654935335</v>
      </c>
      <c r="X686" s="1">
        <v>-0.007812495766398753</v>
      </c>
      <c r="Y686" s="1">
        <v>0.0151453243348747</v>
      </c>
      <c r="Z686" s="1">
        <v>0.01783316084509723</v>
      </c>
      <c r="AA686" s="1">
        <v>0.02401406066414813</v>
      </c>
      <c r="AB686" s="1">
        <v>0.03239598198965221</v>
      </c>
      <c r="AC686" s="1">
        <v>-0.006806716791640466</v>
      </c>
      <c r="AD686" s="1">
        <v>0.0380399825186164</v>
      </c>
      <c r="AE686" s="1">
        <v>0.01083559185219585</v>
      </c>
    </row>
    <row r="687" spans="1:31">
      <c r="A687" s="11">
        <v>44537</v>
      </c>
      <c r="B687" s="1">
        <v>0.03544618770160302</v>
      </c>
      <c r="C687" s="1">
        <v>0.0121174824580017</v>
      </c>
      <c r="D687" s="1">
        <v>0.03902166681025143</v>
      </c>
      <c r="E687" s="1">
        <v>0.01432872002272068</v>
      </c>
      <c r="F687" s="1">
        <v>0.01594790467266649</v>
      </c>
      <c r="G687" s="1">
        <v>0.03184537288647338</v>
      </c>
      <c r="H687" s="1">
        <v>0.01966297863626965</v>
      </c>
      <c r="I687" s="1">
        <v>0.01480209424027223</v>
      </c>
      <c r="J687" s="1">
        <v>0.002926131912575736</v>
      </c>
      <c r="K687" s="1">
        <v>0.01818858728265349</v>
      </c>
      <c r="L687" s="1">
        <v>0.02776785697156803</v>
      </c>
      <c r="M687" s="1">
        <v>0.001154644400943372</v>
      </c>
      <c r="N687" s="1">
        <v>0.004363632538105788</v>
      </c>
      <c r="O687" s="1">
        <v>0.01392705305621633</v>
      </c>
      <c r="P687" s="1">
        <v>0.03098636256227616</v>
      </c>
      <c r="Q687" s="1">
        <v>0.002577677677993107</v>
      </c>
      <c r="R687" s="1">
        <v>0.0150473508702309</v>
      </c>
      <c r="S687" s="1">
        <v>0.005463478783910958</v>
      </c>
      <c r="T687" s="1">
        <v>0.0161070297333723</v>
      </c>
      <c r="U687" s="1">
        <v>-0.003668156737044015</v>
      </c>
      <c r="V687" s="1">
        <v>-0.0155271005222668</v>
      </c>
      <c r="W687" s="1">
        <v>0.02676356776755195</v>
      </c>
      <c r="X687" s="1">
        <v>0.01409031231973623</v>
      </c>
      <c r="Y687" s="1">
        <v>-0.002628891187581139</v>
      </c>
      <c r="Z687" s="1">
        <v>0.008365020261449363</v>
      </c>
      <c r="AA687" s="1">
        <v>0.01004116693607449</v>
      </c>
      <c r="AB687" s="1">
        <v>0.02313999409199363</v>
      </c>
      <c r="AC687" s="1">
        <v>-0.005482615090327991</v>
      </c>
      <c r="AD687" s="1">
        <v>-0.001449187535353724</v>
      </c>
      <c r="AE687" s="1">
        <v>-0.003237368469010349</v>
      </c>
    </row>
    <row r="688" spans="1:31">
      <c r="A688" s="11">
        <v>44538</v>
      </c>
      <c r="B688" s="1">
        <v>0.0227831174108637</v>
      </c>
      <c r="C688" s="1">
        <v>0.01045799966399108</v>
      </c>
      <c r="D688" s="1">
        <v>0.01185985542835399</v>
      </c>
      <c r="E688" s="1">
        <v>0.01053487012858434</v>
      </c>
      <c r="F688" s="1">
        <v>-0.001467080253113484</v>
      </c>
      <c r="G688" s="1">
        <v>-0.002546884529956772</v>
      </c>
      <c r="H688" s="1">
        <v>-0.01825071808100964</v>
      </c>
      <c r="I688" s="1">
        <v>0.004494474098306611</v>
      </c>
      <c r="J688" s="1">
        <v>0.01677606803430853</v>
      </c>
      <c r="K688" s="1">
        <v>0.0009113508317399877</v>
      </c>
      <c r="L688" s="1">
        <v>-0.006973015497102275</v>
      </c>
      <c r="M688" s="1">
        <v>-0.01184583313376697</v>
      </c>
      <c r="N688" s="1">
        <v>-0.01206864689629272</v>
      </c>
      <c r="O688" s="1">
        <v>0.0118440315307986</v>
      </c>
      <c r="P688" s="1">
        <v>-0.01559821829079122</v>
      </c>
      <c r="Q688" s="1">
        <v>0.005998926966988227</v>
      </c>
      <c r="R688" s="1">
        <v>-0.0114411794172391</v>
      </c>
      <c r="S688" s="1">
        <v>-0.00380361864723211</v>
      </c>
      <c r="T688" s="1">
        <v>-0.001269833955855337</v>
      </c>
      <c r="U688" s="1">
        <v>-0.002888765090324652</v>
      </c>
      <c r="V688" s="1">
        <v>0.01286654606248616</v>
      </c>
      <c r="W688" s="1">
        <v>0.0001493109501422563</v>
      </c>
      <c r="X688" s="1">
        <v>-0.006071402668336501</v>
      </c>
      <c r="Y688" s="1">
        <v>0.004480997125973385</v>
      </c>
      <c r="Z688" s="1">
        <v>0.00385392458224354</v>
      </c>
      <c r="AA688" s="1">
        <v>0.00888678042429869</v>
      </c>
      <c r="AB688" s="1">
        <v>0.007812140534051659</v>
      </c>
      <c r="AC688" s="1">
        <v>-0.005906575192929475</v>
      </c>
      <c r="AD688" s="1">
        <v>0.005598151141983587</v>
      </c>
      <c r="AE688" s="1">
        <v>-0.0101047240043477</v>
      </c>
    </row>
    <row r="689" spans="1:31">
      <c r="A689" s="11">
        <v>44539</v>
      </c>
      <c r="B689" s="1">
        <v>-0.002970046272092186</v>
      </c>
      <c r="C689" s="1">
        <v>-0.004495834756401806</v>
      </c>
      <c r="D689" s="1">
        <v>-0.005386764554144885</v>
      </c>
      <c r="E689" s="1">
        <v>-0.01644316561993719</v>
      </c>
      <c r="F689" s="1">
        <v>-0.0002938015620032042</v>
      </c>
      <c r="G689" s="1">
        <v>-0.007472457859705961</v>
      </c>
      <c r="H689" s="1">
        <v>0.0092949652721519</v>
      </c>
      <c r="I689" s="1">
        <v>-0.002617075940429259</v>
      </c>
      <c r="J689" s="1">
        <v>-0.00260854249404685</v>
      </c>
      <c r="K689" s="1">
        <v>-0.009470095333689477</v>
      </c>
      <c r="L689" s="1">
        <v>-0.002089065641053711</v>
      </c>
      <c r="M689" s="1">
        <v>0.0002187581193062726</v>
      </c>
      <c r="N689" s="1">
        <v>0.00659669901502391</v>
      </c>
      <c r="O689" s="1">
        <v>0.004470870832081975</v>
      </c>
      <c r="P689" s="1">
        <v>-0.02454103801956065</v>
      </c>
      <c r="Q689" s="1">
        <v>0.009492534458983126</v>
      </c>
      <c r="R689" s="1">
        <v>-0.001555616820270722</v>
      </c>
      <c r="S689" s="1">
        <v>-0.002545498507934729</v>
      </c>
      <c r="T689" s="1">
        <v>0.01063271579483849</v>
      </c>
      <c r="U689" s="1">
        <v>-0.0005679954903301532</v>
      </c>
      <c r="V689" s="1">
        <v>-0.004780719547911372</v>
      </c>
      <c r="W689" s="1">
        <v>-0.005582643927839692</v>
      </c>
      <c r="X689" s="1">
        <v>-0.01262852908021528</v>
      </c>
      <c r="Y689" s="1">
        <v>0.005838843676901684</v>
      </c>
      <c r="Z689" s="1">
        <v>0.004515792332622448</v>
      </c>
      <c r="AA689" s="1">
        <v>0.009512492560509678</v>
      </c>
      <c r="AB689" s="1">
        <v>0.0114837684441158</v>
      </c>
      <c r="AC689" s="1">
        <v>-0.006536095741945469</v>
      </c>
      <c r="AD689" s="1">
        <v>0.01381437343892378</v>
      </c>
      <c r="AE689" s="1">
        <v>0.01390928210091258</v>
      </c>
    </row>
    <row r="690" spans="1:31">
      <c r="A690" s="11">
        <v>44540</v>
      </c>
      <c r="B690" s="1">
        <v>0.02801334524726973</v>
      </c>
      <c r="C690" s="1">
        <v>-0.007903242496004936</v>
      </c>
      <c r="D690" s="1">
        <v>-0.005892209453451813</v>
      </c>
      <c r="E690" s="1">
        <v>-0.01204471010505892</v>
      </c>
      <c r="F690" s="1">
        <v>-0.00328224228492946</v>
      </c>
      <c r="G690" s="1">
        <v>0.006469398485528188</v>
      </c>
      <c r="H690" s="1">
        <v>0.0295395453198426</v>
      </c>
      <c r="I690" s="1">
        <v>0.001692928559264617</v>
      </c>
      <c r="J690" s="1">
        <v>-0.001503829762440234</v>
      </c>
      <c r="K690" s="1">
        <v>0.00533193338288096</v>
      </c>
      <c r="L690" s="1">
        <v>-0.01369521763822601</v>
      </c>
      <c r="M690" s="1">
        <v>0.009870161091872998</v>
      </c>
      <c r="N690" s="1">
        <v>0.01849515509394695</v>
      </c>
      <c r="O690" s="1">
        <v>0.004208131489972233</v>
      </c>
      <c r="P690" s="1">
        <v>0.002179110309028953</v>
      </c>
      <c r="Q690" s="1">
        <v>-0.002471194022165779</v>
      </c>
      <c r="R690" s="1">
        <v>-0.003988583767891352</v>
      </c>
      <c r="S690" s="1">
        <v>0.02588405972658347</v>
      </c>
      <c r="T690" s="1">
        <v>0.01002519100219978</v>
      </c>
      <c r="U690" s="1">
        <v>0.006593207059442552</v>
      </c>
      <c r="V690" s="1">
        <v>-0.003293970649617006</v>
      </c>
      <c r="W690" s="1">
        <v>0.02833993088820352</v>
      </c>
      <c r="X690" s="1">
        <v>0.005710808415622104</v>
      </c>
      <c r="Y690" s="1">
        <v>0.01395784552812596</v>
      </c>
      <c r="Z690" s="1">
        <v>0.004951476920505904</v>
      </c>
      <c r="AA690" s="1">
        <v>0.01037352191504648</v>
      </c>
      <c r="AB690" s="1">
        <v>0.009508446756072431</v>
      </c>
      <c r="AC690" s="1">
        <v>0.0005981786434525738</v>
      </c>
      <c r="AD690" s="1">
        <v>0.006711461085784354</v>
      </c>
      <c r="AE690" s="1">
        <v>0.01826709886518896</v>
      </c>
    </row>
    <row r="691" spans="1:31">
      <c r="A691" s="11">
        <v>44543</v>
      </c>
      <c r="B691" s="1">
        <v>-0.02067431690191168</v>
      </c>
      <c r="C691" s="1">
        <v>0.002370868539368409</v>
      </c>
      <c r="D691" s="1">
        <v>-0.02233135878990788</v>
      </c>
      <c r="E691" s="1">
        <v>-0.03735493881453211</v>
      </c>
      <c r="F691" s="1">
        <v>-0.01086215744089347</v>
      </c>
      <c r="G691" s="1">
        <v>-0.001014881836299497</v>
      </c>
      <c r="H691" s="1">
        <v>-0.01080167200674298</v>
      </c>
      <c r="I691" s="1">
        <v>-0.02078765001427663</v>
      </c>
      <c r="J691" s="1">
        <v>-0.01493035123990272</v>
      </c>
      <c r="K691" s="1">
        <v>-0.02487209460094897</v>
      </c>
      <c r="L691" s="1">
        <v>-0.01641682466306704</v>
      </c>
      <c r="M691" s="1">
        <v>-0.02445826327286138</v>
      </c>
      <c r="N691" s="1">
        <v>-0.002764411739047179</v>
      </c>
      <c r="O691" s="1">
        <v>-0.01216864661622974</v>
      </c>
      <c r="P691" s="1">
        <v>-0.01166247804162635</v>
      </c>
      <c r="Q691" s="1">
        <v>0.0178861478277581</v>
      </c>
      <c r="R691" s="1">
        <v>-0.01188842882956442</v>
      </c>
      <c r="S691" s="1">
        <v>0.02629707629635569</v>
      </c>
      <c r="T691" s="1">
        <v>-0.007095060319078028</v>
      </c>
      <c r="U691" s="1">
        <v>-0.01422932318812686</v>
      </c>
      <c r="V691" s="1">
        <v>0.01101626166557557</v>
      </c>
      <c r="W691" s="1">
        <v>-0.009166934792223302</v>
      </c>
      <c r="X691" s="1">
        <v>-0.01313141354071234</v>
      </c>
      <c r="Y691" s="1">
        <v>0.01421576666837798</v>
      </c>
      <c r="Z691" s="1">
        <v>-0.00693688227378042</v>
      </c>
      <c r="AA691" s="1">
        <v>-0.0001881420872238415</v>
      </c>
      <c r="AB691" s="1">
        <v>-0.0111527164502172</v>
      </c>
      <c r="AC691" s="1">
        <v>0.001793068933976905</v>
      </c>
      <c r="AD691" s="1">
        <v>-0.007272695975487964</v>
      </c>
      <c r="AE691" s="1">
        <v>0.01801034333219431</v>
      </c>
    </row>
    <row r="692" spans="1:31">
      <c r="A692" s="11">
        <v>44544</v>
      </c>
      <c r="B692" s="1">
        <v>-0.008023219865257003</v>
      </c>
      <c r="C692" s="1">
        <v>0.01111694030517429</v>
      </c>
      <c r="D692" s="1">
        <v>-0.00275559553545246</v>
      </c>
      <c r="E692" s="1">
        <v>-0.0096250960244747</v>
      </c>
      <c r="F692" s="1">
        <v>0.001937955513976686</v>
      </c>
      <c r="G692" s="1">
        <v>-0.03826765899317719</v>
      </c>
      <c r="H692" s="1">
        <v>-0.01433204984302006</v>
      </c>
      <c r="I692" s="1">
        <v>0.002934155159402652</v>
      </c>
      <c r="J692" s="1">
        <v>-0.008841232713027614</v>
      </c>
      <c r="K692" s="1">
        <v>0.01050276579751497</v>
      </c>
      <c r="L692" s="1">
        <v>0.01086725419718193</v>
      </c>
      <c r="M692" s="1">
        <v>-0.007501734082488665</v>
      </c>
      <c r="N692" s="1">
        <v>-0.0121876332407802</v>
      </c>
      <c r="O692" s="1">
        <v>0.009626446864033911</v>
      </c>
      <c r="P692" s="1">
        <v>-0.005999953510573919</v>
      </c>
      <c r="Q692" s="1">
        <v>0.01092307497625922</v>
      </c>
      <c r="R692" s="1">
        <v>0.007662205797713595</v>
      </c>
      <c r="S692" s="1">
        <v>0.0006925424247221645</v>
      </c>
      <c r="T692" s="1">
        <v>-0.002166854136776197</v>
      </c>
      <c r="U692" s="1">
        <v>0.0008018438084986812</v>
      </c>
      <c r="V692" s="1">
        <v>0.0136120003906568</v>
      </c>
      <c r="W692" s="1">
        <v>-0.03258686752704953</v>
      </c>
      <c r="X692" s="1">
        <v>-0.008631090726719859</v>
      </c>
      <c r="Y692" s="1">
        <v>0.00367853650321881</v>
      </c>
      <c r="Z692" s="1">
        <v>0.02317535664499637</v>
      </c>
      <c r="AA692" s="1">
        <v>0.002760602464416229</v>
      </c>
      <c r="AB692" s="1">
        <v>-0.004928447479798148</v>
      </c>
      <c r="AC692" s="1">
        <v>0.007358853784745545</v>
      </c>
      <c r="AD692" s="1">
        <v>0.003662907508394486</v>
      </c>
      <c r="AE692" s="1">
        <v>0.009542486752968982</v>
      </c>
    </row>
    <row r="693" spans="1:31">
      <c r="A693" s="11">
        <v>44545</v>
      </c>
      <c r="B693" s="1">
        <v>0.02850917957930221</v>
      </c>
      <c r="C693" s="1">
        <v>0.02577891252963371</v>
      </c>
      <c r="D693" s="1">
        <v>-0.00374580209388975</v>
      </c>
      <c r="E693" s="1">
        <v>-0.00035809373001916</v>
      </c>
      <c r="F693" s="1">
        <v>0.004512996040645811</v>
      </c>
      <c r="G693" s="1">
        <v>0.01741074482879346</v>
      </c>
      <c r="H693" s="1">
        <v>0.03738963657560435</v>
      </c>
      <c r="I693" s="1">
        <v>-0.005678910795896552</v>
      </c>
      <c r="J693" s="1">
        <v>0.008718898321615098</v>
      </c>
      <c r="K693" s="1">
        <v>0.002969527842212161</v>
      </c>
      <c r="L693" s="1">
        <v>0.002803335158098275</v>
      </c>
      <c r="M693" s="1">
        <v>0.01394821206020369</v>
      </c>
      <c r="N693" s="1">
        <v>0.01490236971899672</v>
      </c>
      <c r="O693" s="1">
        <v>-0.005252168677610802</v>
      </c>
      <c r="P693" s="1">
        <v>0.01951704496467332</v>
      </c>
      <c r="Q693" s="1">
        <v>0.004991592203792861</v>
      </c>
      <c r="R693" s="1">
        <v>-0.007478159779366944</v>
      </c>
      <c r="S693" s="1">
        <v>0.004498309212219276</v>
      </c>
      <c r="T693" s="1">
        <v>0.007618541105280485</v>
      </c>
      <c r="U693" s="1">
        <v>0.006066958802826594</v>
      </c>
      <c r="V693" s="1">
        <v>0.02129679828033892</v>
      </c>
      <c r="W693" s="1">
        <v>0.01921789139436547</v>
      </c>
      <c r="X693" s="1">
        <v>-0.00906896383755551</v>
      </c>
      <c r="Y693" s="1">
        <v>0.003854719293602926</v>
      </c>
      <c r="Z693" s="1">
        <v>0.01046390679434572</v>
      </c>
      <c r="AA693" s="1">
        <v>0.03111836927547129</v>
      </c>
      <c r="AB693" s="1">
        <v>0.01109627947975445</v>
      </c>
      <c r="AC693" s="1">
        <v>-0.001974352556416648</v>
      </c>
      <c r="AD693" s="1">
        <v>0.006893805828561694</v>
      </c>
      <c r="AE693" s="1">
        <v>0.005726406377985604</v>
      </c>
    </row>
    <row r="694" spans="1:31">
      <c r="A694" s="11">
        <v>44546</v>
      </c>
      <c r="B694" s="1">
        <v>-0.03926396284590028</v>
      </c>
      <c r="C694" s="1">
        <v>0.01518821432615303</v>
      </c>
      <c r="D694" s="1">
        <v>0.004684482213716423</v>
      </c>
      <c r="E694" s="1">
        <v>-0.02374251426876017</v>
      </c>
      <c r="F694" s="1">
        <v>0.01787207825351134</v>
      </c>
      <c r="G694" s="1">
        <v>-0.02661134133342002</v>
      </c>
      <c r="H694" s="1">
        <v>0.006340845728398214</v>
      </c>
      <c r="I694" s="1">
        <v>0.00934580644495675</v>
      </c>
      <c r="J694" s="1">
        <v>-0.01097070454417715</v>
      </c>
      <c r="K694" s="1">
        <v>0.01036268520507599</v>
      </c>
      <c r="L694" s="1">
        <v>0.01913272747573447</v>
      </c>
      <c r="M694" s="1">
        <v>-0.02030352225822263</v>
      </c>
      <c r="N694" s="1">
        <v>-0.0007150777294220312</v>
      </c>
      <c r="O694" s="1">
        <v>0.02290636939473467</v>
      </c>
      <c r="P694" s="1">
        <v>0.003157786126871232</v>
      </c>
      <c r="Q694" s="1">
        <v>0.01092657807565711</v>
      </c>
      <c r="R694" s="1">
        <v>0.01563885191614833</v>
      </c>
      <c r="S694" s="1">
        <v>0.01016183230964951</v>
      </c>
      <c r="T694" s="1">
        <v>0.003893891172321862</v>
      </c>
      <c r="U694" s="1">
        <v>0.01439297148174967</v>
      </c>
      <c r="V694" s="1">
        <v>0.00823478878501871</v>
      </c>
      <c r="W694" s="1">
        <v>-0.02913499586493529</v>
      </c>
      <c r="X694" s="1">
        <v>-0.007199485168094322</v>
      </c>
      <c r="Y694" s="1">
        <v>0.01416330000276611</v>
      </c>
      <c r="Z694" s="1">
        <v>0.02304738443845711</v>
      </c>
      <c r="AA694" s="1">
        <v>-0.003074610826132917</v>
      </c>
      <c r="AB694" s="1">
        <v>0.009702714952429359</v>
      </c>
      <c r="AC694" s="1">
        <v>0.04352129201020172</v>
      </c>
      <c r="AD694" s="1">
        <v>-0.008054737901688314</v>
      </c>
      <c r="AE694" s="1">
        <v>-0.01666999795462099</v>
      </c>
    </row>
    <row r="695" spans="1:31">
      <c r="A695" s="11">
        <v>44547</v>
      </c>
      <c r="B695" s="1">
        <v>-0.006501725963328986</v>
      </c>
      <c r="C695" s="1">
        <v>-0.0003594664809446479</v>
      </c>
      <c r="D695" s="1">
        <v>-0.01834364143524447</v>
      </c>
      <c r="E695" s="1">
        <v>0.009644172448395549</v>
      </c>
      <c r="F695" s="1">
        <v>-0.02328178465314235</v>
      </c>
      <c r="G695" s="1">
        <v>-0.0007506417709840507</v>
      </c>
      <c r="H695" s="1">
        <v>0.002487017602644803</v>
      </c>
      <c r="I695" s="1">
        <v>-0.0260631135125321</v>
      </c>
      <c r="J695" s="1">
        <v>6.718996192223159E-05</v>
      </c>
      <c r="K695" s="1">
        <v>-0.009157558081999806</v>
      </c>
      <c r="L695" s="1">
        <v>-0.03918276933910414</v>
      </c>
      <c r="M695" s="1">
        <v>-0.02890891017732344</v>
      </c>
      <c r="N695" s="1">
        <v>-0.02118220135805238</v>
      </c>
      <c r="O695" s="1">
        <v>0.01167319185110527</v>
      </c>
      <c r="P695" s="1">
        <v>-0.004131509253841648</v>
      </c>
      <c r="Q695" s="1">
        <v>-0.02762833201986548</v>
      </c>
      <c r="R695" s="1">
        <v>-0.02275438502647797</v>
      </c>
      <c r="S695" s="1">
        <v>-0.01568629954299716</v>
      </c>
      <c r="T695" s="1">
        <v>-0.01449807567830297</v>
      </c>
      <c r="U695" s="1">
        <v>-0.0199651567729201</v>
      </c>
      <c r="V695" s="1">
        <v>-0.002898079664110487</v>
      </c>
      <c r="W695" s="1">
        <v>-0.003385673828129598</v>
      </c>
      <c r="X695" s="1">
        <v>-0.008357802503910716</v>
      </c>
      <c r="Y695" s="1">
        <v>-0.02265519760158519</v>
      </c>
      <c r="Z695" s="1">
        <v>-0.02363917637477941</v>
      </c>
      <c r="AA695" s="1">
        <v>-0.01164634372403284</v>
      </c>
      <c r="AB695" s="1">
        <v>-0.01161525282722808</v>
      </c>
      <c r="AC695" s="1">
        <v>0.007962041439070866</v>
      </c>
      <c r="AD695" s="1">
        <v>-0.00832322719809242</v>
      </c>
      <c r="AE695" s="1">
        <v>-0.03202183679174098</v>
      </c>
    </row>
    <row r="696" spans="1:31">
      <c r="A696" s="11">
        <v>44550</v>
      </c>
      <c r="B696" s="1">
        <v>-0.008121948752015551</v>
      </c>
      <c r="C696" s="1">
        <v>-0.01128082340820746</v>
      </c>
      <c r="D696" s="1">
        <v>-0.02574842433815949</v>
      </c>
      <c r="E696" s="1">
        <v>-0.0215439394179433</v>
      </c>
      <c r="F696" s="1">
        <v>-0.02934884746107702</v>
      </c>
      <c r="G696" s="1">
        <v>-0.0226148979067351</v>
      </c>
      <c r="H696" s="1">
        <v>-0.001653876968472079</v>
      </c>
      <c r="I696" s="1">
        <v>0.0004401637892612609</v>
      </c>
      <c r="J696" s="1">
        <v>-0.01539387853383911</v>
      </c>
      <c r="K696" s="1">
        <v>-0.01090572902198983</v>
      </c>
      <c r="L696" s="1">
        <v>-0.02668933377813387</v>
      </c>
      <c r="M696" s="1">
        <v>0.003659883328094082</v>
      </c>
      <c r="N696" s="1">
        <v>-0.02592975272162734</v>
      </c>
      <c r="O696" s="1">
        <v>-0.002668822960002037</v>
      </c>
      <c r="P696" s="1">
        <v>-0.02015015227433581</v>
      </c>
      <c r="Q696" s="1">
        <v>-0.002853256245162861</v>
      </c>
      <c r="R696" s="1">
        <v>-0.01798911763775068</v>
      </c>
      <c r="S696" s="1">
        <v>-0.003291167869760026</v>
      </c>
      <c r="T696" s="1">
        <v>0.0001146444604971375</v>
      </c>
      <c r="U696" s="1">
        <v>-0.01207443378768625</v>
      </c>
      <c r="V696" s="1">
        <v>0.009512435733594282</v>
      </c>
      <c r="W696" s="1">
        <v>-0.01201348511071199</v>
      </c>
      <c r="X696" s="1">
        <v>-0.02714435641817114</v>
      </c>
      <c r="Y696" s="1">
        <v>0.002540237019102776</v>
      </c>
      <c r="Z696" s="1">
        <v>-0.02945821946017135</v>
      </c>
      <c r="AA696" s="1">
        <v>-0.006959145391769894</v>
      </c>
      <c r="AB696" s="1">
        <v>-0.01481973741853559</v>
      </c>
      <c r="AC696" s="1">
        <v>-0.001504518131129062</v>
      </c>
      <c r="AD696" s="1">
        <v>-0.0004093340766864184</v>
      </c>
      <c r="AE696" s="1">
        <v>0.00324321569331798</v>
      </c>
    </row>
    <row r="697" spans="1:31">
      <c r="A697" s="11">
        <v>44551</v>
      </c>
      <c r="B697" s="1">
        <v>0.01908683820429324</v>
      </c>
      <c r="C697" s="1">
        <v>0.004227302932122479</v>
      </c>
      <c r="D697" s="1">
        <v>0.0322021837801616</v>
      </c>
      <c r="E697" s="1">
        <v>0.05857390065352597</v>
      </c>
      <c r="F697" s="1">
        <v>0.01458090725645156</v>
      </c>
      <c r="G697" s="1">
        <v>0.02160105251755207</v>
      </c>
      <c r="H697" s="1">
        <v>0.01109999782355509</v>
      </c>
      <c r="I697" s="1">
        <v>0.01601408456536468</v>
      </c>
      <c r="J697" s="1">
        <v>0.0312692141249693</v>
      </c>
      <c r="K697" s="1">
        <v>0.01289480973714441</v>
      </c>
      <c r="L697" s="1">
        <v>0.0234386769404562</v>
      </c>
      <c r="M697" s="1">
        <v>0.002747800354192087</v>
      </c>
      <c r="N697" s="1">
        <v>0.009106943066948814</v>
      </c>
      <c r="O697" s="1">
        <v>0.01503232445202385</v>
      </c>
      <c r="P697" s="1">
        <v>0.02358877976142115</v>
      </c>
      <c r="Q697" s="1">
        <v>-0.003218982246948832</v>
      </c>
      <c r="R697" s="1">
        <v>0.01396635475830177</v>
      </c>
      <c r="S697" s="1">
        <v>0.003997293522475909</v>
      </c>
      <c r="T697" s="1">
        <v>0.01016306808886958</v>
      </c>
      <c r="U697" s="1">
        <v>0.001621799668536816</v>
      </c>
      <c r="V697" s="1">
        <v>-0.01138592833047847</v>
      </c>
      <c r="W697" s="1">
        <v>0.02306897947289266</v>
      </c>
      <c r="X697" s="1">
        <v>0.0614728604345367</v>
      </c>
      <c r="Y697" s="1">
        <v>-0.0006334501412771365</v>
      </c>
      <c r="Z697" s="1">
        <v>0.01296163933353189</v>
      </c>
      <c r="AA697" s="1">
        <v>0.007194044798291666</v>
      </c>
      <c r="AB697" s="1">
        <v>0.03180987898846155</v>
      </c>
      <c r="AC697" s="1">
        <v>-0.005839248826962851</v>
      </c>
      <c r="AD697" s="1">
        <v>0.02314141041304096</v>
      </c>
      <c r="AE697" s="1">
        <v>0.003017208437180008</v>
      </c>
    </row>
    <row r="698" spans="1:31">
      <c r="A698" s="11">
        <v>44552</v>
      </c>
      <c r="B698" s="1">
        <v>0.01531883151207336</v>
      </c>
      <c r="C698" s="1">
        <v>0.002761262364151751</v>
      </c>
      <c r="D698" s="1">
        <v>0.009694918160701338</v>
      </c>
      <c r="E698" s="1">
        <v>0.0108760932361549</v>
      </c>
      <c r="F698" s="1">
        <v>0.01936356658304472</v>
      </c>
      <c r="G698" s="1">
        <v>0.0009899029775453094</v>
      </c>
      <c r="H698" s="1">
        <v>0.008192662175434906</v>
      </c>
      <c r="I698" s="1">
        <v>0.005715728486560323</v>
      </c>
      <c r="J698" s="1">
        <v>0.005494881259752615</v>
      </c>
      <c r="K698" s="1">
        <v>0.0005535128815354895</v>
      </c>
      <c r="L698" s="1">
        <v>0.005284981614128936</v>
      </c>
      <c r="M698" s="1">
        <v>0.01324055320209006</v>
      </c>
      <c r="N698" s="1">
        <v>0.0008428238433613178</v>
      </c>
      <c r="O698" s="1">
        <v>0.006047812230846494</v>
      </c>
      <c r="P698" s="1">
        <v>0.003939380602560494</v>
      </c>
      <c r="Q698" s="1">
        <v>0.004305805723884504</v>
      </c>
      <c r="R698" s="1">
        <v>0.003908052180657373</v>
      </c>
      <c r="S698" s="1">
        <v>0.007097111294581016</v>
      </c>
      <c r="T698" s="1">
        <v>0.002080156799182387</v>
      </c>
      <c r="U698" s="1">
        <v>-0.001619173693177989</v>
      </c>
      <c r="V698" s="1">
        <v>0.00820763910247857</v>
      </c>
      <c r="W698" s="1">
        <v>0.01805749269616785</v>
      </c>
      <c r="X698" s="1">
        <v>-0.007141600904871037</v>
      </c>
      <c r="Y698" s="1">
        <v>0.009888577934127785</v>
      </c>
      <c r="Z698" s="1">
        <v>-0.005336978540200765</v>
      </c>
      <c r="AA698" s="1">
        <v>0.01420335530536532</v>
      </c>
      <c r="AB698" s="1">
        <v>0.01197885970463264</v>
      </c>
      <c r="AC698" s="1">
        <v>-0.000189445039984748</v>
      </c>
      <c r="AD698" s="1">
        <v>0.009007246318451179</v>
      </c>
      <c r="AE698" s="1">
        <v>0.001289357530803503</v>
      </c>
    </row>
    <row r="699" spans="1:31">
      <c r="A699" s="11">
        <v>44553</v>
      </c>
      <c r="B699" s="1">
        <v>0.003643800170404665</v>
      </c>
      <c r="C699" s="1">
        <v>0.01020175502789189</v>
      </c>
      <c r="D699" s="1">
        <v>0.01058653014421651</v>
      </c>
      <c r="E699" s="1">
        <v>0.01254399696897157</v>
      </c>
      <c r="F699" s="1">
        <v>0.02003469259343138</v>
      </c>
      <c r="G699" s="1">
        <v>0.001344922206433008</v>
      </c>
      <c r="H699" s="1">
        <v>0.01218916350135091</v>
      </c>
      <c r="I699" s="1">
        <v>0.002411149196028139</v>
      </c>
      <c r="J699" s="1">
        <v>0.01152225404094676</v>
      </c>
      <c r="K699" s="1">
        <v>0.01678038380152547</v>
      </c>
      <c r="L699" s="1">
        <v>0.007088112813363745</v>
      </c>
      <c r="M699" s="1">
        <v>0.003614411997222566</v>
      </c>
      <c r="N699" s="1">
        <v>0.01674606870090667</v>
      </c>
      <c r="O699" s="1">
        <v>0.006782427678033054</v>
      </c>
      <c r="P699" s="1">
        <v>0.006670568913140329</v>
      </c>
      <c r="Q699" s="1">
        <v>0.00190560001986495</v>
      </c>
      <c r="R699" s="1">
        <v>0.003573753619077635</v>
      </c>
      <c r="S699" s="1">
        <v>0.0006874759063357772</v>
      </c>
      <c r="T699" s="1">
        <v>0.003812301364565895</v>
      </c>
      <c r="U699" s="1">
        <v>0.01349629829165999</v>
      </c>
      <c r="V699" s="1">
        <v>-0.005646067340713379</v>
      </c>
      <c r="W699" s="1">
        <v>0.004471659912683501</v>
      </c>
      <c r="X699" s="1">
        <v>0.001390248095948454</v>
      </c>
      <c r="Y699" s="1">
        <v>0.004895729527828685</v>
      </c>
      <c r="Z699" s="1">
        <v>-0.0002585560601470194</v>
      </c>
      <c r="AA699" s="1">
        <v>0.002529652609590594</v>
      </c>
      <c r="AB699" s="1">
        <v>-0.006147934705237112</v>
      </c>
      <c r="AC699" s="1">
        <v>-0.001705478391000215</v>
      </c>
      <c r="AD699" s="1">
        <v>0.001388607393855157</v>
      </c>
      <c r="AE699" s="1">
        <v>-0.002217436938013018</v>
      </c>
    </row>
    <row r="700" spans="1:31">
      <c r="A700" s="11">
        <v>44557</v>
      </c>
      <c r="B700" s="1">
        <v>0.02297490055911844</v>
      </c>
      <c r="C700" s="1">
        <v>0.006166536944105294</v>
      </c>
      <c r="D700" s="1">
        <v>0.001218028852691511</v>
      </c>
      <c r="E700" s="1">
        <v>-0.005141528966220443</v>
      </c>
      <c r="F700" s="1">
        <v>0.0008729633988859842</v>
      </c>
      <c r="G700" s="1">
        <v>0.02038393148361251</v>
      </c>
      <c r="H700" s="1">
        <v>0.01830445059389429</v>
      </c>
      <c r="I700" s="1">
        <v>0.02044496574538068</v>
      </c>
      <c r="J700" s="1">
        <v>-0.005402602386739508</v>
      </c>
      <c r="K700" s="1">
        <v>0.01323898844714799</v>
      </c>
      <c r="L700" s="1">
        <v>0.007791379657310138</v>
      </c>
      <c r="M700" s="1">
        <v>0.01767945477141963</v>
      </c>
      <c r="N700" s="1">
        <v>0.005896038769111378</v>
      </c>
      <c r="O700" s="1">
        <v>0.007578601112228522</v>
      </c>
      <c r="P700" s="1">
        <v>0.01227819699112098</v>
      </c>
      <c r="Q700" s="1">
        <v>0.008439826058055377</v>
      </c>
      <c r="R700" s="1">
        <v>0.005723079725208802</v>
      </c>
      <c r="S700" s="1">
        <v>0.00738575768372618</v>
      </c>
      <c r="T700" s="1">
        <v>0.008610490759591416</v>
      </c>
      <c r="U700" s="1">
        <v>0.009887400853285877</v>
      </c>
      <c r="V700" s="1">
        <v>0.0110920146130562</v>
      </c>
      <c r="W700" s="1">
        <v>0.02318571738516728</v>
      </c>
      <c r="X700" s="1">
        <v>0.01152891407249945</v>
      </c>
      <c r="Y700" s="1">
        <v>0.01168017094295615</v>
      </c>
      <c r="Z700" s="1">
        <v>0.0089880242241136</v>
      </c>
      <c r="AA700" s="1">
        <v>0.008316912114132435</v>
      </c>
      <c r="AB700" s="1">
        <v>0.004662524466551243</v>
      </c>
      <c r="AC700" s="1">
        <v>0</v>
      </c>
      <c r="AD700" s="1">
        <v>0.004952356987934836</v>
      </c>
      <c r="AE700" s="1">
        <v>0.009104534279676724</v>
      </c>
    </row>
    <row r="701" spans="1:31">
      <c r="A701" s="11">
        <v>44558</v>
      </c>
      <c r="B701" s="1">
        <v>-0.005767241419595948</v>
      </c>
      <c r="C701" s="1">
        <v>0.002664571611741939</v>
      </c>
      <c r="D701" s="1">
        <v>0.0001217671067330617</v>
      </c>
      <c r="E701" s="1">
        <v>0.01456911325758736</v>
      </c>
      <c r="F701" s="1">
        <v>0.001162885884361975</v>
      </c>
      <c r="G701" s="1">
        <v>-0.01103364684248798</v>
      </c>
      <c r="H701" s="1">
        <v>0.001734470928588028</v>
      </c>
      <c r="I701" s="1">
        <v>-0.00193622475525812</v>
      </c>
      <c r="J701" s="1">
        <v>0.01570676602454935</v>
      </c>
      <c r="K701" s="1">
        <v>0.01360304641228294</v>
      </c>
      <c r="L701" s="1">
        <v>-0.001108206736411765</v>
      </c>
      <c r="M701" s="1">
        <v>0.005271114354900019</v>
      </c>
      <c r="N701" s="1">
        <v>0.00300345347597708</v>
      </c>
      <c r="O701" s="1">
        <v>0.007673649600423937</v>
      </c>
      <c r="P701" s="1">
        <v>-0.003465570695065479</v>
      </c>
      <c r="Q701" s="1">
        <v>0.004007792195644511</v>
      </c>
      <c r="R701" s="1">
        <v>0.003034742704302262</v>
      </c>
      <c r="S701" s="1">
        <v>0.003921641380168817</v>
      </c>
      <c r="T701" s="1">
        <v>-0.00134196049764268</v>
      </c>
      <c r="U701" s="1">
        <v>0.005319659589476222</v>
      </c>
      <c r="V701" s="1">
        <v>0.003134438818982677</v>
      </c>
      <c r="W701" s="1">
        <v>-0.003504218750364441</v>
      </c>
      <c r="X701" s="1">
        <v>-0.00692201911124668</v>
      </c>
      <c r="Y701" s="1">
        <v>0.005371365245167459</v>
      </c>
      <c r="Z701" s="1">
        <v>0.006921312115397038</v>
      </c>
      <c r="AA701" s="1">
        <v>0.006886845778490525</v>
      </c>
      <c r="AB701" s="1">
        <v>0.001929843469035131</v>
      </c>
      <c r="AC701" s="1">
        <v>0.0007592936863705102</v>
      </c>
      <c r="AD701" s="1">
        <v>0.01379863887623345</v>
      </c>
      <c r="AE701" s="1">
        <v>0.01435063552501048</v>
      </c>
    </row>
    <row r="702" spans="1:31">
      <c r="A702" s="11">
        <v>44559</v>
      </c>
      <c r="B702" s="1">
        <v>0.0005019857235739611</v>
      </c>
      <c r="C702" s="1">
        <v>0.008105695819502046</v>
      </c>
      <c r="D702" s="1">
        <v>-0.003527819178756553</v>
      </c>
      <c r="E702" s="1">
        <v>-0.01198273498371749</v>
      </c>
      <c r="F702" s="1">
        <v>0.003436251955069469</v>
      </c>
      <c r="G702" s="1">
        <v>-0.003562355345393731</v>
      </c>
      <c r="H702" s="1">
        <v>0.006768481568194984</v>
      </c>
      <c r="I702" s="1">
        <v>-0.005145077817557131</v>
      </c>
      <c r="J702" s="1">
        <v>-0.002126300499636913</v>
      </c>
      <c r="K702" s="1">
        <v>0.007593179407002104</v>
      </c>
      <c r="L702" s="1">
        <v>-0.003637480013449101</v>
      </c>
      <c r="M702" s="1">
        <v>0.01137312454561212</v>
      </c>
      <c r="N702" s="1">
        <v>0.002318303496775087</v>
      </c>
      <c r="O702" s="1">
        <v>0.005428655556771966</v>
      </c>
      <c r="P702" s="1">
        <v>0.001352551612431974</v>
      </c>
      <c r="Q702" s="1">
        <v>0.007044277729993276</v>
      </c>
      <c r="R702" s="1">
        <v>-0.0005041945901995692</v>
      </c>
      <c r="S702" s="1">
        <v>0.00118877987324395</v>
      </c>
      <c r="T702" s="1">
        <v>0.002277055320398791</v>
      </c>
      <c r="U702" s="1">
        <v>0.004334703774001358</v>
      </c>
      <c r="V702" s="1">
        <v>0.001822539729227302</v>
      </c>
      <c r="W702" s="1">
        <v>0.002051398375893854</v>
      </c>
      <c r="X702" s="1">
        <v>0.01418102591279413</v>
      </c>
      <c r="Y702" s="1">
        <v>0.008290336760663264</v>
      </c>
      <c r="Z702" s="1">
        <v>0.002418540691061288</v>
      </c>
      <c r="AA702" s="1">
        <v>0.005249138162791267</v>
      </c>
      <c r="AB702" s="1">
        <v>0.0005503519635527976</v>
      </c>
      <c r="AC702" s="1">
        <v>-0.006828458372004742</v>
      </c>
      <c r="AD702" s="1">
        <v>0.01594393307153075</v>
      </c>
      <c r="AE702" s="1">
        <v>-0.0004900971607888494</v>
      </c>
    </row>
    <row r="703" spans="1:31">
      <c r="A703" s="11">
        <v>44560</v>
      </c>
      <c r="B703" s="1">
        <v>-0.006578231447079363</v>
      </c>
      <c r="C703" s="1">
        <v>-0.004964942017178342</v>
      </c>
      <c r="D703" s="1">
        <v>0.002014333043539596</v>
      </c>
      <c r="E703" s="1">
        <v>-0.004664622071883673</v>
      </c>
      <c r="F703" s="1">
        <v>-0.006028951508068481</v>
      </c>
      <c r="G703" s="1">
        <v>0.003103671587017853</v>
      </c>
      <c r="H703" s="1">
        <v>-0.005315812688408972</v>
      </c>
      <c r="I703" s="1">
        <v>-0.004408611581941835</v>
      </c>
      <c r="J703" s="1">
        <v>0.006844434635590035</v>
      </c>
      <c r="K703" s="1">
        <v>-0.004907180242378906</v>
      </c>
      <c r="L703" s="1">
        <v>-0.001760918597762839</v>
      </c>
      <c r="M703" s="1">
        <v>-0.002190597001831773</v>
      </c>
      <c r="N703" s="1">
        <v>-0.002023851727394832</v>
      </c>
      <c r="O703" s="1">
        <v>0.004199483476469146</v>
      </c>
      <c r="P703" s="1">
        <v>-0.001736462665712923</v>
      </c>
      <c r="Q703" s="1">
        <v>0.004430241116457845</v>
      </c>
      <c r="R703" s="1">
        <v>-0.0005045473212846874</v>
      </c>
      <c r="S703" s="1">
        <v>-0.002883807326925392</v>
      </c>
      <c r="T703" s="1">
        <v>-0.004767370133509474</v>
      </c>
      <c r="U703" s="1">
        <v>-0.00431599521326187</v>
      </c>
      <c r="V703" s="1">
        <v>0.002469143081900826</v>
      </c>
      <c r="W703" s="1">
        <v>-0.00769123320144971</v>
      </c>
      <c r="X703" s="1">
        <v>-0.007643129441544105</v>
      </c>
      <c r="Y703" s="1">
        <v>-0.008648586897199828</v>
      </c>
      <c r="Z703" s="1">
        <v>-0.004381035148420809</v>
      </c>
      <c r="AA703" s="1">
        <v>-0.002274651941136518</v>
      </c>
      <c r="AB703" s="1">
        <v>-0.001375087951277831</v>
      </c>
      <c r="AC703" s="1">
        <v>-0.002100837637216579</v>
      </c>
      <c r="AD703" s="1">
        <v>-0.00497598001907229</v>
      </c>
      <c r="AE703" s="1">
        <v>0.003223222348136545</v>
      </c>
    </row>
    <row r="704" spans="1:31">
      <c r="A704" s="11">
        <v>44561</v>
      </c>
      <c r="B704" s="1">
        <v>-0.003535307678471211</v>
      </c>
      <c r="C704" s="1">
        <v>-0.006623363651242609</v>
      </c>
      <c r="D704" s="1">
        <v>-0.003411254024178523</v>
      </c>
      <c r="E704" s="1">
        <v>-0.006857083240150441</v>
      </c>
      <c r="F704" s="1">
        <v>0.003202553732094549</v>
      </c>
      <c r="G704" s="1">
        <v>-0.004699788272575223</v>
      </c>
      <c r="H704" s="1">
        <v>-0.003929659384994455</v>
      </c>
      <c r="I704" s="1">
        <v>-0.0006812924117050034</v>
      </c>
      <c r="J704" s="1">
        <v>-0.006669616718928628</v>
      </c>
      <c r="K704" s="1">
        <v>-0.001056654546360725</v>
      </c>
      <c r="L704" s="1">
        <v>-0.007703947318502991</v>
      </c>
      <c r="M704" s="1">
        <v>0.01236766003723422</v>
      </c>
      <c r="N704" s="1">
        <v>0.006759678756801613</v>
      </c>
      <c r="O704" s="1">
        <v>-0.001866931381052872</v>
      </c>
      <c r="P704" s="1">
        <v>-0.004638647113319294</v>
      </c>
      <c r="Q704" s="1">
        <v>-0.007196306519043683</v>
      </c>
      <c r="R704" s="1">
        <v>-0.0008202048385784755</v>
      </c>
      <c r="S704" s="1">
        <v>0.007315393449790708</v>
      </c>
      <c r="T704" s="1">
        <v>0.003218512735703394</v>
      </c>
      <c r="U704" s="1">
        <v>-5.611095170721114E-05</v>
      </c>
      <c r="V704" s="1">
        <v>-0.006481660546366008</v>
      </c>
      <c r="W704" s="1">
        <v>-0.008841130679814291</v>
      </c>
      <c r="X704" s="1">
        <v>-0.004895771052958464</v>
      </c>
      <c r="Y704" s="1">
        <v>0.004976456107317562</v>
      </c>
      <c r="Z704" s="1">
        <v>-0.002423223225124005</v>
      </c>
      <c r="AA704" s="1">
        <v>-0.0045397616426609</v>
      </c>
      <c r="AB704" s="1">
        <v>-0.005324300000999815</v>
      </c>
      <c r="AC704" s="1">
        <v>-0.005550314702359005</v>
      </c>
      <c r="AD704" s="1">
        <v>0.003269845446595143</v>
      </c>
      <c r="AE704" s="1">
        <v>0.01061677094561775</v>
      </c>
    </row>
    <row r="705" spans="1:31">
      <c r="A705" s="11">
        <v>44564</v>
      </c>
      <c r="B705" s="1">
        <v>0.02500407488961121</v>
      </c>
      <c r="C705" s="1">
        <v>0.007645451938331993</v>
      </c>
      <c r="D705" s="1">
        <v>0.02817856387885942</v>
      </c>
      <c r="E705" s="1">
        <v>0.03248556054143381</v>
      </c>
      <c r="F705" s="1">
        <v>0.001257661907461793</v>
      </c>
      <c r="G705" s="1">
        <v>0.005233548992642501</v>
      </c>
      <c r="H705" s="1">
        <v>-0.003313830718798649</v>
      </c>
      <c r="I705" s="1">
        <v>0.01627614362211416</v>
      </c>
      <c r="J705" s="1">
        <v>0.01207305264740333</v>
      </c>
      <c r="K705" s="1">
        <v>0.002644535145369664</v>
      </c>
      <c r="L705" s="1">
        <v>0.03340737925590509</v>
      </c>
      <c r="M705" s="1">
        <v>-0.01534899651666999</v>
      </c>
      <c r="N705" s="1">
        <v>-0.008200964207190076</v>
      </c>
      <c r="O705" s="1">
        <v>0.01780608437011222</v>
      </c>
      <c r="P705" s="1">
        <v>0.03320389969554149</v>
      </c>
      <c r="Q705" s="1">
        <v>0.002747314714969029</v>
      </c>
      <c r="R705" s="1">
        <v>0.02115544409092873</v>
      </c>
      <c r="S705" s="1">
        <v>0.001520044625211714</v>
      </c>
      <c r="T705" s="1">
        <v>0.001902412500251804</v>
      </c>
      <c r="U705" s="1">
        <v>0.0006192022805335817</v>
      </c>
      <c r="V705" s="1">
        <v>0.0030011276939923</v>
      </c>
      <c r="W705" s="1">
        <v>-0.004668371967154306</v>
      </c>
      <c r="X705" s="1">
        <v>-0.0119997808107567</v>
      </c>
      <c r="Y705" s="1">
        <v>-0.004157028885247271</v>
      </c>
      <c r="Z705" s="1">
        <v>-0.004347057111336539</v>
      </c>
      <c r="AA705" s="1">
        <v>0.0002788389524024382</v>
      </c>
      <c r="AB705" s="1">
        <v>0.02178027527916737</v>
      </c>
      <c r="AC705" s="1">
        <v>0.009237781022676028</v>
      </c>
      <c r="AD705" s="1">
        <v>0.01725467810192183</v>
      </c>
      <c r="AE705" s="1">
        <v>-0.0002766025017159057</v>
      </c>
    </row>
    <row r="706" spans="1:31">
      <c r="A706" s="11">
        <v>44565</v>
      </c>
      <c r="B706" s="1">
        <v>-0.0126915031084136</v>
      </c>
      <c r="C706" s="1">
        <v>0.005073006971402005</v>
      </c>
      <c r="D706" s="1">
        <v>0.03210256196194039</v>
      </c>
      <c r="E706" s="1">
        <v>0.02775908907686975</v>
      </c>
      <c r="F706" s="1">
        <v>0.05352648819507588</v>
      </c>
      <c r="G706" s="1">
        <v>-0.02830192905469631</v>
      </c>
      <c r="H706" s="1">
        <v>-0.02452617511367716</v>
      </c>
      <c r="I706" s="1">
        <v>0.0181955004117762</v>
      </c>
      <c r="J706" s="1">
        <v>-0.006570546155843071</v>
      </c>
      <c r="K706" s="1">
        <v>0.02707924613698487</v>
      </c>
      <c r="L706" s="1">
        <v>0.03073396495800762</v>
      </c>
      <c r="M706" s="1">
        <v>0.01027797407174424</v>
      </c>
      <c r="N706" s="1">
        <v>0.01063822133328052</v>
      </c>
      <c r="O706" s="1">
        <v>0.01455478794656107</v>
      </c>
      <c r="P706" s="1">
        <v>-0.001315546683263946</v>
      </c>
      <c r="Q706" s="1">
        <v>-0.002681465353740586</v>
      </c>
      <c r="R706" s="1">
        <v>0.03790991000725907</v>
      </c>
      <c r="S706" s="1">
        <v>0.0166947847318939</v>
      </c>
      <c r="T706" s="1">
        <v>-0.0002606128398724428</v>
      </c>
      <c r="U706" s="1">
        <v>0.01400914111516927</v>
      </c>
      <c r="V706" s="1">
        <v>0.001821117143169459</v>
      </c>
      <c r="W706" s="1">
        <v>-0.0171469968714113</v>
      </c>
      <c r="X706" s="1">
        <v>0.01044503710642264</v>
      </c>
      <c r="Y706" s="1">
        <v>0.003499049769071672</v>
      </c>
      <c r="Z706" s="1">
        <v>0.02086692231466047</v>
      </c>
      <c r="AA706" s="1">
        <v>-0.0226567110138719</v>
      </c>
      <c r="AB706" s="1">
        <v>0.004651580061628469</v>
      </c>
      <c r="AC706" s="1">
        <v>0.01964161713020718</v>
      </c>
      <c r="AD706" s="1">
        <v>0.007915383871360815</v>
      </c>
      <c r="AE706" s="1">
        <v>-0.01832005871743903</v>
      </c>
    </row>
    <row r="707" spans="1:31">
      <c r="A707" s="11">
        <v>44566</v>
      </c>
      <c r="B707" s="1">
        <v>-0.02659987771445227</v>
      </c>
      <c r="C707" s="1">
        <v>-0.01185043575537981</v>
      </c>
      <c r="D707" s="1">
        <v>-0.01065605808866965</v>
      </c>
      <c r="E707" s="1">
        <v>-0.002621343190536085</v>
      </c>
      <c r="F707" s="1">
        <v>0.007657809289475903</v>
      </c>
      <c r="G707" s="1">
        <v>-0.08282640258013263</v>
      </c>
      <c r="H707" s="1">
        <v>-0.01583677225400637</v>
      </c>
      <c r="I707" s="1">
        <v>0.0065058865674541</v>
      </c>
      <c r="J707" s="1">
        <v>-0.003467496955933735</v>
      </c>
      <c r="K707" s="1">
        <v>-0.001027167389847872</v>
      </c>
      <c r="L707" s="1">
        <v>-0.02171882470988939</v>
      </c>
      <c r="M707" s="1">
        <v>-0.01356454934255469</v>
      </c>
      <c r="N707" s="1">
        <v>0.009856467363076771</v>
      </c>
      <c r="O707" s="1">
        <v>0.001448978215789154</v>
      </c>
      <c r="P707" s="1">
        <v>0.01373732363214231</v>
      </c>
      <c r="Q707" s="1">
        <v>0.006663526559657518</v>
      </c>
      <c r="R707" s="1">
        <v>-0.01828214147807272</v>
      </c>
      <c r="S707" s="1">
        <v>0.008293282136799807</v>
      </c>
      <c r="T707" s="1">
        <v>-0.004916074309273988</v>
      </c>
      <c r="U707" s="1">
        <v>-0.004105712747702883</v>
      </c>
      <c r="V707" s="1">
        <v>0.02428262663367686</v>
      </c>
      <c r="W707" s="1">
        <v>-0.03838794422827563</v>
      </c>
      <c r="X707" s="1">
        <v>-0.02488122053615061</v>
      </c>
      <c r="Y707" s="1">
        <v>0.004526853221500371</v>
      </c>
      <c r="Z707" s="1">
        <v>0.004842701449065068</v>
      </c>
      <c r="AA707" s="1">
        <v>-0.002464822702932801</v>
      </c>
      <c r="AB707" s="1">
        <v>-0.01105817980592361</v>
      </c>
      <c r="AC707" s="1">
        <v>0.01028612902920245</v>
      </c>
      <c r="AD707" s="1">
        <v>0.009723367674401517</v>
      </c>
      <c r="AE707" s="1">
        <v>0.01352114997788867</v>
      </c>
    </row>
    <row r="708" spans="1:31">
      <c r="A708" s="11">
        <v>44567</v>
      </c>
      <c r="B708" s="1">
        <v>-0.01669338865532455</v>
      </c>
      <c r="C708" s="1">
        <v>0.0001333192514874071</v>
      </c>
      <c r="D708" s="1">
        <v>0.009163625736289038</v>
      </c>
      <c r="E708" s="1">
        <v>-0.008119448664098639</v>
      </c>
      <c r="F708" s="1">
        <v>0.01019341285930642</v>
      </c>
      <c r="G708" s="1">
        <v>0.006500618172978756</v>
      </c>
      <c r="H708" s="1">
        <v>0.01061707676280732</v>
      </c>
      <c r="I708" s="1">
        <v>0.00850917509351512</v>
      </c>
      <c r="J708" s="1">
        <v>0.01101869597381921</v>
      </c>
      <c r="K708" s="1">
        <v>-0.001885132953728164</v>
      </c>
      <c r="L708" s="1">
        <v>-0.004264713068830694</v>
      </c>
      <c r="M708" s="1">
        <v>-0.003634245800645086</v>
      </c>
      <c r="N708" s="1">
        <v>-0.001137091946642688</v>
      </c>
      <c r="O708" s="1">
        <v>-0.02083642496093097</v>
      </c>
      <c r="P708" s="1">
        <v>0.002598857900165452</v>
      </c>
      <c r="Q708" s="1">
        <v>-0.003425892974995071</v>
      </c>
      <c r="R708" s="1">
        <v>0.01062409177233681</v>
      </c>
      <c r="S708" s="1">
        <v>-0.005263995605734761</v>
      </c>
      <c r="T708" s="1">
        <v>0.009356785719179417</v>
      </c>
      <c r="U708" s="1">
        <v>-0.008301511573030274</v>
      </c>
      <c r="V708" s="1">
        <v>-0.0006338186427772285</v>
      </c>
      <c r="W708" s="1">
        <v>-0.007901963573238246</v>
      </c>
      <c r="X708" s="1">
        <v>-0.00745767960852417</v>
      </c>
      <c r="Y708" s="1">
        <v>-0.00840395173713282</v>
      </c>
      <c r="Z708" s="1">
        <v>0.01602309489087372</v>
      </c>
      <c r="AA708" s="1">
        <v>-0.04092391559806974</v>
      </c>
      <c r="AB708" s="1">
        <v>-0.001136339945051024</v>
      </c>
      <c r="AC708" s="1">
        <v>-0.004813092901848948</v>
      </c>
      <c r="AD708" s="1">
        <v>-0.0288889835305699</v>
      </c>
      <c r="AE708" s="1">
        <v>-0.002779322084013103</v>
      </c>
    </row>
    <row r="709" spans="1:31">
      <c r="A709" s="11">
        <v>44568</v>
      </c>
      <c r="B709" s="1">
        <v>0.0009884427207866864</v>
      </c>
      <c r="C709" s="1">
        <v>0.009415041863954698</v>
      </c>
      <c r="D709" s="1">
        <v>0.008559938804152845</v>
      </c>
      <c r="E709" s="1">
        <v>0.0196839393119812</v>
      </c>
      <c r="F709" s="1">
        <v>0.009910323487746231</v>
      </c>
      <c r="G709" s="1">
        <v>-0.003665705259717766</v>
      </c>
      <c r="H709" s="1">
        <v>0.003447201436566072</v>
      </c>
      <c r="I709" s="1">
        <v>0.01435987443962961</v>
      </c>
      <c r="J709" s="1">
        <v>0.005927393057668873</v>
      </c>
      <c r="K709" s="1">
        <v>0.01476640746817415</v>
      </c>
      <c r="L709" s="1">
        <v>0.001461344727222924</v>
      </c>
      <c r="M709" s="1">
        <v>-0.02994387922418484</v>
      </c>
      <c r="N709" s="1">
        <v>0.02338488994777244</v>
      </c>
      <c r="O709" s="1">
        <v>-0.003768201631238477</v>
      </c>
      <c r="P709" s="1">
        <v>-0.01055360585337173</v>
      </c>
      <c r="Q709" s="1">
        <v>0.01351742274103973</v>
      </c>
      <c r="R709" s="1">
        <v>0.009908094905667797</v>
      </c>
      <c r="S709" s="1">
        <v>-0.002315173109784796</v>
      </c>
      <c r="T709" s="1">
        <v>-0.009751968869905037</v>
      </c>
      <c r="U709" s="1">
        <v>0.01095518965830955</v>
      </c>
      <c r="V709" s="1">
        <v>0.01864773366107841</v>
      </c>
      <c r="W709" s="1">
        <v>0.0005097639017088706</v>
      </c>
      <c r="X709" s="1">
        <v>-0.0252732036310479</v>
      </c>
      <c r="Y709" s="1">
        <v>-0.0005526086801044272</v>
      </c>
      <c r="Z709" s="1">
        <v>0.02408671224049463</v>
      </c>
      <c r="AA709" s="1">
        <v>-0.02352809726242433</v>
      </c>
      <c r="AB709" s="1">
        <v>-0.01269622366262013</v>
      </c>
      <c r="AC709" s="1">
        <v>0.02108439809300822</v>
      </c>
      <c r="AD709" s="1">
        <v>0.02669721571198647</v>
      </c>
      <c r="AE709" s="1">
        <v>0.009545703357650259</v>
      </c>
    </row>
    <row r="710" spans="1:31">
      <c r="A710" s="11">
        <v>44571</v>
      </c>
      <c r="B710" s="1">
        <v>0.0001161359048165167</v>
      </c>
      <c r="C710" s="1">
        <v>0.01355102293478594</v>
      </c>
      <c r="D710" s="1">
        <v>-0.00367011199883871</v>
      </c>
      <c r="E710" s="1">
        <v>-0.02872390924086432</v>
      </c>
      <c r="F710" s="1">
        <v>-0.01137426544676678</v>
      </c>
      <c r="G710" s="1">
        <v>0.005781644861521995</v>
      </c>
      <c r="H710" s="1">
        <v>0.01128744532818993</v>
      </c>
      <c r="I710" s="1">
        <v>0.0006399425262479941</v>
      </c>
      <c r="J710" s="1">
        <v>-0.007793168049606169</v>
      </c>
      <c r="K710" s="1">
        <v>-0.01184428863876719</v>
      </c>
      <c r="L710" s="1">
        <v>0.004175977560696431</v>
      </c>
      <c r="M710" s="1">
        <v>-0.01562461731866216</v>
      </c>
      <c r="N710" s="1">
        <v>-0.01061413514079268</v>
      </c>
      <c r="O710" s="1">
        <v>0.001483377706325006</v>
      </c>
      <c r="P710" s="1">
        <v>0.03312123375202591</v>
      </c>
      <c r="Q710" s="1">
        <v>-0.004943901671527473</v>
      </c>
      <c r="R710" s="1">
        <v>0.0009572276579232764</v>
      </c>
      <c r="S710" s="1">
        <v>0.001657440206422445</v>
      </c>
      <c r="T710" s="1">
        <v>-0.00992282454116622</v>
      </c>
      <c r="U710" s="1">
        <v>-0.01411500672638255</v>
      </c>
      <c r="V710" s="1">
        <v>0.02577836766587938</v>
      </c>
      <c r="W710" s="1">
        <v>0.0007324183646471027</v>
      </c>
      <c r="X710" s="1">
        <v>-0.04160034087319375</v>
      </c>
      <c r="Y710" s="1">
        <v>-0.01364138145547633</v>
      </c>
      <c r="Z710" s="1">
        <v>-0.01311371629739644</v>
      </c>
      <c r="AA710" s="1">
        <v>0.0139554697014237</v>
      </c>
      <c r="AB710" s="1">
        <v>-0.02299963714739595</v>
      </c>
      <c r="AC710" s="1">
        <v>-0.006821546734327555</v>
      </c>
      <c r="AD710" s="1">
        <v>-0.002043081956710546</v>
      </c>
      <c r="AE710" s="1">
        <v>-0.00193237281271974</v>
      </c>
    </row>
    <row r="711" spans="1:31">
      <c r="A711" s="11">
        <v>44572</v>
      </c>
      <c r="B711" s="1">
        <v>0.01678373823426305</v>
      </c>
      <c r="C711" s="1">
        <v>0.008725122011847164</v>
      </c>
      <c r="D711" s="1">
        <v>0.009439283203602988</v>
      </c>
      <c r="E711" s="1">
        <v>0.03205774588950927</v>
      </c>
      <c r="F711" s="1">
        <v>-0.007625031847668717</v>
      </c>
      <c r="G711" s="1">
        <v>0.02268863538864152</v>
      </c>
      <c r="H711" s="1">
        <v>0.008896783990716139</v>
      </c>
      <c r="I711" s="1">
        <v>0.02285975626767356</v>
      </c>
      <c r="J711" s="1">
        <v>0.008237504698946907</v>
      </c>
      <c r="K711" s="1">
        <v>0.0133562061979815</v>
      </c>
      <c r="L711" s="1">
        <v>0.009720083455994288</v>
      </c>
      <c r="M711" s="1">
        <v>-0.002038744165055895</v>
      </c>
      <c r="N711" s="1">
        <v>0.01335148391852248</v>
      </c>
      <c r="O711" s="1">
        <v>-0.01599656247025805</v>
      </c>
      <c r="P711" s="1">
        <v>0.01267890578945008</v>
      </c>
      <c r="Q711" s="1">
        <v>-0.01063035110955379</v>
      </c>
      <c r="R711" s="1">
        <v>0.001016000666582473</v>
      </c>
      <c r="S711" s="1">
        <v>0.0003310040645931878</v>
      </c>
      <c r="T711" s="1">
        <v>-0.008660875148642666</v>
      </c>
      <c r="U711" s="1">
        <v>0.008849551248296894</v>
      </c>
      <c r="V711" s="1">
        <v>-0.008498348158091362</v>
      </c>
      <c r="W711" s="1">
        <v>0.002259276153919298</v>
      </c>
      <c r="X711" s="1">
        <v>-0.0009305654097032656</v>
      </c>
      <c r="Y711" s="1">
        <v>-0.01158731446952688</v>
      </c>
      <c r="Z711" s="1">
        <v>-0.005485680060982268</v>
      </c>
      <c r="AA711" s="1">
        <v>0.00860211362850527</v>
      </c>
      <c r="AB711" s="1">
        <v>0.01136950724874297</v>
      </c>
      <c r="AC711" s="1">
        <v>-0.005197676606042534</v>
      </c>
      <c r="AD711" s="1">
        <v>0.01116704512491462</v>
      </c>
      <c r="AE711" s="1">
        <v>-0.002835355986925414</v>
      </c>
    </row>
    <row r="712" spans="1:31">
      <c r="A712" s="11">
        <v>44573</v>
      </c>
      <c r="B712" s="1">
        <v>0.002570282839629678</v>
      </c>
      <c r="C712" s="1">
        <v>-0.002668076185886159</v>
      </c>
      <c r="D712" s="1">
        <v>-0.00518871320227865</v>
      </c>
      <c r="E712" s="1">
        <v>0.006619723393661348</v>
      </c>
      <c r="F712" s="1">
        <v>0.01113894566182694</v>
      </c>
      <c r="G712" s="1">
        <v>0.01273209649033546</v>
      </c>
      <c r="H712" s="1">
        <v>-0.004008359707254883</v>
      </c>
      <c r="I712" s="1">
        <v>-0.005001065256197146</v>
      </c>
      <c r="J712" s="1">
        <v>-0.0005699939086611927</v>
      </c>
      <c r="K712" s="1">
        <v>0.001351692340450183</v>
      </c>
      <c r="L712" s="1">
        <v>-0.03160899262062311</v>
      </c>
      <c r="M712" s="1">
        <v>0.007060108029215195</v>
      </c>
      <c r="N712" s="1">
        <v>0.008968593479242948</v>
      </c>
      <c r="O712" s="1">
        <v>0.005418910500367469</v>
      </c>
      <c r="P712" s="1">
        <v>-0.003040521221810644</v>
      </c>
      <c r="Q712" s="1">
        <v>-0.008525568619583868</v>
      </c>
      <c r="R712" s="1">
        <v>0.005671958945679956</v>
      </c>
      <c r="S712" s="1">
        <v>0.001488799616681025</v>
      </c>
      <c r="T712" s="1">
        <v>-0.00457807592028181</v>
      </c>
      <c r="U712" s="1">
        <v>0.002458215173279266</v>
      </c>
      <c r="V712" s="1">
        <v>-0.005754898838359335</v>
      </c>
      <c r="W712" s="1">
        <v>0.0104450166506278</v>
      </c>
      <c r="X712" s="1">
        <v>0.01270798788248184</v>
      </c>
      <c r="Y712" s="1">
        <v>0.002205798375407353</v>
      </c>
      <c r="Z712" s="1">
        <v>-0.001164551995364582</v>
      </c>
      <c r="AA712" s="1">
        <v>0.01006403213426199</v>
      </c>
      <c r="AB712" s="1">
        <v>0.006204019306927044</v>
      </c>
      <c r="AC712" s="1">
        <v>-0.002612416800711559</v>
      </c>
      <c r="AD712" s="1">
        <v>-0.007730574545396496</v>
      </c>
      <c r="AE712" s="1">
        <v>-0.005270415431360087</v>
      </c>
    </row>
    <row r="713" spans="1:31">
      <c r="A713" s="11">
        <v>44574</v>
      </c>
      <c r="B713" s="1">
        <v>-0.01902806951877634</v>
      </c>
      <c r="C713" s="1">
        <v>-0.003926480050601033</v>
      </c>
      <c r="D713" s="1">
        <v>-0.006763333762061063</v>
      </c>
      <c r="E713" s="1">
        <v>0.02966197764434741</v>
      </c>
      <c r="F713" s="1">
        <v>0.02068339784687923</v>
      </c>
      <c r="G713" s="1">
        <v>-0.038683079836065</v>
      </c>
      <c r="H713" s="1">
        <v>-0.009980626169923901</v>
      </c>
      <c r="I713" s="1">
        <v>-0.004162506090713558</v>
      </c>
      <c r="J713" s="1">
        <v>-0.01495564362934454</v>
      </c>
      <c r="K713" s="1">
        <v>0.01147487623877952</v>
      </c>
      <c r="L713" s="1">
        <v>0.00125539748765835</v>
      </c>
      <c r="M713" s="1">
        <v>-0.006214574394410644</v>
      </c>
      <c r="N713" s="1">
        <v>0.0054065519726334</v>
      </c>
      <c r="O713" s="1">
        <v>0.008758136003278461</v>
      </c>
      <c r="P713" s="1">
        <v>-0.01435244755794618</v>
      </c>
      <c r="Q713" s="1">
        <v>-0.006066271528468947</v>
      </c>
      <c r="R713" s="1">
        <v>-0.001246779475258863</v>
      </c>
      <c r="S713" s="1">
        <v>0.005946538805335244</v>
      </c>
      <c r="T713" s="1">
        <v>0.001877965647010482</v>
      </c>
      <c r="U713" s="1">
        <v>0.008917777117084968</v>
      </c>
      <c r="V713" s="1">
        <v>0.001477760755552948</v>
      </c>
      <c r="W713" s="1">
        <v>-0.04232257227661118</v>
      </c>
      <c r="X713" s="1">
        <v>-0.01721310374177754</v>
      </c>
      <c r="Y713" s="1">
        <v>-0.004528051459444571</v>
      </c>
      <c r="Z713" s="1">
        <v>0.0004909344140551219</v>
      </c>
      <c r="AA713" s="1">
        <v>-0.0132778971003954</v>
      </c>
      <c r="AB713" s="1">
        <v>-0.003291495276844691</v>
      </c>
      <c r="AC713" s="1">
        <v>0.001309629698984072</v>
      </c>
      <c r="AD713" s="1">
        <v>0.005193745991949106</v>
      </c>
      <c r="AE713" s="1">
        <v>0.01415226508039757</v>
      </c>
    </row>
    <row r="714" spans="1:31">
      <c r="A714" s="11">
        <v>44575</v>
      </c>
      <c r="B714" s="1">
        <v>0.005110721169161447</v>
      </c>
      <c r="C714" s="1">
        <v>0.01953649588843809</v>
      </c>
      <c r="D714" s="1">
        <v>-0.02821864032939903</v>
      </c>
      <c r="E714" s="1">
        <v>0.009200593450374273</v>
      </c>
      <c r="F714" s="1">
        <v>0.008546252694645151</v>
      </c>
      <c r="G714" s="1">
        <v>0.01137204561605643</v>
      </c>
      <c r="H714" s="1">
        <v>-0.002276460593399698</v>
      </c>
      <c r="I714" s="1">
        <v>0.01703478445743167</v>
      </c>
      <c r="J714" s="1">
        <v>-0.02251672635761404</v>
      </c>
      <c r="K714" s="1">
        <v>0.01334672591159247</v>
      </c>
      <c r="L714" s="1">
        <v>-0.02523015097400649</v>
      </c>
      <c r="M714" s="1">
        <v>-0.03871001077851788</v>
      </c>
      <c r="N714" s="1">
        <v>-0.008111950998024198</v>
      </c>
      <c r="O714" s="1">
        <v>-0.00408120218240382</v>
      </c>
      <c r="P714" s="1">
        <v>0.01383335005997721</v>
      </c>
      <c r="Q714" s="1">
        <v>-0.00545155104459405</v>
      </c>
      <c r="R714" s="1">
        <v>-0.06146344197413689</v>
      </c>
      <c r="S714" s="1">
        <v>0.008045956033618573</v>
      </c>
      <c r="T714" s="1">
        <v>-0.01415400410068335</v>
      </c>
      <c r="U714" s="1">
        <v>-0.01259532606863289</v>
      </c>
      <c r="V714" s="1">
        <v>0.0007379343974300845</v>
      </c>
      <c r="W714" s="1">
        <v>0.0177166770769781</v>
      </c>
      <c r="X714" s="1">
        <v>-0.009425853923469951</v>
      </c>
      <c r="Y714" s="1">
        <v>0.009602679474424614</v>
      </c>
      <c r="Z714" s="1">
        <v>0.0009812919173675105</v>
      </c>
      <c r="AA714" s="1">
        <v>0.002695572908289146</v>
      </c>
      <c r="AB714" s="1">
        <v>-0.001534848780079923</v>
      </c>
      <c r="AC714" s="1">
        <v>-0.004484275777591029</v>
      </c>
      <c r="AD714" s="1">
        <v>0.002029959039028473</v>
      </c>
      <c r="AE714" s="1">
        <v>-0.002818381712032303</v>
      </c>
    </row>
    <row r="715" spans="1:31">
      <c r="A715" s="11">
        <v>44579</v>
      </c>
      <c r="B715" s="1">
        <v>-0.01889421299933824</v>
      </c>
      <c r="C715" s="1">
        <v>-0.00650064987236354</v>
      </c>
      <c r="D715" s="1">
        <v>-0.01324225701733461</v>
      </c>
      <c r="E715" s="1">
        <v>-0.004204337842113159</v>
      </c>
      <c r="F715" s="1">
        <v>0.00406218964537719</v>
      </c>
      <c r="G715" s="1">
        <v>-0.02235868297570343</v>
      </c>
      <c r="H715" s="1">
        <v>-0.02656454652444606</v>
      </c>
      <c r="I715" s="1">
        <v>0.003256810917514841</v>
      </c>
      <c r="J715" s="1">
        <v>0.002171921980730129</v>
      </c>
      <c r="K715" s="1">
        <v>-0.008890340193567825</v>
      </c>
      <c r="L715" s="1">
        <v>-0.06966984619660099</v>
      </c>
      <c r="M715" s="1">
        <v>-0.01419362637285471</v>
      </c>
      <c r="N715" s="1">
        <v>-0.01865377109737876</v>
      </c>
      <c r="O715" s="1">
        <v>-0.00946284967106914</v>
      </c>
      <c r="P715" s="1">
        <v>-0.0168762281600906</v>
      </c>
      <c r="Q715" s="1">
        <v>-0.004408860104001544</v>
      </c>
      <c r="R715" s="1">
        <v>-0.04192791400377394</v>
      </c>
      <c r="S715" s="1">
        <v>-0.007981735341984986</v>
      </c>
      <c r="T715" s="1">
        <v>-0.004772716286919887</v>
      </c>
      <c r="U715" s="1">
        <v>-0.002573487049444045</v>
      </c>
      <c r="V715" s="1">
        <v>0.001966085623783531</v>
      </c>
      <c r="W715" s="1">
        <v>-0.02433928323517176</v>
      </c>
      <c r="X715" s="1">
        <v>-0.008300693953661953</v>
      </c>
      <c r="Y715" s="1">
        <v>-0.01927278415643796</v>
      </c>
      <c r="Z715" s="1">
        <v>0.002205813602574214</v>
      </c>
      <c r="AA715" s="1">
        <v>-0.01642876316542585</v>
      </c>
      <c r="AB715" s="1">
        <v>0.00484464958020836</v>
      </c>
      <c r="AC715" s="1">
        <v>0.002815324446586498</v>
      </c>
      <c r="AD715" s="1">
        <v>-0.01436465196170988</v>
      </c>
      <c r="AE715" s="1">
        <v>-0.01750998503322743</v>
      </c>
    </row>
    <row r="716" spans="1:31">
      <c r="A716" s="11">
        <v>44580</v>
      </c>
      <c r="B716" s="1">
        <v>-0.02102479355547671</v>
      </c>
      <c r="C716" s="1">
        <v>-0.01081986535757062</v>
      </c>
      <c r="D716" s="1">
        <v>-0.02876565653652663</v>
      </c>
      <c r="E716" s="1">
        <v>-0.03524284640405306</v>
      </c>
      <c r="F716" s="1">
        <v>-0.03103684696339581</v>
      </c>
      <c r="G716" s="1">
        <v>0.0009289866236186217</v>
      </c>
      <c r="H716" s="1">
        <v>-0.01389579970158261</v>
      </c>
      <c r="I716" s="1">
        <v>-0.003632717152030285</v>
      </c>
      <c r="J716" s="1">
        <v>-0.01418535234453933</v>
      </c>
      <c r="K716" s="1">
        <v>-0.005980080100336238</v>
      </c>
      <c r="L716" s="1">
        <v>-0.01997739683585553</v>
      </c>
      <c r="M716" s="1">
        <v>-0.01916984003057487</v>
      </c>
      <c r="N716" s="1">
        <v>-0.01339008844803102</v>
      </c>
      <c r="O716" s="1">
        <v>-0.01023018329088321</v>
      </c>
      <c r="P716" s="1">
        <v>-0.02081812535681804</v>
      </c>
      <c r="Q716" s="1">
        <v>-0.003111945780390202</v>
      </c>
      <c r="R716" s="1">
        <v>-0.01546911528372208</v>
      </c>
      <c r="S716" s="1">
        <v>0.001641991329932369</v>
      </c>
      <c r="T716" s="1">
        <v>-0.004912703077234903</v>
      </c>
      <c r="U716" s="1">
        <v>0.001121717653084442</v>
      </c>
      <c r="V716" s="1">
        <v>-0.003065902856440594</v>
      </c>
      <c r="W716" s="1">
        <v>0.002246860302490772</v>
      </c>
      <c r="X716" s="1">
        <v>-0.0125212008717861</v>
      </c>
      <c r="Y716" s="1">
        <v>0.03362469451459771</v>
      </c>
      <c r="Z716" s="1">
        <v>-0.0213976722970276</v>
      </c>
      <c r="AA716" s="1">
        <v>0.003318898168319429</v>
      </c>
      <c r="AB716" s="1">
        <v>-0.004774997123452862</v>
      </c>
      <c r="AC716" s="1">
        <v>0.001310119878456861</v>
      </c>
      <c r="AD716" s="1">
        <v>0.0001868452401045939</v>
      </c>
      <c r="AE716" s="1">
        <v>0.009963372836529372</v>
      </c>
    </row>
    <row r="717" spans="1:31">
      <c r="A717" s="11">
        <v>44581</v>
      </c>
      <c r="B717" s="1">
        <v>-0.01034698189370342</v>
      </c>
      <c r="C717" s="1">
        <v>-0.01037608720130734</v>
      </c>
      <c r="D717" s="1">
        <v>-0.002912179515120239</v>
      </c>
      <c r="E717" s="1">
        <v>-0.013313061384151</v>
      </c>
      <c r="F717" s="1">
        <v>-0.02269237461046159</v>
      </c>
      <c r="G717" s="1">
        <v>-0.01471693891447001</v>
      </c>
      <c r="H717" s="1">
        <v>-0.0139219258357024</v>
      </c>
      <c r="I717" s="1">
        <v>-0.00356838435917517</v>
      </c>
      <c r="J717" s="1">
        <v>-0.01658787211404722</v>
      </c>
      <c r="K717" s="1">
        <v>-0.03392378481489156</v>
      </c>
      <c r="L717" s="1">
        <v>0.00224573532040373</v>
      </c>
      <c r="M717" s="1">
        <v>-0.02810758918740963</v>
      </c>
      <c r="N717" s="1">
        <v>-0.008589165964294487</v>
      </c>
      <c r="O717" s="1">
        <v>-0.005775871318316583</v>
      </c>
      <c r="P717" s="1">
        <v>-0.02946651991609206</v>
      </c>
      <c r="Q717" s="1">
        <v>-0.007984187050410818</v>
      </c>
      <c r="R717" s="1">
        <v>-0.008527401225718267</v>
      </c>
      <c r="S717" s="1">
        <v>-0.004098408867318826</v>
      </c>
      <c r="T717" s="1">
        <v>-0.008188995330915994</v>
      </c>
      <c r="U717" s="1">
        <v>-0.02751004362750242</v>
      </c>
      <c r="V717" s="1">
        <v>-0.006642897010989857</v>
      </c>
      <c r="W717" s="1">
        <v>-0.005703292294337636</v>
      </c>
      <c r="X717" s="1">
        <v>-0.01640141898678915</v>
      </c>
      <c r="Y717" s="1">
        <v>0.005399412565996187</v>
      </c>
      <c r="Z717" s="1">
        <v>0.03192354316256796</v>
      </c>
      <c r="AA717" s="1">
        <v>0.00103781786169943</v>
      </c>
      <c r="AB717" s="1">
        <v>-0.00153706520083241</v>
      </c>
      <c r="AC717" s="1">
        <v>-0.001869213653576063</v>
      </c>
      <c r="AD717" s="1">
        <v>-0.006538288049451779</v>
      </c>
      <c r="AE717" s="1">
        <v>-0.01889667895372726</v>
      </c>
    </row>
    <row r="718" spans="1:31">
      <c r="A718" s="11">
        <v>44582</v>
      </c>
      <c r="B718" s="1">
        <v>-0.01276523256530893</v>
      </c>
      <c r="C718" s="1">
        <v>-0.005155156679691686</v>
      </c>
      <c r="D718" s="1">
        <v>-0.01354711093659111</v>
      </c>
      <c r="E718" s="1">
        <v>-0.040851579906927</v>
      </c>
      <c r="F718" s="1">
        <v>-0.01172512707946183</v>
      </c>
      <c r="G718" s="1">
        <v>-0.01933254468195544</v>
      </c>
      <c r="H718" s="1">
        <v>-0.02410468356322326</v>
      </c>
      <c r="I718" s="1">
        <v>-0.01198911466060981</v>
      </c>
      <c r="J718" s="1">
        <v>-0.06936723054519833</v>
      </c>
      <c r="K718" s="1">
        <v>-0.01885484600569842</v>
      </c>
      <c r="L718" s="1">
        <v>-0.01203677381635615</v>
      </c>
      <c r="M718" s="1">
        <v>-0.001373035329662375</v>
      </c>
      <c r="N718" s="1">
        <v>-0.01828450233104684</v>
      </c>
      <c r="O718" s="1">
        <v>-0.01123685154502851</v>
      </c>
      <c r="P718" s="1">
        <v>0</v>
      </c>
      <c r="Q718" s="1">
        <v>-0.002299475683388286</v>
      </c>
      <c r="R718" s="1">
        <v>-0.017472553774731</v>
      </c>
      <c r="S718" s="1">
        <v>-0.004938201544282483</v>
      </c>
      <c r="T718" s="1">
        <v>0.005767687674613553</v>
      </c>
      <c r="U718" s="1">
        <v>-0.0053004642593657</v>
      </c>
      <c r="V718" s="1">
        <v>-0.009535599912074422</v>
      </c>
      <c r="W718" s="1">
        <v>-0.01846816852533506</v>
      </c>
      <c r="X718" s="1">
        <v>0.0015414317551532</v>
      </c>
      <c r="Y718" s="1">
        <v>0.003827063336163228</v>
      </c>
      <c r="Z718" s="1">
        <v>-0.01555876817992163</v>
      </c>
      <c r="AA718" s="1">
        <v>-0.003952437118821206</v>
      </c>
      <c r="AB718" s="1">
        <v>-0.03928165783687665</v>
      </c>
      <c r="AC718" s="1">
        <v>-0.004494352900675236</v>
      </c>
      <c r="AD718" s="1">
        <v>-0.01278692851201779</v>
      </c>
      <c r="AE718" s="1">
        <v>-0.007293590184157983</v>
      </c>
    </row>
    <row r="719" spans="1:31">
      <c r="A719" s="11">
        <v>44585</v>
      </c>
      <c r="B719" s="1">
        <v>-0.004864319165602371</v>
      </c>
      <c r="C719" s="1">
        <v>-0.007201770960822862</v>
      </c>
      <c r="D719" s="1">
        <v>0.001196799902777546</v>
      </c>
      <c r="E719" s="1">
        <v>-0.006035852211974779</v>
      </c>
      <c r="F719" s="1">
        <v>0.001121074535447519</v>
      </c>
      <c r="G719" s="1">
        <v>0.02012529752648917</v>
      </c>
      <c r="H719" s="1">
        <v>0.003881406512104224</v>
      </c>
      <c r="I719" s="1">
        <v>0.002127540963383412</v>
      </c>
      <c r="J719" s="1">
        <v>0.0005823397016395671</v>
      </c>
      <c r="K719" s="1">
        <v>-0.001763139574507799</v>
      </c>
      <c r="L719" s="1">
        <v>-0.001512001819831243</v>
      </c>
      <c r="M719" s="1">
        <v>0.04213687375524255</v>
      </c>
      <c r="N719" s="1">
        <v>-0.003169224816979899</v>
      </c>
      <c r="O719" s="1">
        <v>-0.004097359486919139</v>
      </c>
      <c r="P719" s="1">
        <v>-0.001921734078505377</v>
      </c>
      <c r="Q719" s="1">
        <v>-0.01152425478423524</v>
      </c>
      <c r="R719" s="1">
        <v>-0.0008960742051630222</v>
      </c>
      <c r="S719" s="1">
        <v>-0.008105851672152831</v>
      </c>
      <c r="T719" s="1">
        <v>-0.003849317019212983</v>
      </c>
      <c r="U719" s="1">
        <v>0.0008688132117158354</v>
      </c>
      <c r="V719" s="1">
        <v>-0.01437860410188208</v>
      </c>
      <c r="W719" s="1">
        <v>0.001148552843132533</v>
      </c>
      <c r="X719" s="1">
        <v>0.0213361238398031</v>
      </c>
      <c r="Y719" s="1">
        <v>-0.0081169847162047</v>
      </c>
      <c r="Z719" s="1">
        <v>0.03825100600182019</v>
      </c>
      <c r="AA719" s="1">
        <v>0.002385188817982442</v>
      </c>
      <c r="AB719" s="1">
        <v>-0.01981251366443826</v>
      </c>
      <c r="AC719" s="1">
        <v>-0.003762264039374963</v>
      </c>
      <c r="AD719" s="1">
        <v>-0.002285629529801492</v>
      </c>
      <c r="AE719" s="1">
        <v>7.137031556592177E-05</v>
      </c>
    </row>
    <row r="720" spans="1:31">
      <c r="A720" s="11">
        <v>44586</v>
      </c>
      <c r="B720" s="1">
        <v>-0.01138470184422524</v>
      </c>
      <c r="C720" s="1">
        <v>-0.004600235477954739</v>
      </c>
      <c r="D720" s="1">
        <v>0.08922167146818105</v>
      </c>
      <c r="E720" s="1">
        <v>-0.000489671137222869</v>
      </c>
      <c r="F720" s="1">
        <v>-9.335427753842662E-05</v>
      </c>
      <c r="G720" s="1">
        <v>-0.03425547877623736</v>
      </c>
      <c r="H720" s="1">
        <v>-0.01388397559689514</v>
      </c>
      <c r="I720" s="1">
        <v>0.04253806722161491</v>
      </c>
      <c r="J720" s="1">
        <v>-0.006911189878004098</v>
      </c>
      <c r="K720" s="1">
        <v>0.00989049031429623</v>
      </c>
      <c r="L720" s="1">
        <v>-0.005358471114823016</v>
      </c>
      <c r="M720" s="1">
        <v>-0.0132762190367578</v>
      </c>
      <c r="N720" s="1">
        <v>-0.0105159503258897</v>
      </c>
      <c r="O720" s="1">
        <v>0.05651289186619923</v>
      </c>
      <c r="P720" s="1">
        <v>-0.01809769567199204</v>
      </c>
      <c r="Q720" s="1">
        <v>0.0285942166549904</v>
      </c>
      <c r="R720" s="1">
        <v>0.01090033464682127</v>
      </c>
      <c r="S720" s="1">
        <v>-0.002334930301039484</v>
      </c>
      <c r="T720" s="1">
        <v>-0.01155312030773581</v>
      </c>
      <c r="U720" s="1">
        <v>0.005497676866231371</v>
      </c>
      <c r="V720" s="1">
        <v>0.007991814971516575</v>
      </c>
      <c r="W720" s="1">
        <v>-0.02658841131817102</v>
      </c>
      <c r="X720" s="1">
        <v>-0.003561648105797177</v>
      </c>
      <c r="Y720" s="1">
        <v>-0.01091143584273735</v>
      </c>
      <c r="Z720" s="1">
        <v>-0.001362251022905436</v>
      </c>
      <c r="AA720" s="1">
        <v>-0.01174632194631353</v>
      </c>
      <c r="AB720" s="1">
        <v>0.0007430953424458764</v>
      </c>
      <c r="AC720" s="1">
        <v>-0.001132904725340778</v>
      </c>
      <c r="AD720" s="1">
        <v>-0.02653680752037124</v>
      </c>
      <c r="AE720" s="1">
        <v>-0.02175471883258828</v>
      </c>
    </row>
    <row r="721" spans="1:31">
      <c r="A721" s="11">
        <v>44587</v>
      </c>
      <c r="B721" s="1">
        <v>-0.0005631850362513013</v>
      </c>
      <c r="C721" s="1">
        <v>-0.01110910888992689</v>
      </c>
      <c r="D721" s="1">
        <v>0.01276652755898167</v>
      </c>
      <c r="E721" s="1">
        <v>-0.0481626728911958</v>
      </c>
      <c r="F721" s="1">
        <v>-9.336299337314724E-05</v>
      </c>
      <c r="G721" s="1">
        <v>-0.02038163054036124</v>
      </c>
      <c r="H721" s="1">
        <v>-0.01390125968467548</v>
      </c>
      <c r="I721" s="1">
        <v>0.0007542439978740489</v>
      </c>
      <c r="J721" s="1">
        <v>-0.02131703553159681</v>
      </c>
      <c r="K721" s="1">
        <v>0.0006996237543590578</v>
      </c>
      <c r="L721" s="1">
        <v>0.003308480325780572</v>
      </c>
      <c r="M721" s="1">
        <v>-0.004735618116539553</v>
      </c>
      <c r="N721" s="1">
        <v>-0.008156298030668863</v>
      </c>
      <c r="O721" s="1">
        <v>-0.01351956522118336</v>
      </c>
      <c r="P721" s="1">
        <v>0.01352933656890132</v>
      </c>
      <c r="Q721" s="1">
        <v>0.004474158516067916</v>
      </c>
      <c r="R721" s="1">
        <v>0.009486119491111777</v>
      </c>
      <c r="S721" s="1">
        <v>-0.003677651747873933</v>
      </c>
      <c r="T721" s="1">
        <v>-0.003310997216442901</v>
      </c>
      <c r="U721" s="1">
        <v>-0.02561155320842734</v>
      </c>
      <c r="V721" s="1">
        <v>-0.004027086277800684</v>
      </c>
      <c r="W721" s="1">
        <v>0.02849312991501796</v>
      </c>
      <c r="X721" s="1">
        <v>-0.01024193746126523</v>
      </c>
      <c r="Y721" s="1">
        <v>-0.008712593605227581</v>
      </c>
      <c r="Z721" s="1">
        <v>-0.004389157290446644</v>
      </c>
      <c r="AA721" s="1">
        <v>0.003480370675664757</v>
      </c>
      <c r="AB721" s="1">
        <v>0.01915842886044627</v>
      </c>
      <c r="AC721" s="1">
        <v>-0.03553873084724612</v>
      </c>
      <c r="AD721" s="1">
        <v>-0.024122427156818</v>
      </c>
      <c r="AE721" s="1">
        <v>-0.01020780253889686</v>
      </c>
    </row>
    <row r="722" spans="1:31">
      <c r="A722" s="11">
        <v>44588</v>
      </c>
      <c r="B722" s="1">
        <v>-0.00294320379462687</v>
      </c>
      <c r="C722" s="1">
        <v>0.006560635191325215</v>
      </c>
      <c r="D722" s="1">
        <v>-0.01950723866734094</v>
      </c>
      <c r="E722" s="1">
        <v>-0.02326660921941248</v>
      </c>
      <c r="F722" s="1">
        <v>-0.009893078584182313</v>
      </c>
      <c r="G722" s="1">
        <v>0.00824647153158331</v>
      </c>
      <c r="H722" s="1">
        <v>-0.01283214148583267</v>
      </c>
      <c r="I722" s="1">
        <v>0.02019732230606519</v>
      </c>
      <c r="J722" s="1">
        <v>0.01362269447816877</v>
      </c>
      <c r="K722" s="1">
        <v>0.05173015959417726</v>
      </c>
      <c r="L722" s="1">
        <v>-0.004814908617807423</v>
      </c>
      <c r="M722" s="1">
        <v>-0.00237911897048404</v>
      </c>
      <c r="N722" s="1">
        <v>0</v>
      </c>
      <c r="O722" s="1">
        <v>-0.0129597753451115</v>
      </c>
      <c r="P722" s="1">
        <v>-0.07041982471753083</v>
      </c>
      <c r="Q722" s="1">
        <v>0.01312492902090945</v>
      </c>
      <c r="R722" s="1">
        <v>-0.01764470610066593</v>
      </c>
      <c r="S722" s="1">
        <v>0.0008389360006537672</v>
      </c>
      <c r="T722" s="1">
        <v>-0.004442657082965207</v>
      </c>
      <c r="U722" s="1">
        <v>0.005079878331049725</v>
      </c>
      <c r="V722" s="1">
        <v>0.01819550770355516</v>
      </c>
      <c r="W722" s="1">
        <v>0.01054901287667387</v>
      </c>
      <c r="X722" s="1">
        <v>0.004514207714634066</v>
      </c>
      <c r="Y722" s="1">
        <v>0.006196744287425116</v>
      </c>
      <c r="Z722" s="1">
        <v>-0.01310615468845366</v>
      </c>
      <c r="AA722" s="1">
        <v>0.006914956148525775</v>
      </c>
      <c r="AB722" s="1">
        <v>0.001360005496055416</v>
      </c>
      <c r="AC722" s="1">
        <v>0.003332001738302504</v>
      </c>
      <c r="AD722" s="1">
        <v>0.004823209753695323</v>
      </c>
      <c r="AE722" s="1">
        <v>0.0006630005432304298</v>
      </c>
    </row>
    <row r="723" spans="1:31">
      <c r="A723" s="11">
        <v>44589</v>
      </c>
      <c r="B723" s="1">
        <v>0.06977762222540207</v>
      </c>
      <c r="C723" s="1">
        <v>0.02294641646402407</v>
      </c>
      <c r="D723" s="1">
        <v>0.03001751450562407</v>
      </c>
      <c r="E723" s="1">
        <v>0.004321514225131828</v>
      </c>
      <c r="F723" s="1">
        <v>-0.05189238410439412</v>
      </c>
      <c r="G723" s="1">
        <v>0.04413838087425526</v>
      </c>
      <c r="H723" s="1">
        <v>0.01812528762104559</v>
      </c>
      <c r="I723" s="1">
        <v>-0.03516286846331029</v>
      </c>
      <c r="J723" s="1">
        <v>0.02370408179936989</v>
      </c>
      <c r="K723" s="1">
        <v>-0.002326385135095199</v>
      </c>
      <c r="L723" s="1">
        <v>0.01753513656552474</v>
      </c>
      <c r="M723" s="1">
        <v>0.02836467208926208</v>
      </c>
      <c r="N723" s="1">
        <v>0.006678384214292787</v>
      </c>
      <c r="O723" s="1">
        <v>0.01494108974345587</v>
      </c>
      <c r="P723" s="1">
        <v>-0.006659694210961464</v>
      </c>
      <c r="Q723" s="1">
        <v>0.007034367835853761</v>
      </c>
      <c r="R723" s="1">
        <v>0.00894634551262774</v>
      </c>
      <c r="S723" s="1">
        <v>0.01994969164985205</v>
      </c>
      <c r="T723" s="1">
        <v>0.02954885283730802</v>
      </c>
      <c r="U723" s="1">
        <v>-0.04149051839056372</v>
      </c>
      <c r="V723" s="1">
        <v>0.003971307022797355</v>
      </c>
      <c r="W723" s="1">
        <v>0.02808168517156395</v>
      </c>
      <c r="X723" s="1">
        <v>0.008780447047097795</v>
      </c>
      <c r="Y723" s="1">
        <v>0.008609260853800427</v>
      </c>
      <c r="Z723" s="1">
        <v>0.007002348907558131</v>
      </c>
      <c r="AA723" s="1">
        <v>0.00966210373028642</v>
      </c>
      <c r="AB723" s="1">
        <v>0.1059908982850088</v>
      </c>
      <c r="AC723" s="1">
        <v>0.03340496451766484</v>
      </c>
      <c r="AD723" s="1">
        <v>0.009199881183947545</v>
      </c>
      <c r="AE723" s="1">
        <v>0.01236758294263351</v>
      </c>
    </row>
    <row r="724" spans="1:31">
      <c r="A724" s="11">
        <v>44592</v>
      </c>
      <c r="B724" s="1">
        <v>0.02612572295217719</v>
      </c>
      <c r="C724" s="1">
        <v>-0.008728293968318646</v>
      </c>
      <c r="D724" s="1">
        <v>0.01558794561121624</v>
      </c>
      <c r="E724" s="1">
        <v>0.05074249775566009</v>
      </c>
      <c r="F724" s="1">
        <v>0.00198848003192742</v>
      </c>
      <c r="G724" s="1">
        <v>0.04726961585193945</v>
      </c>
      <c r="H724" s="1">
        <v>0.001078920730825494</v>
      </c>
      <c r="I724" s="1">
        <v>0.005512702269638181</v>
      </c>
      <c r="J724" s="1">
        <v>0.03130632752670914</v>
      </c>
      <c r="K724" s="1">
        <v>-0.005163161512787617</v>
      </c>
      <c r="L724" s="1">
        <v>0.02210310591880171</v>
      </c>
      <c r="M724" s="1">
        <v>0.001200484978963523</v>
      </c>
      <c r="N724" s="1">
        <v>0.01232730569569718</v>
      </c>
      <c r="O724" s="1">
        <v>-0.006914505988959374</v>
      </c>
      <c r="P724" s="1">
        <v>0.02283680955157985</v>
      </c>
      <c r="Q724" s="1">
        <v>0.002910603550816848</v>
      </c>
      <c r="R724" s="1">
        <v>0.01357353586256527</v>
      </c>
      <c r="S724" s="1">
        <v>0.002794157333044556</v>
      </c>
      <c r="T724" s="1">
        <v>0.01312055459456873</v>
      </c>
      <c r="U724" s="1">
        <v>0.01790315498874362</v>
      </c>
      <c r="V724" s="1">
        <v>0.007169334256212689</v>
      </c>
      <c r="W724" s="1">
        <v>0.008823679467362622</v>
      </c>
      <c r="X724" s="1">
        <v>0.01480354964002739</v>
      </c>
      <c r="Y724" s="1">
        <v>-0.0003115744720241231</v>
      </c>
      <c r="Z724" s="1">
        <v>-0.003836554896602062</v>
      </c>
      <c r="AA724" s="1">
        <v>0.01396805390305511</v>
      </c>
      <c r="AB724" s="1">
        <v>-0.008026346995174349</v>
      </c>
      <c r="AC724" s="1">
        <v>0.00623811700571264</v>
      </c>
      <c r="AD724" s="1">
        <v>-0.01387231559553159</v>
      </c>
      <c r="AE724" s="1">
        <v>0.01665213979524793</v>
      </c>
    </row>
    <row r="725" spans="1:31">
      <c r="A725" s="11">
        <v>44593</v>
      </c>
      <c r="B725" s="1">
        <v>-0.0009725455322955323</v>
      </c>
      <c r="C725" s="1">
        <v>0.006779951484759739</v>
      </c>
      <c r="D725" s="1">
        <v>0.02068731420584369</v>
      </c>
      <c r="E725" s="1">
        <v>0.04045141141889896</v>
      </c>
      <c r="F725" s="1">
        <v>0.01880339863960345</v>
      </c>
      <c r="G725" s="1">
        <v>-0.00219236450552418</v>
      </c>
      <c r="H725" s="1">
        <v>-0.005388928804559545</v>
      </c>
      <c r="I725" s="1">
        <v>0.0263458447632523</v>
      </c>
      <c r="J725" s="1">
        <v>0.01063163082802587</v>
      </c>
      <c r="K725" s="1">
        <v>0.03482336950227949</v>
      </c>
      <c r="L725" s="1">
        <v>0.02644637249949966</v>
      </c>
      <c r="M725" s="1">
        <v>0.004686869892034151</v>
      </c>
      <c r="N725" s="1">
        <v>0.00420577805036948</v>
      </c>
      <c r="O725" s="1">
        <v>0.01467392463498851</v>
      </c>
      <c r="P725" s="1">
        <v>0.002662886475637061</v>
      </c>
      <c r="Q725" s="1">
        <v>-0.008183853819307862</v>
      </c>
      <c r="R725" s="1">
        <v>0.01715998586550893</v>
      </c>
      <c r="S725" s="1">
        <v>-0.00737579902838148</v>
      </c>
      <c r="T725" s="1">
        <v>-0.001773086538629398</v>
      </c>
      <c r="U725" s="1">
        <v>0.008492949199692124</v>
      </c>
      <c r="V725" s="1">
        <v>0.005400123352389263</v>
      </c>
      <c r="W725" s="1">
        <v>-0.007138647927913411</v>
      </c>
      <c r="X725" s="1">
        <v>0.001013059600946331</v>
      </c>
      <c r="Y725" s="1">
        <v>-0.004425004916190911</v>
      </c>
      <c r="Z725" s="1">
        <v>0.010891961629103</v>
      </c>
      <c r="AA725" s="1">
        <v>-0.008802922283822512</v>
      </c>
      <c r="AB725" s="1">
        <v>0.0273687153406994</v>
      </c>
      <c r="AC725" s="1">
        <v>-0.0005635057047240766</v>
      </c>
      <c r="AD725" s="1">
        <v>-0.0002009637699186273</v>
      </c>
      <c r="AE725" s="1">
        <v>0.007867765090209033</v>
      </c>
    </row>
    <row r="726" spans="1:31">
      <c r="A726" s="11">
        <v>44594</v>
      </c>
      <c r="B726" s="1">
        <v>0.007044174121566771</v>
      </c>
      <c r="C726" s="1">
        <v>0.001093248520436685</v>
      </c>
      <c r="D726" s="1">
        <v>0.003378073610154519</v>
      </c>
      <c r="E726" s="1">
        <v>-0.003935836036493945</v>
      </c>
      <c r="F726" s="1">
        <v>-0.001996624901717481</v>
      </c>
      <c r="G726" s="1">
        <v>-0.03063071152815611</v>
      </c>
      <c r="H726" s="1">
        <v>0.01444819789474705</v>
      </c>
      <c r="I726" s="1">
        <v>0.00459987093267733</v>
      </c>
      <c r="J726" s="1">
        <v>-0.01294214343472377</v>
      </c>
      <c r="K726" s="1">
        <v>-0.002426823905245068</v>
      </c>
      <c r="L726" s="1">
        <v>-0.002746793427457983</v>
      </c>
      <c r="M726" s="1">
        <v>0.01364254788757724</v>
      </c>
      <c r="N726" s="1">
        <v>0.01076261953256119</v>
      </c>
      <c r="O726" s="1">
        <v>0.01269101864935251</v>
      </c>
      <c r="P726" s="1">
        <v>0.01144012354201429</v>
      </c>
      <c r="Q726" s="1">
        <v>0.01106039012525728</v>
      </c>
      <c r="R726" s="1">
        <v>-0.008005199727291301</v>
      </c>
      <c r="S726" s="1">
        <v>0.0102377462816543</v>
      </c>
      <c r="T726" s="1">
        <v>0.01270331564444938</v>
      </c>
      <c r="U726" s="1">
        <v>-0.004598755204527905</v>
      </c>
      <c r="V726" s="1">
        <v>0.001098459940637619</v>
      </c>
      <c r="W726" s="1">
        <v>0.01522198967067911</v>
      </c>
      <c r="X726" s="1">
        <v>0.00330602036994021</v>
      </c>
      <c r="Y726" s="1">
        <v>0.01790408722897219</v>
      </c>
      <c r="Z726" s="1">
        <v>0.02815625222138007</v>
      </c>
      <c r="AA726" s="1">
        <v>0.0242736699792363</v>
      </c>
      <c r="AB726" s="1">
        <v>0.0131693236574808</v>
      </c>
      <c r="AC726" s="1">
        <v>0.01127815874319116</v>
      </c>
      <c r="AD726" s="1">
        <v>0.01326635414681898</v>
      </c>
      <c r="AE726" s="1">
        <v>-0.0004258146691510367</v>
      </c>
    </row>
    <row r="727" spans="1:31">
      <c r="A727" s="11">
        <v>44595</v>
      </c>
      <c r="B727" s="1">
        <v>-0.01671976131804853</v>
      </c>
      <c r="C727" s="1">
        <v>-0.02136027996806322</v>
      </c>
      <c r="D727" s="1">
        <v>-0.0006517055728666454</v>
      </c>
      <c r="E727" s="1">
        <v>-0.005445281705607874</v>
      </c>
      <c r="F727" s="1">
        <v>-0.021225760372097</v>
      </c>
      <c r="G727" s="1">
        <v>-0.0543975402568313</v>
      </c>
      <c r="H727" s="1">
        <v>-0.01726890908495049</v>
      </c>
      <c r="I727" s="1">
        <v>-0.008935883351353646</v>
      </c>
      <c r="J727" s="1">
        <v>-0.01816012078644713</v>
      </c>
      <c r="K727" s="1">
        <v>-0.007298054914004148</v>
      </c>
      <c r="L727" s="1">
        <v>-0.01151319525281691</v>
      </c>
      <c r="M727" s="1">
        <v>-0.02386755525867035</v>
      </c>
      <c r="N727" s="1">
        <v>-0.07617447326491777</v>
      </c>
      <c r="O727" s="1">
        <v>0.003861518544156617</v>
      </c>
      <c r="P727" s="1">
        <v>-0.02484341658866118</v>
      </c>
      <c r="Q727" s="1">
        <v>-5.790708659358934E-05</v>
      </c>
      <c r="R727" s="1">
        <v>-0.008270035054564584</v>
      </c>
      <c r="S727" s="1">
        <v>0.007028421380950167</v>
      </c>
      <c r="T727" s="1">
        <v>-0.006252937404262693</v>
      </c>
      <c r="U727" s="1">
        <v>-0.01362067934350419</v>
      </c>
      <c r="V727" s="1">
        <v>-0.03658075114106185</v>
      </c>
      <c r="W727" s="1">
        <v>-0.03895222847484636</v>
      </c>
      <c r="X727" s="1">
        <v>-0.02286344331529233</v>
      </c>
      <c r="Y727" s="1">
        <v>0.009471091112627894</v>
      </c>
      <c r="Z727" s="1">
        <v>-0.003763145666896395</v>
      </c>
      <c r="AA727" s="1">
        <v>0.01873769145835369</v>
      </c>
      <c r="AB727" s="1">
        <v>-0.01648120008757481</v>
      </c>
      <c r="AC727" s="1">
        <v>-0.000185893597353548</v>
      </c>
      <c r="AD727" s="1">
        <v>-0.01805197437356165</v>
      </c>
      <c r="AE727" s="1">
        <v>0.0009939542761301379</v>
      </c>
    </row>
    <row r="728" spans="1:31">
      <c r="A728" s="11">
        <v>44596</v>
      </c>
      <c r="B728" s="1">
        <v>-0.001679297881567954</v>
      </c>
      <c r="C728" s="1">
        <v>-0.008614517306592906</v>
      </c>
      <c r="D728" s="1">
        <v>0.009834870090900116</v>
      </c>
      <c r="E728" s="1">
        <v>0.0002906999310585689</v>
      </c>
      <c r="F728" s="1">
        <v>-0.01086785354466335</v>
      </c>
      <c r="G728" s="1">
        <v>0.03036138236292851</v>
      </c>
      <c r="H728" s="1">
        <v>-0.0009058021252721371</v>
      </c>
      <c r="I728" s="1">
        <v>0.0125184618468801</v>
      </c>
      <c r="J728" s="1">
        <v>0.01421127980084136</v>
      </c>
      <c r="K728" s="1">
        <v>-0.00996575922975218</v>
      </c>
      <c r="L728" s="1">
        <v>0.02429773866982887</v>
      </c>
      <c r="M728" s="1">
        <v>-0.01408952192818669</v>
      </c>
      <c r="N728" s="1">
        <v>-0.001251586206071464</v>
      </c>
      <c r="O728" s="1">
        <v>-0.004572645409825382</v>
      </c>
      <c r="P728" s="1">
        <v>0.001982643741671231</v>
      </c>
      <c r="Q728" s="1">
        <v>-0.006540817583735037</v>
      </c>
      <c r="R728" s="1">
        <v>0.02595831480888777</v>
      </c>
      <c r="S728" s="1">
        <v>-0.01055023310133973</v>
      </c>
      <c r="T728" s="1">
        <v>-0.002225315120048421</v>
      </c>
      <c r="U728" s="1">
        <v>-0.02226427465733916</v>
      </c>
      <c r="V728" s="1">
        <v>-0.005695476559525847</v>
      </c>
      <c r="W728" s="1">
        <v>0.0155685320796799</v>
      </c>
      <c r="X728" s="1">
        <v>0.0005505396568963317</v>
      </c>
      <c r="Y728" s="1">
        <v>-0.01590100704088393</v>
      </c>
      <c r="Z728" s="1">
        <v>-0.0009881649135842219</v>
      </c>
      <c r="AA728" s="1">
        <v>-0.01145733298878349</v>
      </c>
      <c r="AB728" s="1">
        <v>-0.01360452817338342</v>
      </c>
      <c r="AC728" s="1">
        <v>-0.008923534100373054</v>
      </c>
      <c r="AD728" s="1">
        <v>-0.01818181963076448</v>
      </c>
      <c r="AE728" s="1">
        <v>-0.01177389607540813</v>
      </c>
    </row>
    <row r="729" spans="1:31">
      <c r="A729" s="11">
        <v>44599</v>
      </c>
      <c r="B729" s="1">
        <v>-0.004234599567814357</v>
      </c>
      <c r="C729" s="1">
        <v>0.006393222942965959</v>
      </c>
      <c r="D729" s="1">
        <v>0.01086891215094221</v>
      </c>
      <c r="E729" s="1">
        <v>0.02649552580073178</v>
      </c>
      <c r="F729" s="1">
        <v>0.007106447625898182</v>
      </c>
      <c r="G729" s="1">
        <v>-0.01030878324535789</v>
      </c>
      <c r="H729" s="1">
        <v>0.0003625931226625134</v>
      </c>
      <c r="I729" s="1">
        <v>0.01964985041384693</v>
      </c>
      <c r="J729" s="1">
        <v>0.003450149413000814</v>
      </c>
      <c r="K729" s="1">
        <v>-0.01138609444183114</v>
      </c>
      <c r="L729" s="1">
        <v>0.001496251456252651</v>
      </c>
      <c r="M729" s="1">
        <v>-0.00645029479984538</v>
      </c>
      <c r="N729" s="1">
        <v>0.005117344853118988</v>
      </c>
      <c r="O729" s="1">
        <v>0.0006563841610625065</v>
      </c>
      <c r="P729" s="1">
        <v>0.003541004760707622</v>
      </c>
      <c r="Q729" s="1">
        <v>-0.003321086633727766</v>
      </c>
      <c r="R729" s="1">
        <v>0.003342994577836933</v>
      </c>
      <c r="S729" s="1">
        <v>0.01049869622758459</v>
      </c>
      <c r="T729" s="1">
        <v>-0.0008074528085112442</v>
      </c>
      <c r="U729" s="1">
        <v>0.002737625834392521</v>
      </c>
      <c r="V729" s="1">
        <v>-0.01247458157749015</v>
      </c>
      <c r="W729" s="1">
        <v>-0.01631039376833343</v>
      </c>
      <c r="X729" s="1">
        <v>-0.001719450122832922</v>
      </c>
      <c r="Y729" s="1">
        <v>-0.007490817540982575</v>
      </c>
      <c r="Z729" s="1">
        <v>-0.003315755998322012</v>
      </c>
      <c r="AA729" s="1">
        <v>0.001096967291357442</v>
      </c>
      <c r="AB729" s="1">
        <v>-0.00538553023021171</v>
      </c>
      <c r="AC729" s="1">
        <v>-0.005815009234899748</v>
      </c>
      <c r="AD729" s="1">
        <v>0.01008226115373723</v>
      </c>
      <c r="AE729" s="1">
        <v>-0.009832766068313181</v>
      </c>
    </row>
    <row r="730" spans="1:31">
      <c r="A730" s="11">
        <v>44600</v>
      </c>
      <c r="B730" s="1">
        <v>0.01846668466778278</v>
      </c>
      <c r="C730" s="1">
        <v>0.07819983503203898</v>
      </c>
      <c r="D730" s="1">
        <v>0.03262895141789035</v>
      </c>
      <c r="E730" s="1">
        <v>0.006370357281899386</v>
      </c>
      <c r="F730" s="1">
        <v>0.008407560182699836</v>
      </c>
      <c r="G730" s="1">
        <v>0.002120069375905143</v>
      </c>
      <c r="H730" s="1">
        <v>0.003081416132228787</v>
      </c>
      <c r="I730" s="1">
        <v>-0.01522921551073397</v>
      </c>
      <c r="J730" s="1">
        <v>-0.0002105029854270191</v>
      </c>
      <c r="K730" s="1">
        <v>0.01969620827406215</v>
      </c>
      <c r="L730" s="1">
        <v>0.005296720036779501</v>
      </c>
      <c r="M730" s="1">
        <v>0.01144527562792952</v>
      </c>
      <c r="N730" s="1">
        <v>0.01080637175506705</v>
      </c>
      <c r="O730" s="1">
        <v>-0.001603096174814911</v>
      </c>
      <c r="P730" s="1">
        <v>0.01307597848168141</v>
      </c>
      <c r="Q730" s="1">
        <v>0.002630594447400103</v>
      </c>
      <c r="R730" s="1">
        <v>0.01881490189832835</v>
      </c>
      <c r="S730" s="1">
        <v>0.006493582958865041</v>
      </c>
      <c r="T730" s="1">
        <v>0.000884939796870432</v>
      </c>
      <c r="U730" s="1">
        <v>0.007693744637951028</v>
      </c>
      <c r="V730" s="1">
        <v>-0.008636254825733158</v>
      </c>
      <c r="W730" s="1">
        <v>0.01199528411127027</v>
      </c>
      <c r="X730" s="1">
        <v>-0.01109265354692979</v>
      </c>
      <c r="Y730" s="1">
        <v>-0.002245507900459742</v>
      </c>
      <c r="Z730" s="1">
        <v>0.006828996387178154</v>
      </c>
      <c r="AA730" s="1">
        <v>0.02007439941061451</v>
      </c>
      <c r="AB730" s="1">
        <v>0.003433723093678731</v>
      </c>
      <c r="AC730" s="1">
        <v>-0.003396296369791441</v>
      </c>
      <c r="AD730" s="1">
        <v>0.01425954295147802</v>
      </c>
      <c r="AE730" s="1">
        <v>0.0002174599403088617</v>
      </c>
    </row>
    <row r="731" spans="1:31">
      <c r="A731" s="11">
        <v>44601</v>
      </c>
      <c r="B731" s="1">
        <v>0.008293844566366282</v>
      </c>
      <c r="C731" s="1">
        <v>-0.01584991370059841</v>
      </c>
      <c r="D731" s="1">
        <v>0.01237118021789252</v>
      </c>
      <c r="E731" s="1">
        <v>0.01214421290385403</v>
      </c>
      <c r="F731" s="1">
        <v>0.01042180892678601</v>
      </c>
      <c r="G731" s="1">
        <v>0.02120222952509465</v>
      </c>
      <c r="H731" s="1">
        <v>0.01716663209581837</v>
      </c>
      <c r="I731" s="1">
        <v>0.009894342080921881</v>
      </c>
      <c r="J731" s="1">
        <v>0.03333801335229758</v>
      </c>
      <c r="K731" s="1">
        <v>0.01473236339143869</v>
      </c>
      <c r="L731" s="1">
        <v>0.01196970502115824</v>
      </c>
      <c r="M731" s="1">
        <v>0.008106495960001681</v>
      </c>
      <c r="N731" s="1">
        <v>0.01058800231394486</v>
      </c>
      <c r="O731" s="1">
        <v>0.00561955699626826</v>
      </c>
      <c r="P731" s="1">
        <v>0.02253632632666092</v>
      </c>
      <c r="Q731" s="1">
        <v>-0.0001164835679243748</v>
      </c>
      <c r="R731" s="1">
        <v>0.004168081218863584</v>
      </c>
      <c r="S731" s="1">
        <v>-0.0154839137408106</v>
      </c>
      <c r="T731" s="1">
        <v>-0.0008458039208201207</v>
      </c>
      <c r="U731" s="1">
        <v>0.007573436517001264</v>
      </c>
      <c r="V731" s="1">
        <v>-0.004940955595886254</v>
      </c>
      <c r="W731" s="1">
        <v>0.02183480633110846</v>
      </c>
      <c r="X731" s="1">
        <v>0.01902022076152443</v>
      </c>
      <c r="Y731" s="1">
        <v>-0.002250658103397418</v>
      </c>
      <c r="Z731" s="1">
        <v>0.001333268482962557</v>
      </c>
      <c r="AA731" s="1">
        <v>0.009505317206012442</v>
      </c>
      <c r="AB731" s="1">
        <v>0.01285413597874019</v>
      </c>
      <c r="AC731" s="1">
        <v>0.01287396363985738</v>
      </c>
      <c r="AD731" s="1">
        <v>0.004016932900083647</v>
      </c>
      <c r="AE731" s="1">
        <v>-0.002174014722294726</v>
      </c>
    </row>
    <row r="732" spans="1:31">
      <c r="A732" s="11">
        <v>44602</v>
      </c>
      <c r="B732" s="1">
        <v>-0.02359889150237471</v>
      </c>
      <c r="C732" s="1">
        <v>-0.03528813384159213</v>
      </c>
      <c r="D732" s="1">
        <v>-0.004531561156250752</v>
      </c>
      <c r="E732" s="1">
        <v>0.01338830437078142</v>
      </c>
      <c r="F732" s="1">
        <v>-0.002603052535587569</v>
      </c>
      <c r="G732" s="1">
        <v>-0.0196811171380108</v>
      </c>
      <c r="H732" s="1">
        <v>-0.02522659050184606</v>
      </c>
      <c r="I732" s="1">
        <v>-0.01270040919189208</v>
      </c>
      <c r="J732" s="1">
        <v>0.03348507829677372</v>
      </c>
      <c r="K732" s="1">
        <v>-0.01677686695535663</v>
      </c>
      <c r="L732" s="1">
        <v>-0.01057317696324633</v>
      </c>
      <c r="M732" s="1">
        <v>-0.02546862616946377</v>
      </c>
      <c r="N732" s="1">
        <v>-0.02476855081477203</v>
      </c>
      <c r="O732" s="1">
        <v>-0.01931692681965913</v>
      </c>
      <c r="P732" s="1">
        <v>-0.02103778642042564</v>
      </c>
      <c r="Q732" s="1">
        <v>-0.01207070033470248</v>
      </c>
      <c r="R732" s="1">
        <v>-0.004150780428914258</v>
      </c>
      <c r="S732" s="1">
        <v>0.005570196144276451</v>
      </c>
      <c r="T732" s="1">
        <v>-0.01150616368578827</v>
      </c>
      <c r="U732" s="1">
        <v>-0.02383270758192801</v>
      </c>
      <c r="V732" s="1">
        <v>0.0003920096674592255</v>
      </c>
      <c r="W732" s="1">
        <v>-0.02837309730194859</v>
      </c>
      <c r="X732" s="1">
        <v>-0.009845242787053232</v>
      </c>
      <c r="Y732" s="1">
        <v>-0.01522550963295899</v>
      </c>
      <c r="Z732" s="1">
        <v>-0.001736866947013471</v>
      </c>
      <c r="AA732" s="1">
        <v>-0.02284684337812093</v>
      </c>
      <c r="AB732" s="1">
        <v>-0.02128028692115558</v>
      </c>
      <c r="AC732" s="1">
        <v>-0.008598105106399689</v>
      </c>
      <c r="AD732" s="1">
        <v>-0.01540309267612128</v>
      </c>
      <c r="AE732" s="1">
        <v>-0.01169297245313228</v>
      </c>
    </row>
    <row r="733" spans="1:31">
      <c r="A733" s="11">
        <v>44603</v>
      </c>
      <c r="B733" s="1">
        <v>-0.02021838242805341</v>
      </c>
      <c r="C733" s="1">
        <v>-0.002709654578309184</v>
      </c>
      <c r="D733" s="1">
        <v>-0.01892491648426875</v>
      </c>
      <c r="E733" s="1">
        <v>-0.02948570033482145</v>
      </c>
      <c r="F733" s="1">
        <v>-0.00901175419093625</v>
      </c>
      <c r="G733" s="1">
        <v>-0.04488447813041241</v>
      </c>
      <c r="H733" s="1">
        <v>-0.01767805022751234</v>
      </c>
      <c r="I733" s="1">
        <v>0.02036162414216269</v>
      </c>
      <c r="J733" s="1">
        <v>-0.01767877482035118</v>
      </c>
      <c r="K733" s="1">
        <v>0.002296930262527974</v>
      </c>
      <c r="L733" s="1">
        <v>-0.02026612371744874</v>
      </c>
      <c r="M733" s="1">
        <v>-0.01351764731948979</v>
      </c>
      <c r="N733" s="1">
        <v>-0.02482390485661057</v>
      </c>
      <c r="O733" s="1">
        <v>-0.00621626813087961</v>
      </c>
      <c r="P733" s="1">
        <v>-0.02517404365905607</v>
      </c>
      <c r="Q733" s="1">
        <v>-0.01009322517217404</v>
      </c>
      <c r="R733" s="1">
        <v>-0.01301706233357258</v>
      </c>
      <c r="S733" s="1">
        <v>-0.01775832022566293</v>
      </c>
      <c r="T733" s="1">
        <v>-0.006657126174856254</v>
      </c>
      <c r="U733" s="1">
        <v>-0.001252203511071137</v>
      </c>
      <c r="V733" s="1">
        <v>0.001044983542556555</v>
      </c>
      <c r="W733" s="1">
        <v>-0.02427410367113358</v>
      </c>
      <c r="X733" s="1">
        <v>-0.03203997086696264</v>
      </c>
      <c r="Y733" s="1">
        <v>-0.005599128681598287</v>
      </c>
      <c r="Z733" s="1">
        <v>-0.003885676932355975</v>
      </c>
      <c r="AA733" s="1">
        <v>-0.01764871154289072</v>
      </c>
      <c r="AB733" s="1">
        <v>-0.003989411264486042</v>
      </c>
      <c r="AC733" s="1">
        <v>0.005279012343494927</v>
      </c>
      <c r="AD733" s="1">
        <v>-0.01056484547487901</v>
      </c>
      <c r="AE733" s="1">
        <v>-0.005511492336343293</v>
      </c>
    </row>
    <row r="734" spans="1:31">
      <c r="A734" s="11">
        <v>44606</v>
      </c>
      <c r="B734" s="1">
        <v>0.001423079181112952</v>
      </c>
      <c r="C734" s="1">
        <v>-0.008795143746155087</v>
      </c>
      <c r="D734" s="1">
        <v>0.002815390566876186</v>
      </c>
      <c r="E734" s="1">
        <v>-0.01064535908213826</v>
      </c>
      <c r="F734" s="1">
        <v>-0.006708384951834789</v>
      </c>
      <c r="G734" s="1">
        <v>-0.007215007426825015</v>
      </c>
      <c r="H734" s="1">
        <v>-0.01335808693512697</v>
      </c>
      <c r="I734" s="1">
        <v>-0.01541676969526284</v>
      </c>
      <c r="J734" s="1">
        <v>0.009232654522928874</v>
      </c>
      <c r="K734" s="1">
        <v>-0.004255942762364184</v>
      </c>
      <c r="L734" s="1">
        <v>-0.007767404039492387</v>
      </c>
      <c r="M734" s="1">
        <v>0.003625509117304526</v>
      </c>
      <c r="N734" s="1">
        <v>-0.001604389946408769</v>
      </c>
      <c r="O734" s="1">
        <v>-0.0191424806060122</v>
      </c>
      <c r="P734" s="1">
        <v>-0.001049723410030623</v>
      </c>
      <c r="Q734" s="1">
        <v>-0.01258128464907182</v>
      </c>
      <c r="R734" s="1">
        <v>-0.00929041425917887</v>
      </c>
      <c r="S734" s="1">
        <v>0.006468758772990801</v>
      </c>
      <c r="T734" s="1">
        <v>-0.006936723969395375</v>
      </c>
      <c r="U734" s="1">
        <v>-0.009589992516579549</v>
      </c>
      <c r="V734" s="1">
        <v>-0.002218233693144778</v>
      </c>
      <c r="W734" s="1">
        <v>-0.0001355527757866959</v>
      </c>
      <c r="X734" s="1">
        <v>0.01005859332154602</v>
      </c>
      <c r="Y734" s="1">
        <v>0.002879410137432759</v>
      </c>
      <c r="Z734" s="1">
        <v>-0.005763804811832585</v>
      </c>
      <c r="AA734" s="1">
        <v>-0.007801344852786718</v>
      </c>
      <c r="AB734" s="1">
        <v>0.002892736525345052</v>
      </c>
      <c r="AC734" s="1">
        <v>-0.0009377619101041956</v>
      </c>
      <c r="AD734" s="1">
        <v>-0.02751544428768926</v>
      </c>
      <c r="AE734" s="1">
        <v>-0.01019733025186298</v>
      </c>
    </row>
    <row r="735" spans="1:31">
      <c r="A735" s="11">
        <v>44607</v>
      </c>
      <c r="B735" s="1">
        <v>0.02315254447383475</v>
      </c>
      <c r="C735" s="1">
        <v>-0.001471434372057212</v>
      </c>
      <c r="D735" s="1">
        <v>0.02926951693730606</v>
      </c>
      <c r="E735" s="1">
        <v>0.0366120866845121</v>
      </c>
      <c r="F735" s="1">
        <v>0.01760970828644459</v>
      </c>
      <c r="G735" s="1">
        <v>0.03803297643241521</v>
      </c>
      <c r="H735" s="1">
        <v>0.02049635157348617</v>
      </c>
      <c r="I735" s="1">
        <v>-0.007319801594489084</v>
      </c>
      <c r="J735" s="1">
        <v>0.0256545903918084</v>
      </c>
      <c r="K735" s="1">
        <v>0.01693233311156295</v>
      </c>
      <c r="L735" s="1">
        <v>0.01027095008188694</v>
      </c>
      <c r="M735" s="1">
        <v>0.004835567528819418</v>
      </c>
      <c r="N735" s="1">
        <v>0.01521236062932174</v>
      </c>
      <c r="O735" s="1">
        <v>-0.001613351877607805</v>
      </c>
      <c r="P735" s="1">
        <v>0.01807480327204214</v>
      </c>
      <c r="Q735" s="1">
        <v>0.01032605208012605</v>
      </c>
      <c r="R735" s="1">
        <v>0.01462391109840122</v>
      </c>
      <c r="S735" s="1">
        <v>0.003790317392405651</v>
      </c>
      <c r="T735" s="1">
        <v>0.001657476050839435</v>
      </c>
      <c r="U735" s="1">
        <v>-0.004240308069818566</v>
      </c>
      <c r="V735" s="1">
        <v>0.01752323111465559</v>
      </c>
      <c r="W735" s="1">
        <v>0.01854232272119427</v>
      </c>
      <c r="X735" s="1">
        <v>0.02818004763929216</v>
      </c>
      <c r="Y735" s="1">
        <v>0.0005103991360657645</v>
      </c>
      <c r="Z735" s="1">
        <v>0.00486037898423719</v>
      </c>
      <c r="AA735" s="1">
        <v>0.00807345494286893</v>
      </c>
      <c r="AB735" s="1">
        <v>0.01100575254207503</v>
      </c>
      <c r="AC735" s="1">
        <v>0.001689467765910724</v>
      </c>
      <c r="AD735" s="1">
        <v>0.01984797195291521</v>
      </c>
      <c r="AE735" s="1">
        <v>0.003135464010288525</v>
      </c>
    </row>
    <row r="736" spans="1:31">
      <c r="A736" s="11">
        <v>44608</v>
      </c>
      <c r="B736" s="1">
        <v>-0.001388900328002984</v>
      </c>
      <c r="C736" s="1">
        <v>-0.005715903384544863</v>
      </c>
      <c r="D736" s="1">
        <v>0.002020426454824475</v>
      </c>
      <c r="E736" s="1">
        <v>0.005511399310106135</v>
      </c>
      <c r="F736" s="1">
        <v>0.001130677371151245</v>
      </c>
      <c r="G736" s="1">
        <v>-0.01171526024194136</v>
      </c>
      <c r="H736" s="1">
        <v>-0.0003684726778937497</v>
      </c>
      <c r="I736" s="1">
        <v>0.0002980868558959404</v>
      </c>
      <c r="J736" s="1">
        <v>0.01053519176546125</v>
      </c>
      <c r="K736" s="1">
        <v>0.003556464983707652</v>
      </c>
      <c r="L736" s="1">
        <v>-0.0106885374467337</v>
      </c>
      <c r="M736" s="1">
        <v>-0.008973530031853416</v>
      </c>
      <c r="N736" s="1">
        <v>-0.002479943425856224</v>
      </c>
      <c r="O736" s="1">
        <v>-0.005848960368025069</v>
      </c>
      <c r="P736" s="1">
        <v>-0.004335291281817644</v>
      </c>
      <c r="Q736" s="1">
        <v>-0.0005975962791680001</v>
      </c>
      <c r="R736" s="1">
        <v>0.001809685440486763</v>
      </c>
      <c r="S736" s="1">
        <v>-0.0001641017576879955</v>
      </c>
      <c r="T736" s="1">
        <v>-0.0028367556297485</v>
      </c>
      <c r="U736" s="1">
        <v>-0.01086808811338957</v>
      </c>
      <c r="V736" s="1">
        <v>-0.007582431127348133</v>
      </c>
      <c r="W736" s="1">
        <v>-0.001167259087967665</v>
      </c>
      <c r="X736" s="1">
        <v>0.006250759772964187</v>
      </c>
      <c r="Y736" s="1">
        <v>0.00758826483883368</v>
      </c>
      <c r="Z736" s="1">
        <v>0.003904471095228512</v>
      </c>
      <c r="AA736" s="1">
        <v>0.003805689171875182</v>
      </c>
      <c r="AB736" s="1">
        <v>0.004389401600096265</v>
      </c>
      <c r="AC736" s="1">
        <v>0.0007496325474318777</v>
      </c>
      <c r="AD736" s="1">
        <v>-0.008695615243976218</v>
      </c>
      <c r="AE736" s="1">
        <v>-0.006251442118974881</v>
      </c>
    </row>
    <row r="737" spans="1:31">
      <c r="A737" s="11">
        <v>44609</v>
      </c>
      <c r="B737" s="1">
        <v>-0.02126927459279826</v>
      </c>
      <c r="C737" s="1">
        <v>-0.004401321433673111</v>
      </c>
      <c r="D737" s="1">
        <v>-0.01345899657290517</v>
      </c>
      <c r="E737" s="1">
        <v>-0.02443699366787766</v>
      </c>
      <c r="F737" s="1">
        <v>-0.04370454243060273</v>
      </c>
      <c r="G737" s="1">
        <v>-0.05530370459088918</v>
      </c>
      <c r="H737" s="1">
        <v>0.02801846071376324</v>
      </c>
      <c r="I737" s="1">
        <v>-0.005137865122717855</v>
      </c>
      <c r="J737" s="1">
        <v>-0.02174614021455412</v>
      </c>
      <c r="K737" s="1">
        <v>-0.01465857194229581</v>
      </c>
      <c r="L737" s="1">
        <v>-0.03052358318768666</v>
      </c>
      <c r="M737" s="1">
        <v>-0.00614127817783694</v>
      </c>
      <c r="N737" s="1">
        <v>-0.02364315980686604</v>
      </c>
      <c r="O737" s="1">
        <v>-0.03259007222290355</v>
      </c>
      <c r="P737" s="1">
        <v>-0.01368438954361961</v>
      </c>
      <c r="Q737" s="1">
        <v>-0.006100131827090682</v>
      </c>
      <c r="R737" s="1">
        <v>-0.02303228427781412</v>
      </c>
      <c r="S737" s="1">
        <v>0.020032793719436</v>
      </c>
      <c r="T737" s="1">
        <v>-0.008534538410295833</v>
      </c>
      <c r="U737" s="1">
        <v>-0.03568185119687051</v>
      </c>
      <c r="V737" s="1">
        <v>-0.01113702619771784</v>
      </c>
      <c r="W737" s="1">
        <v>-0.02928210633017525</v>
      </c>
      <c r="X737" s="1">
        <v>-0.02518947049233311</v>
      </c>
      <c r="Y737" s="1">
        <v>0.01145501503642987</v>
      </c>
      <c r="Z737" s="1">
        <v>-0.009752156288006852</v>
      </c>
      <c r="AA737" s="1">
        <v>-0.02022709693983982</v>
      </c>
      <c r="AB737" s="1">
        <v>-0.01839875900372523</v>
      </c>
      <c r="AC737" s="1">
        <v>0.003370856195277216</v>
      </c>
      <c r="AD737" s="1">
        <v>-0.01248884461153543</v>
      </c>
      <c r="AE737" s="1">
        <v>0.04006593841931649</v>
      </c>
    </row>
    <row r="738" spans="1:31">
      <c r="A738" s="11">
        <v>44610</v>
      </c>
      <c r="B738" s="1">
        <v>-0.009355706590485569</v>
      </c>
      <c r="C738" s="1">
        <v>-0.004104943867472732</v>
      </c>
      <c r="D738" s="1">
        <v>-0.004240993666566162</v>
      </c>
      <c r="E738" s="1">
        <v>-0.02130350694236316</v>
      </c>
      <c r="F738" s="1">
        <v>-0.01432686677373529</v>
      </c>
      <c r="G738" s="1">
        <v>-0.01594762016134355</v>
      </c>
      <c r="H738" s="1">
        <v>0.02582029602084268</v>
      </c>
      <c r="I738" s="1">
        <v>-0.001422045551933482</v>
      </c>
      <c r="J738" s="1">
        <v>-0.01039553036688634</v>
      </c>
      <c r="K738" s="1">
        <v>-0.009481704472349195</v>
      </c>
      <c r="L738" s="1">
        <v>-0.008651725330387161</v>
      </c>
      <c r="M738" s="1">
        <v>-0.003075313222291709</v>
      </c>
      <c r="N738" s="1">
        <v>-0.01332684811834728</v>
      </c>
      <c r="O738" s="1">
        <v>-0.004961274863624854</v>
      </c>
      <c r="P738" s="1">
        <v>-0.05318476178844278</v>
      </c>
      <c r="Q738" s="1">
        <v>-0.01071893645381183</v>
      </c>
      <c r="R738" s="1">
        <v>0.004688715632530593</v>
      </c>
      <c r="S738" s="1">
        <v>0.006761099186037622</v>
      </c>
      <c r="T738" s="1">
        <v>-0.001315030112279292</v>
      </c>
      <c r="U738" s="1">
        <v>-0.00686224975903138</v>
      </c>
      <c r="V738" s="1">
        <v>0.0001309266327309544</v>
      </c>
      <c r="W738" s="1">
        <v>-0.009631001398932915</v>
      </c>
      <c r="X738" s="1">
        <v>0.001050446294318164</v>
      </c>
      <c r="Y738" s="1">
        <v>0.000500466257905785</v>
      </c>
      <c r="Z738" s="1">
        <v>0.0002344570818539893</v>
      </c>
      <c r="AA738" s="1">
        <v>-0.005379082603282792</v>
      </c>
      <c r="AB738" s="1">
        <v>-0.008548203822376976</v>
      </c>
      <c r="AC738" s="1">
        <v>0.004665910845004673</v>
      </c>
      <c r="AD738" s="1">
        <v>-0.004272634672632281</v>
      </c>
      <c r="AE738" s="1">
        <v>-0.006408316491675725</v>
      </c>
    </row>
    <row r="739" spans="1:31">
      <c r="A739" s="11">
        <v>44614</v>
      </c>
      <c r="B739" s="1">
        <v>-0.01781228971157789</v>
      </c>
      <c r="C739" s="1">
        <v>0.002898883253478202</v>
      </c>
      <c r="D739" s="1">
        <v>-0.01252047009376245</v>
      </c>
      <c r="E739" s="1">
        <v>-0.04922735179746829</v>
      </c>
      <c r="F739" s="1">
        <v>-0.00385506344848896</v>
      </c>
      <c r="G739" s="1">
        <v>-0.008687215438384799</v>
      </c>
      <c r="H739" s="1">
        <v>-0.01590637177486076</v>
      </c>
      <c r="I739" s="1">
        <v>-0.007644998584539597</v>
      </c>
      <c r="J739" s="1">
        <v>-0.02160415076159361</v>
      </c>
      <c r="K739" s="1">
        <v>-0.004786331744782601</v>
      </c>
      <c r="L739" s="1">
        <v>-0.005115097793871315</v>
      </c>
      <c r="M739" s="1">
        <v>-0.08850567087159567</v>
      </c>
      <c r="N739" s="1">
        <v>0.002360986646491092</v>
      </c>
      <c r="O739" s="1">
        <v>-0.003457944119165224</v>
      </c>
      <c r="P739" s="1">
        <v>-0.007770954726656787</v>
      </c>
      <c r="Q739" s="1">
        <v>-0.01358960355012728</v>
      </c>
      <c r="R739" s="1">
        <v>-0.001774730250889256</v>
      </c>
      <c r="S739" s="1">
        <v>-0.004157375776658978</v>
      </c>
      <c r="T739" s="1">
        <v>0.008379769647488544</v>
      </c>
      <c r="U739" s="1">
        <v>-0.005893457652323297</v>
      </c>
      <c r="V739" s="1">
        <v>-0.005499632777360652</v>
      </c>
      <c r="W739" s="1">
        <v>-0.0007292643011390654</v>
      </c>
      <c r="X739" s="1">
        <v>-0.0332983874671583</v>
      </c>
      <c r="Y739" s="1">
        <v>-0.01232024365798368</v>
      </c>
      <c r="Z739" s="1">
        <v>0.00263731929041322</v>
      </c>
      <c r="AA739" s="1">
        <v>-0.01132932244852791</v>
      </c>
      <c r="AB739" s="1">
        <v>-0.006152000080876796</v>
      </c>
      <c r="AC739" s="1">
        <v>0.001300312008061466</v>
      </c>
      <c r="AD739" s="1">
        <v>-0.01759278615917192</v>
      </c>
      <c r="AE739" s="1">
        <v>-0.01116021824963898</v>
      </c>
    </row>
    <row r="740" spans="1:31">
      <c r="A740" s="11">
        <v>44615</v>
      </c>
      <c r="B740" s="1">
        <v>-0.0258641121137968</v>
      </c>
      <c r="C740" s="1">
        <v>-0.001851745545477734</v>
      </c>
      <c r="D740" s="1">
        <v>-0.01813561034648603</v>
      </c>
      <c r="E740" s="1">
        <v>-0.01167357985354667</v>
      </c>
      <c r="F740" s="1">
        <v>-0.02374358996304338</v>
      </c>
      <c r="G740" s="1">
        <v>-0.0235228385272489</v>
      </c>
      <c r="H740" s="1">
        <v>-0.03303725261692081</v>
      </c>
      <c r="I740" s="1">
        <v>0.02379150894869575</v>
      </c>
      <c r="J740" s="1">
        <v>-0.0149908925356298</v>
      </c>
      <c r="K740" s="1">
        <v>-0.005472512989737499</v>
      </c>
      <c r="L740" s="1">
        <v>-0.008946373462439539</v>
      </c>
      <c r="M740" s="1">
        <v>-0.02441737577264802</v>
      </c>
      <c r="N740" s="1">
        <v>-0.01971961055380045</v>
      </c>
      <c r="O740" s="1">
        <v>-0.01492898296508627</v>
      </c>
      <c r="P740" s="1">
        <v>-0.0008950075109718236</v>
      </c>
      <c r="Q740" s="1">
        <v>0.0004964976051546888</v>
      </c>
      <c r="R740" s="1">
        <v>-0.02093893921573708</v>
      </c>
      <c r="S740" s="1">
        <v>-0.01107889096372749</v>
      </c>
      <c r="T740" s="1">
        <v>-0.01943006954649196</v>
      </c>
      <c r="U740" s="1">
        <v>-0.01614987196628859</v>
      </c>
      <c r="V740" s="1">
        <v>-0.001448276714479113</v>
      </c>
      <c r="W740" s="1">
        <v>-0.02589318037650679</v>
      </c>
      <c r="X740" s="1">
        <v>-0.009841500351482124</v>
      </c>
      <c r="Y740" s="1">
        <v>-0.01247382766878569</v>
      </c>
      <c r="Z740" s="1">
        <v>-0.005494549823201411</v>
      </c>
      <c r="AA740" s="1">
        <v>-0.006248560128308989</v>
      </c>
      <c r="AB740" s="1">
        <v>-0.02426361910993724</v>
      </c>
      <c r="AC740" s="1">
        <v>-0.009090871503743214</v>
      </c>
      <c r="AD740" s="1">
        <v>-0.007206904163014838</v>
      </c>
      <c r="AE740" s="1">
        <v>-0.01026028200838636</v>
      </c>
    </row>
    <row r="741" spans="1:31">
      <c r="A741" s="11">
        <v>44616</v>
      </c>
      <c r="B741" s="1">
        <v>0.01668019702444301</v>
      </c>
      <c r="C741" s="1">
        <v>-0.007828006196420545</v>
      </c>
      <c r="D741" s="1">
        <v>-0.003175434634770546</v>
      </c>
      <c r="E741" s="1">
        <v>0.01023314594019653</v>
      </c>
      <c r="F741" s="1">
        <v>-0.01060697776685693</v>
      </c>
      <c r="G741" s="1">
        <v>0.0721633278287761</v>
      </c>
      <c r="H741" s="1">
        <v>0.005327023746871218</v>
      </c>
      <c r="I741" s="1">
        <v>-0.005164126596517438</v>
      </c>
      <c r="J741" s="1">
        <v>0.02419962224898264</v>
      </c>
      <c r="K741" s="1">
        <v>-0.02084376633331597</v>
      </c>
      <c r="L741" s="1">
        <v>-0.002930911212862819</v>
      </c>
      <c r="M741" s="1">
        <v>0.01552925781009762</v>
      </c>
      <c r="N741" s="1">
        <v>0.02449703630591293</v>
      </c>
      <c r="O741" s="1">
        <v>-0.000819203634653265</v>
      </c>
      <c r="P741" s="1">
        <v>0.04636063024822334</v>
      </c>
      <c r="Q741" s="1">
        <v>-0.01910437730972581</v>
      </c>
      <c r="R741" s="1">
        <v>-0.02784313410555261</v>
      </c>
      <c r="S741" s="1">
        <v>-0.01753535473268286</v>
      </c>
      <c r="T741" s="1">
        <v>-0.01113849988421001</v>
      </c>
      <c r="U741" s="1">
        <v>-0.004709851431154877</v>
      </c>
      <c r="V741" s="1">
        <v>-0.03072249953815065</v>
      </c>
      <c r="W741" s="1">
        <v>0.05109349741992353</v>
      </c>
      <c r="X741" s="1">
        <v>0.002484829538648592</v>
      </c>
      <c r="Y741" s="1">
        <v>-0.02692997137966413</v>
      </c>
      <c r="Z741" s="1">
        <v>-0.0213941217391812</v>
      </c>
      <c r="AA741" s="1">
        <v>-0.008115322996894547</v>
      </c>
      <c r="AB741" s="1">
        <v>0.006251531412438283</v>
      </c>
      <c r="AC741" s="1">
        <v>-0.01535289747481283</v>
      </c>
      <c r="AD741" s="1">
        <v>-0.004179421131702998</v>
      </c>
      <c r="AE741" s="1">
        <v>-0.003850334853482185</v>
      </c>
    </row>
    <row r="742" spans="1:31">
      <c r="A742" s="11">
        <v>44617</v>
      </c>
      <c r="B742" s="1">
        <v>0.01296541296541287</v>
      </c>
      <c r="C742" s="1">
        <v>0.03539010700891487</v>
      </c>
      <c r="D742" s="1">
        <v>0.02845768455257724</v>
      </c>
      <c r="E742" s="1">
        <v>0.01537067562533889</v>
      </c>
      <c r="F742" s="1">
        <v>0.01283232941177248</v>
      </c>
      <c r="G742" s="1">
        <v>0.01860102392012641</v>
      </c>
      <c r="H742" s="1">
        <v>0.02393564686469785</v>
      </c>
      <c r="I742" s="1">
        <v>0.04100861429447011</v>
      </c>
      <c r="J742" s="1">
        <v>0.0008701799740540306</v>
      </c>
      <c r="K742" s="1">
        <v>0.02809370028091074</v>
      </c>
      <c r="L742" s="1">
        <v>0.02918954134053031</v>
      </c>
      <c r="M742" s="1">
        <v>0.01088631373435489</v>
      </c>
      <c r="N742" s="1">
        <v>0.03411215364083087</v>
      </c>
      <c r="O742" s="1">
        <v>0.01811918597904927</v>
      </c>
      <c r="P742" s="1">
        <v>0.02119000630846446</v>
      </c>
      <c r="Q742" s="1">
        <v>0.04970279486814011</v>
      </c>
      <c r="R742" s="1">
        <v>0.02365950025512076</v>
      </c>
      <c r="S742" s="1">
        <v>0.03867118094906141</v>
      </c>
      <c r="T742" s="1">
        <v>0.01803858734041519</v>
      </c>
      <c r="U742" s="1">
        <v>0.04739030725800553</v>
      </c>
      <c r="V742" s="1">
        <v>0.03822601412193194</v>
      </c>
      <c r="W742" s="1">
        <v>0.009233223329772944</v>
      </c>
      <c r="X742" s="1">
        <v>0.01188311364412087</v>
      </c>
      <c r="Y742" s="1">
        <v>0.0426989810373295</v>
      </c>
      <c r="Z742" s="1">
        <v>0.04168169377631759</v>
      </c>
      <c r="AA742" s="1">
        <v>0.04356304760666263</v>
      </c>
      <c r="AB742" s="1">
        <v>0.009065809082512422</v>
      </c>
      <c r="AC742" s="1">
        <v>0.02909298854604647</v>
      </c>
      <c r="AD742" s="1">
        <v>0.02054337415730778</v>
      </c>
      <c r="AE742" s="1">
        <v>0.01375166636347402</v>
      </c>
    </row>
    <row r="743" spans="1:31">
      <c r="A743" s="11">
        <v>44620</v>
      </c>
      <c r="B743" s="1">
        <v>0.001637829213511521</v>
      </c>
      <c r="C743" s="1">
        <v>-0.002422622559242305</v>
      </c>
      <c r="D743" s="1">
        <v>0.004284701519135181</v>
      </c>
      <c r="E743" s="1">
        <v>0.0191582325402242</v>
      </c>
      <c r="F743" s="1">
        <v>0.002779899810700703</v>
      </c>
      <c r="G743" s="1">
        <v>0.01172570755128577</v>
      </c>
      <c r="H743" s="1">
        <v>-0.004817958683393742</v>
      </c>
      <c r="I743" s="1">
        <v>0.02578706191383051</v>
      </c>
      <c r="J743" s="1">
        <v>-0.007155701693069449</v>
      </c>
      <c r="K743" s="1">
        <v>-0.01156748927525464</v>
      </c>
      <c r="L743" s="1">
        <v>-0.02521994895980695</v>
      </c>
      <c r="M743" s="1">
        <v>-0.002589618741026367</v>
      </c>
      <c r="N743" s="1">
        <v>0.006310965199854746</v>
      </c>
      <c r="O743" s="1">
        <v>-0.0134482270084092</v>
      </c>
      <c r="P743" s="1">
        <v>-0.000209527527635367</v>
      </c>
      <c r="Q743" s="1">
        <v>-0.008614399988079002</v>
      </c>
      <c r="R743" s="1">
        <v>-0.04169747908319021</v>
      </c>
      <c r="S743" s="1">
        <v>-0.009705502784037034</v>
      </c>
      <c r="T743" s="1">
        <v>-0.01330270128679967</v>
      </c>
      <c r="U743" s="1">
        <v>-0.01235792641834599</v>
      </c>
      <c r="V743" s="1">
        <v>0.003406696830427158</v>
      </c>
      <c r="W743" s="1">
        <v>0.004977920985698603</v>
      </c>
      <c r="X743" s="1">
        <v>-0.01621044455236365</v>
      </c>
      <c r="Y743" s="1">
        <v>-0.01485080485697698</v>
      </c>
      <c r="Z743" s="1">
        <v>-0.009282834508545612</v>
      </c>
      <c r="AA743" s="1">
        <v>0.0002522069729333776</v>
      </c>
      <c r="AB743" s="1">
        <v>-0.01436587988805449</v>
      </c>
      <c r="AC743" s="1">
        <v>-0.008314882786289779</v>
      </c>
      <c r="AD743" s="1">
        <v>-0.002380926015044471</v>
      </c>
      <c r="AE743" s="1">
        <v>-0.008945672143051975</v>
      </c>
    </row>
    <row r="744" spans="1:31">
      <c r="A744" s="11">
        <v>44621</v>
      </c>
      <c r="B744" s="1">
        <v>-0.01162788542450544</v>
      </c>
      <c r="C744" s="1">
        <v>-0.005607450538971048</v>
      </c>
      <c r="D744" s="1">
        <v>-0.08471267503218294</v>
      </c>
      <c r="E744" s="1">
        <v>-0.05079377063306512</v>
      </c>
      <c r="F744" s="1">
        <v>-0.0253224993757174</v>
      </c>
      <c r="G744" s="1">
        <v>-0.007789860823433914</v>
      </c>
      <c r="H744" s="1">
        <v>-0.02062045009138125</v>
      </c>
      <c r="I744" s="1">
        <v>0.03972219185678849</v>
      </c>
      <c r="J744" s="1">
        <v>-0.0185909311653506</v>
      </c>
      <c r="K744" s="1">
        <v>-0.03103794756041556</v>
      </c>
      <c r="L744" s="1">
        <v>-0.03268592863564501</v>
      </c>
      <c r="M744" s="1">
        <v>0.01399488450958719</v>
      </c>
      <c r="N744" s="1">
        <v>-0.03241099174161277</v>
      </c>
      <c r="O744" s="1">
        <v>-0.009468607346518998</v>
      </c>
      <c r="P744" s="1">
        <v>-0.01844863724828627</v>
      </c>
      <c r="Q744" s="1">
        <v>-0.003463544988883904</v>
      </c>
      <c r="R744" s="1">
        <v>-0.037729390369178</v>
      </c>
      <c r="S744" s="1">
        <v>-0.004338071984437475</v>
      </c>
      <c r="T744" s="1">
        <v>-0.02099926219523951</v>
      </c>
      <c r="U744" s="1">
        <v>-0.02623613220815901</v>
      </c>
      <c r="V744" s="1">
        <v>-0.003133927464171626</v>
      </c>
      <c r="W744" s="1">
        <v>-0.01285175089332335</v>
      </c>
      <c r="X744" s="1">
        <v>-0.03171008730895009</v>
      </c>
      <c r="Y744" s="1">
        <v>-0.01655022319460442</v>
      </c>
      <c r="Z744" s="1">
        <v>-0.02333689566010766</v>
      </c>
      <c r="AA744" s="1">
        <v>0.000798518790380065</v>
      </c>
      <c r="AB744" s="1">
        <v>-0.0330834546161376</v>
      </c>
      <c r="AC744" s="1">
        <v>-0.001117917494396159</v>
      </c>
      <c r="AD744" s="1">
        <v>-0.02343241664219986</v>
      </c>
      <c r="AE744" s="1">
        <v>0.006140876072425749</v>
      </c>
    </row>
    <row r="745" spans="1:31">
      <c r="A745" s="11">
        <v>44622</v>
      </c>
      <c r="B745" s="1">
        <v>0.02058824356749245</v>
      </c>
      <c r="C745" s="1">
        <v>0.01500813516207011</v>
      </c>
      <c r="D745" s="1">
        <v>0.01263624259073892</v>
      </c>
      <c r="E745" s="1">
        <v>0.01487863035245596</v>
      </c>
      <c r="F745" s="1">
        <v>0.05349223743166331</v>
      </c>
      <c r="G745" s="1">
        <v>0.007180812888998078</v>
      </c>
      <c r="H745" s="1">
        <v>0.02801171783926648</v>
      </c>
      <c r="I745" s="1">
        <v>0.02952182296860228</v>
      </c>
      <c r="J745" s="1">
        <v>0.01125600153739903</v>
      </c>
      <c r="K745" s="1">
        <v>0.03623318986497193</v>
      </c>
      <c r="L745" s="1">
        <v>0.02492388231354026</v>
      </c>
      <c r="M745" s="1">
        <v>0.02223269639610082</v>
      </c>
      <c r="N745" s="1">
        <v>0.01546838820472862</v>
      </c>
      <c r="O745" s="1">
        <v>0.02068401774241324</v>
      </c>
      <c r="P745" s="1">
        <v>0.04378464878366262</v>
      </c>
      <c r="Q745" s="1">
        <v>0.01243890816416471</v>
      </c>
      <c r="R745" s="1">
        <v>0.02074031121888886</v>
      </c>
      <c r="S745" s="1">
        <v>0.007422958143721736</v>
      </c>
      <c r="T745" s="1">
        <v>0.005466749999935683</v>
      </c>
      <c r="U745" s="1">
        <v>0.01706395462664267</v>
      </c>
      <c r="V745" s="1">
        <v>0.004322735710475811</v>
      </c>
      <c r="W745" s="1">
        <v>0.01776567131294393</v>
      </c>
      <c r="X745" s="1">
        <v>0.02616853273273145</v>
      </c>
      <c r="Y745" s="1">
        <v>0.003131010858858696</v>
      </c>
      <c r="Z745" s="1">
        <v>0.03491827390283642</v>
      </c>
      <c r="AA745" s="1">
        <v>0.01917070513924557</v>
      </c>
      <c r="AB745" s="1">
        <v>-0.002344852069479431</v>
      </c>
      <c r="AC745" s="1">
        <v>0.009886184065243997</v>
      </c>
      <c r="AD745" s="1">
        <v>0.02532775515236563</v>
      </c>
      <c r="AE745" s="1">
        <v>0.001250086291151753</v>
      </c>
    </row>
    <row r="746" spans="1:31">
      <c r="A746" s="11">
        <v>44623</v>
      </c>
      <c r="B746" s="1">
        <v>-0.001981341798181102</v>
      </c>
      <c r="C746" s="1">
        <v>0.01771727851503235</v>
      </c>
      <c r="D746" s="1">
        <v>-0.002329332424145458</v>
      </c>
      <c r="E746" s="1">
        <v>-0.04529594846400053</v>
      </c>
      <c r="F746" s="1">
        <v>0.01162976266996063</v>
      </c>
      <c r="G746" s="1">
        <v>-0.02680735494087338</v>
      </c>
      <c r="H746" s="1">
        <v>-0.001424749281603521</v>
      </c>
      <c r="I746" s="1">
        <v>0.01349430702313081</v>
      </c>
      <c r="J746" s="1">
        <v>-0.0120129568186822</v>
      </c>
      <c r="K746" s="1">
        <v>0.007939054638898657</v>
      </c>
      <c r="L746" s="1">
        <v>-0.008799615499080482</v>
      </c>
      <c r="M746" s="1">
        <v>-0.009194565067264127</v>
      </c>
      <c r="N746" s="1">
        <v>0.005792768398145132</v>
      </c>
      <c r="O746" s="1">
        <v>0.016712366195202</v>
      </c>
      <c r="P746" s="1">
        <v>-0.0192346800393437</v>
      </c>
      <c r="Q746" s="1">
        <v>0.01469531023262016</v>
      </c>
      <c r="R746" s="1">
        <v>-0.007108032202206238</v>
      </c>
      <c r="S746" s="1">
        <v>0.0006406751376630826</v>
      </c>
      <c r="T746" s="1">
        <v>-0.01780534502910347</v>
      </c>
      <c r="U746" s="1">
        <v>0.00733585731049935</v>
      </c>
      <c r="V746" s="1">
        <v>0.006260701274046543</v>
      </c>
      <c r="W746" s="1">
        <v>-0.01422426795025256</v>
      </c>
      <c r="X746" s="1">
        <v>-0.0126029998389694</v>
      </c>
      <c r="Y746" s="1">
        <v>0.003706300932515338</v>
      </c>
      <c r="Z746" s="1">
        <v>-0.0004605715730724436</v>
      </c>
      <c r="AA746" s="1">
        <v>0.002492917350670476</v>
      </c>
      <c r="AB746" s="1">
        <v>-0.005995758841189747</v>
      </c>
      <c r="AC746" s="1">
        <v>0.009604750250279404</v>
      </c>
      <c r="AD746" s="1">
        <v>0.01235096850321948</v>
      </c>
      <c r="AE746" s="1">
        <v>0.0229876115876777</v>
      </c>
    </row>
    <row r="747" spans="1:31">
      <c r="A747" s="11">
        <v>44624</v>
      </c>
      <c r="B747" s="1">
        <v>-0.01840821351274147</v>
      </c>
      <c r="C747" s="1">
        <v>0.001160580531456512</v>
      </c>
      <c r="D747" s="1">
        <v>-0.03857917515861842</v>
      </c>
      <c r="E747" s="1">
        <v>-0.04241466511382808</v>
      </c>
      <c r="F747" s="1">
        <v>0.004157013650201824</v>
      </c>
      <c r="G747" s="1">
        <v>-0.008498195326808622</v>
      </c>
      <c r="H747" s="1">
        <v>0.007847266927477392</v>
      </c>
      <c r="I747" s="1">
        <v>0.01555490764143164</v>
      </c>
      <c r="J747" s="1">
        <v>-0.03331734464169889</v>
      </c>
      <c r="K747" s="1">
        <v>-0.01407735068291971</v>
      </c>
      <c r="L747" s="1">
        <v>-0.01124708713924716</v>
      </c>
      <c r="M747" s="1">
        <v>-0.0003083261876311028</v>
      </c>
      <c r="N747" s="1">
        <v>-0.000480032655372109</v>
      </c>
      <c r="O747" s="1">
        <v>0.005479300822711641</v>
      </c>
      <c r="P747" s="1">
        <v>0.002920893283841597</v>
      </c>
      <c r="Q747" s="1">
        <v>0.005935426872105465</v>
      </c>
      <c r="R747" s="1">
        <v>-0.0281292469595148</v>
      </c>
      <c r="S747" s="1">
        <v>0.001600787196249565</v>
      </c>
      <c r="T747" s="1">
        <v>-0.003549494978600243</v>
      </c>
      <c r="U747" s="1">
        <v>-0.01058660881710261</v>
      </c>
      <c r="V747" s="1">
        <v>0.008813873688563234</v>
      </c>
      <c r="W747" s="1">
        <v>-0.02047860692353298</v>
      </c>
      <c r="X747" s="1">
        <v>-0.01859134762652448</v>
      </c>
      <c r="Y747" s="1">
        <v>0.005053120548316414</v>
      </c>
      <c r="Z747" s="1">
        <v>-0.001152138160098737</v>
      </c>
      <c r="AA747" s="1">
        <v>0.02478466891293896</v>
      </c>
      <c r="AB747" s="1">
        <v>-0.03348941739701738</v>
      </c>
      <c r="AC747" s="1">
        <v>0.00823273804095348</v>
      </c>
      <c r="AD747" s="1">
        <v>0.02140407745514694</v>
      </c>
      <c r="AE747" s="1">
        <v>0.02534287332077323</v>
      </c>
    </row>
    <row r="748" spans="1:31">
      <c r="A748" s="11">
        <v>44627</v>
      </c>
      <c r="B748" s="1">
        <v>-0.02371750788168703</v>
      </c>
      <c r="C748" s="1">
        <v>0.006225623136307812</v>
      </c>
      <c r="D748" s="1">
        <v>-0.07990735178719299</v>
      </c>
      <c r="E748" s="1">
        <v>-0.06453217432685909</v>
      </c>
      <c r="F748" s="1">
        <v>0.005315267431444948</v>
      </c>
      <c r="G748" s="1">
        <v>-0.03339736447837094</v>
      </c>
      <c r="H748" s="1">
        <v>-0.01628020434847433</v>
      </c>
      <c r="I748" s="1">
        <v>0.02136778063155553</v>
      </c>
      <c r="J748" s="1">
        <v>-0.05130756934388725</v>
      </c>
      <c r="K748" s="1">
        <v>-0.01444843359348114</v>
      </c>
      <c r="L748" s="1">
        <v>-0.02359929950195272</v>
      </c>
      <c r="M748" s="1">
        <v>-0.004595151034362144</v>
      </c>
      <c r="N748" s="1">
        <v>-0.02811710757542007</v>
      </c>
      <c r="O748" s="1">
        <v>-0.004343744446040465</v>
      </c>
      <c r="P748" s="1">
        <v>-0.008113122883353086</v>
      </c>
      <c r="Q748" s="1">
        <v>0.01610814427081064</v>
      </c>
      <c r="R748" s="1">
        <v>-0.03861597363385671</v>
      </c>
      <c r="S748" s="1">
        <v>-0.02381324719859645</v>
      </c>
      <c r="T748" s="1">
        <v>-0.04868323925648599</v>
      </c>
      <c r="U748" s="1">
        <v>-0.02351253599366498</v>
      </c>
      <c r="V748" s="1">
        <v>-0.001284738935761309</v>
      </c>
      <c r="W748" s="1">
        <v>-0.03777679544923374</v>
      </c>
      <c r="X748" s="1">
        <v>-0.05137972984619821</v>
      </c>
      <c r="Y748" s="1">
        <v>-0.0148253131632754</v>
      </c>
      <c r="Z748" s="1">
        <v>-0.02081902157333204</v>
      </c>
      <c r="AA748" s="1">
        <v>-0.02362378817173671</v>
      </c>
      <c r="AB748" s="1">
        <v>-0.04788049321537158</v>
      </c>
      <c r="AC748" s="1">
        <v>-0.007802634903047556</v>
      </c>
      <c r="AD748" s="1">
        <v>-0.01529749674647585</v>
      </c>
      <c r="AE748" s="1">
        <v>-0.008052120833273446</v>
      </c>
    </row>
    <row r="749" spans="1:31">
      <c r="A749" s="11">
        <v>44628</v>
      </c>
      <c r="B749" s="1">
        <v>-0.01167615055711713</v>
      </c>
      <c r="C749" s="1">
        <v>-0.01391013856963386</v>
      </c>
      <c r="D749" s="1">
        <v>0.005781310913721693</v>
      </c>
      <c r="E749" s="1">
        <v>0.02736894799861989</v>
      </c>
      <c r="F749" s="1">
        <v>0.06761569607114737</v>
      </c>
      <c r="G749" s="1">
        <v>-0.0211486214485096</v>
      </c>
      <c r="H749" s="1">
        <v>-0.02140673507727497</v>
      </c>
      <c r="I749" s="1">
        <v>0.05239451915996618</v>
      </c>
      <c r="J749" s="1">
        <v>-0.01310861423220977</v>
      </c>
      <c r="K749" s="1">
        <v>-0.002414635166591128</v>
      </c>
      <c r="L749" s="1">
        <v>-0.001615483577310561</v>
      </c>
      <c r="M749" s="1">
        <v>-0.01868184624882741</v>
      </c>
      <c r="N749" s="1">
        <v>0.005928874323653632</v>
      </c>
      <c r="O749" s="1">
        <v>-0.003093519084650276</v>
      </c>
      <c r="P749" s="1">
        <v>-0.00377517154354079</v>
      </c>
      <c r="Q749" s="1">
        <v>-0.02026599750140312</v>
      </c>
      <c r="R749" s="1">
        <v>-0.007042870528586431</v>
      </c>
      <c r="S749" s="1">
        <v>-0.03962022355963191</v>
      </c>
      <c r="T749" s="1">
        <v>-0.006864902476888535</v>
      </c>
      <c r="U749" s="1">
        <v>0.01479619410619182</v>
      </c>
      <c r="V749" s="1">
        <v>-0.01003490124765494</v>
      </c>
      <c r="W749" s="1">
        <v>-0.01097125953136757</v>
      </c>
      <c r="X749" s="1">
        <v>-0.02595630377283487</v>
      </c>
      <c r="Y749" s="1">
        <v>-0.03958391308995979</v>
      </c>
      <c r="Z749" s="1">
        <v>-0.007892005823007642</v>
      </c>
      <c r="AA749" s="1">
        <v>-0.0275433525170149</v>
      </c>
      <c r="AB749" s="1">
        <v>0.00529632695962845</v>
      </c>
      <c r="AC749" s="1">
        <v>-0.02615218180934153</v>
      </c>
      <c r="AD749" s="1">
        <v>0.01021489366352801</v>
      </c>
      <c r="AE749" s="1">
        <v>-0.02068181850383044</v>
      </c>
    </row>
    <row r="750" spans="1:31">
      <c r="A750" s="11">
        <v>44629</v>
      </c>
      <c r="B750" s="1">
        <v>0.03499751520110839</v>
      </c>
      <c r="C750" s="1">
        <v>0.001557729975942834</v>
      </c>
      <c r="D750" s="1">
        <v>0.05373322393201763</v>
      </c>
      <c r="E750" s="1">
        <v>0.02738776998420644</v>
      </c>
      <c r="F750" s="1">
        <v>-0.001047629655197557</v>
      </c>
      <c r="G750" s="1">
        <v>0.05768430719195949</v>
      </c>
      <c r="H750" s="1">
        <v>0.02794113226063866</v>
      </c>
      <c r="I750" s="1">
        <v>-0.02498094194060296</v>
      </c>
      <c r="J750" s="1">
        <v>0.0144212060454223</v>
      </c>
      <c r="K750" s="1">
        <v>0.03388658134431122</v>
      </c>
      <c r="L750" s="1">
        <v>0.03802466758919443</v>
      </c>
      <c r="M750" s="1">
        <v>0.007495772165755588</v>
      </c>
      <c r="N750" s="1">
        <v>0.01178777579008639</v>
      </c>
      <c r="O750" s="1">
        <v>0.004296597096344001</v>
      </c>
      <c r="P750" s="1">
        <v>0.002736799417204727</v>
      </c>
      <c r="Q750" s="1">
        <v>0.003793258652646792</v>
      </c>
      <c r="R750" s="1">
        <v>0.0400623312288122</v>
      </c>
      <c r="S750" s="1">
        <v>0.005114144468132409</v>
      </c>
      <c r="T750" s="1">
        <v>-0.001436372201478742</v>
      </c>
      <c r="U750" s="1">
        <v>0.008253146467915418</v>
      </c>
      <c r="V750" s="1">
        <v>0.01091625967520726</v>
      </c>
      <c r="W750" s="1">
        <v>0.0458582492086852</v>
      </c>
      <c r="X750" s="1">
        <v>0.04735580552595775</v>
      </c>
      <c r="Y750" s="1">
        <v>0.01348875751000356</v>
      </c>
      <c r="Z750" s="1">
        <v>0.02267717680808778</v>
      </c>
      <c r="AA750" s="1">
        <v>0.02557775820853392</v>
      </c>
      <c r="AB750" s="1">
        <v>0.04199041268160353</v>
      </c>
      <c r="AC750" s="1">
        <v>-0.003192464547241092</v>
      </c>
      <c r="AD750" s="1">
        <v>0.01369283402018118</v>
      </c>
      <c r="AE750" s="1">
        <v>0.005189585527610285</v>
      </c>
    </row>
    <row r="751" spans="1:31">
      <c r="A751" s="11">
        <v>44630</v>
      </c>
      <c r="B751" s="1">
        <v>-0.02718621254014486</v>
      </c>
      <c r="C751" s="1">
        <v>-0.01948503627030029</v>
      </c>
      <c r="D751" s="1">
        <v>0.005633104252728227</v>
      </c>
      <c r="E751" s="1">
        <v>-0.0009520506903542003</v>
      </c>
      <c r="F751" s="1">
        <v>0.009581476440226</v>
      </c>
      <c r="G751" s="1">
        <v>-0.01481595644500566</v>
      </c>
      <c r="H751" s="1">
        <v>-0.02163800920280345</v>
      </c>
      <c r="I751" s="1">
        <v>0.02736516382797283</v>
      </c>
      <c r="J751" s="1">
        <v>-7.478119934434257E-05</v>
      </c>
      <c r="K751" s="1">
        <v>0.01387968570501186</v>
      </c>
      <c r="L751" s="1">
        <v>-0.0110615377909753</v>
      </c>
      <c r="M751" s="1">
        <v>0.002332918819589747</v>
      </c>
      <c r="N751" s="1">
        <v>-0.005609438675363676</v>
      </c>
      <c r="O751" s="1">
        <v>-0.01481541136316544</v>
      </c>
      <c r="P751" s="1">
        <v>-0.02036523753763297</v>
      </c>
      <c r="Q751" s="1">
        <v>0.001771384989372127</v>
      </c>
      <c r="R751" s="1">
        <v>-0.01184055393208217</v>
      </c>
      <c r="S751" s="1">
        <v>-0.018317415034516</v>
      </c>
      <c r="T751" s="1">
        <v>-0.002112617454318455</v>
      </c>
      <c r="U751" s="1">
        <v>-0.01821284657261224</v>
      </c>
      <c r="V751" s="1">
        <v>0.001285600649236329</v>
      </c>
      <c r="W751" s="1">
        <v>-0.01008678204739166</v>
      </c>
      <c r="X751" s="1">
        <v>-0.007246966121412179</v>
      </c>
      <c r="Y751" s="1">
        <v>-0.02574447760177612</v>
      </c>
      <c r="Z751" s="1">
        <v>0.003034333083637986</v>
      </c>
      <c r="AA751" s="1">
        <v>0.01208885956835837</v>
      </c>
      <c r="AB751" s="1">
        <v>-0.008960691499993123</v>
      </c>
      <c r="AC751" s="1">
        <v>0.002825858747279364</v>
      </c>
      <c r="AD751" s="1">
        <v>-0.001038998477536968</v>
      </c>
      <c r="AE751" s="1">
        <v>0.0227305262647437</v>
      </c>
    </row>
    <row r="752" spans="1:31">
      <c r="A752" s="11">
        <v>44631</v>
      </c>
      <c r="B752" s="1">
        <v>-0.02390874838319057</v>
      </c>
      <c r="C752" s="1">
        <v>0.008371935207859948</v>
      </c>
      <c r="D752" s="1">
        <v>-0.01002370739971903</v>
      </c>
      <c r="E752" s="1">
        <v>-0.01210832260496497</v>
      </c>
      <c r="F752" s="1">
        <v>0.0143539068923435</v>
      </c>
      <c r="G752" s="1">
        <v>-0.01124156916619079</v>
      </c>
      <c r="H752" s="1">
        <v>-0.000365650914587734</v>
      </c>
      <c r="I752" s="1">
        <v>0.0004682131696769343</v>
      </c>
      <c r="J752" s="1">
        <v>-0.01414246781113671</v>
      </c>
      <c r="K752" s="1">
        <v>0.004618064690008916</v>
      </c>
      <c r="L752" s="1">
        <v>-0.00879044457856315</v>
      </c>
      <c r="M752" s="1">
        <v>-0.00361703842485972</v>
      </c>
      <c r="N752" s="1">
        <v>-0.01149920582407937</v>
      </c>
      <c r="O752" s="1">
        <v>-0.003136308532724841</v>
      </c>
      <c r="P752" s="1">
        <v>-0.01778829107023061</v>
      </c>
      <c r="Q752" s="1">
        <v>-0.001827118554488694</v>
      </c>
      <c r="R752" s="1">
        <v>-0.02252386601513079</v>
      </c>
      <c r="S752" s="1">
        <v>0.0006910391838621521</v>
      </c>
      <c r="T752" s="1">
        <v>0.0219369167621899</v>
      </c>
      <c r="U752" s="1">
        <v>-0.02063501319378536</v>
      </c>
      <c r="V752" s="1">
        <v>0.004750233358716383</v>
      </c>
      <c r="W752" s="1">
        <v>-0.01932821427693587</v>
      </c>
      <c r="X752" s="1">
        <v>-0.02697763286454824</v>
      </c>
      <c r="Y752" s="1">
        <v>-0.01186697438184803</v>
      </c>
      <c r="Z752" s="1">
        <v>0.01070453520863079</v>
      </c>
      <c r="AA752" s="1">
        <v>-0.01453091355425651</v>
      </c>
      <c r="AB752" s="1">
        <v>-0.006364659980420129</v>
      </c>
      <c r="AC752" s="1">
        <v>-0.003569285677928136</v>
      </c>
      <c r="AD752" s="1">
        <v>-0.01310595556192506</v>
      </c>
      <c r="AE752" s="1">
        <v>-0.00392641591299403</v>
      </c>
    </row>
    <row r="753" spans="1:31">
      <c r="A753" s="11">
        <v>44634</v>
      </c>
      <c r="B753" s="1">
        <v>-0.02656242721750557</v>
      </c>
      <c r="C753" s="1">
        <v>0.001573045244912752</v>
      </c>
      <c r="D753" s="1">
        <v>0.02912443640768614</v>
      </c>
      <c r="E753" s="1">
        <v>-0.004028777576411069</v>
      </c>
      <c r="F753" s="1">
        <v>0.002839456887664626</v>
      </c>
      <c r="G753" s="1">
        <v>-0.02415360751247497</v>
      </c>
      <c r="H753" s="1">
        <v>-0.007131100284804681</v>
      </c>
      <c r="I753" s="1">
        <v>-0.02445868430994536</v>
      </c>
      <c r="J753" s="1">
        <v>-0.02064517055562143</v>
      </c>
      <c r="K753" s="1">
        <v>-0.01034313793381147</v>
      </c>
      <c r="L753" s="1">
        <v>-0.006177323381247102</v>
      </c>
      <c r="M753" s="1">
        <v>0.004955916241493163</v>
      </c>
      <c r="N753" s="1">
        <v>0.005267655709250363</v>
      </c>
      <c r="O753" s="1">
        <v>-0.0001612922149414331</v>
      </c>
      <c r="P753" s="1">
        <v>-0.0312022909819617</v>
      </c>
      <c r="Q753" s="1">
        <v>0.01381752645297962</v>
      </c>
      <c r="R753" s="1">
        <v>0.009930918462417004</v>
      </c>
      <c r="S753" s="1">
        <v>0.01844122331815568</v>
      </c>
      <c r="T753" s="1">
        <v>-0.003041404058886532</v>
      </c>
      <c r="U753" s="1">
        <v>0.01787734614139769</v>
      </c>
      <c r="V753" s="1">
        <v>0.002707197899735059</v>
      </c>
      <c r="W753" s="1">
        <v>-0.01296114447624808</v>
      </c>
      <c r="X753" s="1">
        <v>-0.04126231187662677</v>
      </c>
      <c r="Y753" s="1">
        <v>0.01277748560710479</v>
      </c>
      <c r="Z753" s="1">
        <v>0.01985839497132713</v>
      </c>
      <c r="AA753" s="1">
        <v>0.01045832632930344</v>
      </c>
      <c r="AB753" s="1">
        <v>0.01840277004626656</v>
      </c>
      <c r="AC753" s="1">
        <v>-0.01018105768066957</v>
      </c>
      <c r="AD753" s="1">
        <v>0.009907253937109894</v>
      </c>
      <c r="AE753" s="1">
        <v>0.01393693535664298</v>
      </c>
    </row>
    <row r="754" spans="1:31">
      <c r="A754" s="11">
        <v>44635</v>
      </c>
      <c r="B754" s="1">
        <v>0.02967729560398902</v>
      </c>
      <c r="C754" s="1">
        <v>0.01025258965614451</v>
      </c>
      <c r="D754" s="1">
        <v>0.01880893821238416</v>
      </c>
      <c r="E754" s="1">
        <v>0.02489741915915133</v>
      </c>
      <c r="F754" s="1">
        <v>0.004734531437036393</v>
      </c>
      <c r="G754" s="1">
        <v>0.0156379678377081</v>
      </c>
      <c r="H754" s="1">
        <v>0.02394106038521371</v>
      </c>
      <c r="I754" s="1">
        <v>-0.0506238273934303</v>
      </c>
      <c r="J754" s="1">
        <v>0.0400681873816684</v>
      </c>
      <c r="K754" s="1">
        <v>-0.02339083799400998</v>
      </c>
      <c r="L754" s="1">
        <v>0.01286228974764625</v>
      </c>
      <c r="M754" s="1">
        <v>0.03197648395287089</v>
      </c>
      <c r="N754" s="1">
        <v>0.0250545893182883</v>
      </c>
      <c r="O754" s="1">
        <v>0.01371627687104704</v>
      </c>
      <c r="P754" s="1">
        <v>0.009234292252041199</v>
      </c>
      <c r="Q754" s="1">
        <v>0.02591879260364549</v>
      </c>
      <c r="R754" s="1">
        <v>0.01774606602679785</v>
      </c>
      <c r="S754" s="1">
        <v>0.01844884369532229</v>
      </c>
      <c r="T754" s="1">
        <v>0.02825192746297622</v>
      </c>
      <c r="U754" s="1">
        <v>0.005784816419658334</v>
      </c>
      <c r="V754" s="1">
        <v>0.01105685347867258</v>
      </c>
      <c r="W754" s="1">
        <v>0.03874256433798551</v>
      </c>
      <c r="X754" s="1">
        <v>0.01556515148757276</v>
      </c>
      <c r="Y754" s="1">
        <v>0.03598768354867454</v>
      </c>
      <c r="Z754" s="1">
        <v>0.01698835096197926</v>
      </c>
      <c r="AA754" s="1">
        <v>0.02047461838815523</v>
      </c>
      <c r="AB754" s="1">
        <v>0.0290021154941138</v>
      </c>
      <c r="AC754" s="1">
        <v>0.004952392215224588</v>
      </c>
      <c r="AD754" s="1">
        <v>0.005426848647942295</v>
      </c>
      <c r="AE754" s="1">
        <v>0.01200967093482341</v>
      </c>
    </row>
    <row r="755" spans="1:31">
      <c r="A755" s="11">
        <v>44636</v>
      </c>
      <c r="B755" s="1">
        <v>0.02901552522805151</v>
      </c>
      <c r="C755" s="1">
        <v>0.0004749922218014735</v>
      </c>
      <c r="D755" s="1">
        <v>0.02596007401533917</v>
      </c>
      <c r="E755" s="1">
        <v>0.05058650360993489</v>
      </c>
      <c r="F755" s="1">
        <v>-0.001755564184151237</v>
      </c>
      <c r="G755" s="1">
        <v>0.0480779441415049</v>
      </c>
      <c r="H755" s="1">
        <v>0.003777041562094352</v>
      </c>
      <c r="I755" s="1">
        <v>-0.003601203559362665</v>
      </c>
      <c r="J755" s="1">
        <v>0.02935918428467499</v>
      </c>
      <c r="K755" s="1">
        <v>0.01307968552179029</v>
      </c>
      <c r="L755" s="1">
        <v>0.0352411993571764</v>
      </c>
      <c r="M755" s="1">
        <v>0.007213779086730154</v>
      </c>
      <c r="N755" s="1">
        <v>0.01725337560959184</v>
      </c>
      <c r="O755" s="1">
        <v>0.01114296932630787</v>
      </c>
      <c r="P755" s="1">
        <v>0.04061590564657891</v>
      </c>
      <c r="Q755" s="1">
        <v>-0.009197195253051405</v>
      </c>
      <c r="R755" s="1">
        <v>0.04468590424102925</v>
      </c>
      <c r="S755" s="1">
        <v>-0.002683678204256301</v>
      </c>
      <c r="T755" s="1">
        <v>0.0239496926836642</v>
      </c>
      <c r="U755" s="1">
        <v>0.008315375940989522</v>
      </c>
      <c r="V755" s="1">
        <v>-0.006612360182593924</v>
      </c>
      <c r="W755" s="1">
        <v>0.02521333411190496</v>
      </c>
      <c r="X755" s="1">
        <v>0.04849245879288011</v>
      </c>
      <c r="Y755" s="1">
        <v>-0.003393940814103824</v>
      </c>
      <c r="Z755" s="1">
        <v>-0.004994726418907525</v>
      </c>
      <c r="AA755" s="1">
        <v>0.0007029198136447867</v>
      </c>
      <c r="AB755" s="1">
        <v>0.02779658659681816</v>
      </c>
      <c r="AC755" s="1">
        <v>-0.005117470695777615</v>
      </c>
      <c r="AD755" s="1">
        <v>-0.01640022233961858</v>
      </c>
      <c r="AE755" s="1">
        <v>-0.002949655672264462</v>
      </c>
    </row>
    <row r="756" spans="1:31">
      <c r="A756" s="11">
        <v>44637</v>
      </c>
      <c r="B756" s="1">
        <v>0.006453985306441812</v>
      </c>
      <c r="C756" s="1">
        <v>0.01808609602598321</v>
      </c>
      <c r="D756" s="1">
        <v>0.03521395240577241</v>
      </c>
      <c r="E756" s="1">
        <v>0.006349525971549808</v>
      </c>
      <c r="F756" s="1">
        <v>0.02600888114061561</v>
      </c>
      <c r="G756" s="1">
        <v>0.02354427282894989</v>
      </c>
      <c r="H756" s="1">
        <v>0.006450395705004386</v>
      </c>
      <c r="I756" s="1">
        <v>0.01731019689752222</v>
      </c>
      <c r="J756" s="1">
        <v>0.009627927008332815</v>
      </c>
      <c r="K756" s="1">
        <v>0.05365534476930489</v>
      </c>
      <c r="L756" s="1">
        <v>0.007365842821771329</v>
      </c>
      <c r="M756" s="1">
        <v>0.01646960027500244</v>
      </c>
      <c r="N756" s="1">
        <v>0.004711318193587388</v>
      </c>
      <c r="O756" s="1">
        <v>0.007241778001817467</v>
      </c>
      <c r="P756" s="1">
        <v>0.01093714798285461</v>
      </c>
      <c r="Q756" s="1">
        <v>0.01306439225156297</v>
      </c>
      <c r="R756" s="1">
        <v>0.01264451506649888</v>
      </c>
      <c r="S756" s="1">
        <v>0.01059540541615411</v>
      </c>
      <c r="T756" s="1">
        <v>-0.002813446211506698</v>
      </c>
      <c r="U756" s="1">
        <v>0.01498185735950841</v>
      </c>
      <c r="V756" s="1">
        <v>0.0104966707705525</v>
      </c>
      <c r="W756" s="1">
        <v>0.002819309206768983</v>
      </c>
      <c r="X756" s="1">
        <v>0.01773308517756589</v>
      </c>
      <c r="Y756" s="1">
        <v>0.0031383018437523</v>
      </c>
      <c r="Z756" s="1">
        <v>0.009704961829203773</v>
      </c>
      <c r="AA756" s="1">
        <v>0.01758118425507527</v>
      </c>
      <c r="AB756" s="1">
        <v>0.007457420555235128</v>
      </c>
      <c r="AC756" s="1">
        <v>-0.002476704962698251</v>
      </c>
      <c r="AD756" s="1">
        <v>0.002110534298593425</v>
      </c>
      <c r="AE756" s="1">
        <v>0.001519398758730972</v>
      </c>
    </row>
    <row r="757" spans="1:31">
      <c r="A757" s="11">
        <v>44638</v>
      </c>
      <c r="B757" s="1">
        <v>0.02091894825724983</v>
      </c>
      <c r="C757" s="1">
        <v>0.001653522256734208</v>
      </c>
      <c r="D757" s="1">
        <v>0.02005680428186052</v>
      </c>
      <c r="E757" s="1">
        <v>0.0138808525987677</v>
      </c>
      <c r="F757" s="1">
        <v>-0.00356337816606711</v>
      </c>
      <c r="G757" s="1">
        <v>0.03987452708342554</v>
      </c>
      <c r="H757" s="1">
        <v>-0.003560570648939776</v>
      </c>
      <c r="I757" s="1">
        <v>0.008040429240894209</v>
      </c>
      <c r="J757" s="1">
        <v>0.00595111367168677</v>
      </c>
      <c r="K757" s="1">
        <v>-0.007161102589663737</v>
      </c>
      <c r="L757" s="1">
        <v>0.006146792488233022</v>
      </c>
      <c r="M757" s="1">
        <v>0.01302180280550602</v>
      </c>
      <c r="N757" s="1">
        <v>0.014536519544049</v>
      </c>
      <c r="O757" s="1">
        <v>0.006251965731513653</v>
      </c>
      <c r="P757" s="1">
        <v>0.006576199368364621</v>
      </c>
      <c r="Q757" s="1">
        <v>-0.01108600800615811</v>
      </c>
      <c r="R757" s="1">
        <v>-0.0003567418229329933</v>
      </c>
      <c r="S757" s="1">
        <v>0.0001664300427353105</v>
      </c>
      <c r="T757" s="1">
        <v>0.006106036588534813</v>
      </c>
      <c r="U757" s="1">
        <v>0.004265649633061752</v>
      </c>
      <c r="V757" s="1">
        <v>0.002153474230504271</v>
      </c>
      <c r="W757" s="1">
        <v>0.01764787666131551</v>
      </c>
      <c r="X757" s="1">
        <v>0.03006044404941588</v>
      </c>
      <c r="Y757" s="1">
        <v>-0.0005325166159576566</v>
      </c>
      <c r="Z757" s="1">
        <v>-0.003977206100916564</v>
      </c>
      <c r="AA757" s="1">
        <v>-0.001775048611754926</v>
      </c>
      <c r="AB757" s="1">
        <v>0.02651681562298935</v>
      </c>
      <c r="AC757" s="1">
        <v>-0.02979372843155237</v>
      </c>
      <c r="AD757" s="1">
        <v>-0.002527307189804873</v>
      </c>
      <c r="AE757" s="1">
        <v>0.002965455173185472</v>
      </c>
    </row>
    <row r="758" spans="1:31">
      <c r="A758" s="11">
        <v>44641</v>
      </c>
      <c r="B758" s="1">
        <v>0.008537653525933608</v>
      </c>
      <c r="C758" s="1">
        <v>0.0002963566761837733</v>
      </c>
      <c r="D758" s="1">
        <v>-0.008546627905309911</v>
      </c>
      <c r="E758" s="1">
        <v>-0.03593843213589731</v>
      </c>
      <c r="F758" s="1">
        <v>0.01267485831620108</v>
      </c>
      <c r="G758" s="1">
        <v>-0.02321755831901429</v>
      </c>
      <c r="H758" s="1">
        <v>0.0005359905799706688</v>
      </c>
      <c r="I758" s="1">
        <v>0.01799300498666101</v>
      </c>
      <c r="J758" s="1">
        <v>-0.01197439699235459</v>
      </c>
      <c r="K758" s="1">
        <v>0.01522682744057757</v>
      </c>
      <c r="L758" s="1">
        <v>-0.0184724686937825</v>
      </c>
      <c r="M758" s="1">
        <v>-0.03336855546560524</v>
      </c>
      <c r="N758" s="1">
        <v>-0.008730418381064697</v>
      </c>
      <c r="O758" s="1">
        <v>-0.00512574022664003</v>
      </c>
      <c r="P758" s="1">
        <v>-0.001264544719703276</v>
      </c>
      <c r="Q758" s="1">
        <v>0.005662220244672334</v>
      </c>
      <c r="R758" s="1">
        <v>-0.003212043580539725</v>
      </c>
      <c r="S758" s="1">
        <v>0.007986733147753444</v>
      </c>
      <c r="T758" s="1">
        <v>-0.01506774580579617</v>
      </c>
      <c r="U758" s="1">
        <v>0.001753016021126097</v>
      </c>
      <c r="V758" s="1">
        <v>-0.0006320886998144593</v>
      </c>
      <c r="W758" s="1">
        <v>-0.004227201197941732</v>
      </c>
      <c r="X758" s="1">
        <v>-0.008000710685946322</v>
      </c>
      <c r="Y758" s="1">
        <v>0.003796253858173948</v>
      </c>
      <c r="Z758" s="1">
        <v>0.0123675337949356</v>
      </c>
      <c r="AA758" s="1">
        <v>0.003042749519907684</v>
      </c>
      <c r="AB758" s="1">
        <v>-0.009447412713323944</v>
      </c>
      <c r="AC758" s="1">
        <v>0.0059055310517937</v>
      </c>
      <c r="AD758" s="1">
        <v>0.0004222851091599811</v>
      </c>
      <c r="AE758" s="1">
        <v>-0.008319609029455055</v>
      </c>
    </row>
    <row r="759" spans="1:31">
      <c r="A759" s="11">
        <v>44642</v>
      </c>
      <c r="B759" s="1">
        <v>0.02080059544215462</v>
      </c>
      <c r="C759" s="1">
        <v>0.000634711955423084</v>
      </c>
      <c r="D759" s="1">
        <v>0.01184626530321986</v>
      </c>
      <c r="E759" s="1">
        <v>0.02764927142768259</v>
      </c>
      <c r="F759" s="1">
        <v>-0.0044700676548729</v>
      </c>
      <c r="G759" s="1">
        <v>0.02100882213886646</v>
      </c>
      <c r="H759" s="1">
        <v>0.003035675939621063</v>
      </c>
      <c r="I759" s="1">
        <v>-0.003340737078051603</v>
      </c>
      <c r="J759" s="1">
        <v>0.01074884970169299</v>
      </c>
      <c r="K759" s="1">
        <v>0.003315422529236445</v>
      </c>
      <c r="L759" s="1">
        <v>0.01182906925120042</v>
      </c>
      <c r="M759" s="1">
        <v>0.001093046639221829</v>
      </c>
      <c r="N759" s="1">
        <v>0.01041335766680995</v>
      </c>
      <c r="O759" s="1">
        <v>0.007494012426172869</v>
      </c>
      <c r="P759" s="1">
        <v>0.02110152883214811</v>
      </c>
      <c r="Q759" s="1">
        <v>-0.004720394070166556</v>
      </c>
      <c r="R759" s="1">
        <v>0.02126748979967585</v>
      </c>
      <c r="S759" s="1">
        <v>0.003631461765260191</v>
      </c>
      <c r="T759" s="1">
        <v>0.01189856345828399</v>
      </c>
      <c r="U759" s="1">
        <v>0.00915332599175267</v>
      </c>
      <c r="V759" s="1">
        <v>0.003035827054952644</v>
      </c>
      <c r="W759" s="1">
        <v>0.01637911256871716</v>
      </c>
      <c r="X759" s="1">
        <v>0.02227517324820538</v>
      </c>
      <c r="Y759" s="1">
        <v>0.00769638750363244</v>
      </c>
      <c r="Z759" s="1">
        <v>0.0008765875895413444</v>
      </c>
      <c r="AA759" s="1">
        <v>-0.00460934437227889</v>
      </c>
      <c r="AB759" s="1">
        <v>0.006588757029229342</v>
      </c>
      <c r="AC759" s="1">
        <v>-0.001957004508424842</v>
      </c>
      <c r="AD759" s="1">
        <v>0.001055308362620133</v>
      </c>
      <c r="AE759" s="1">
        <v>-0.002981385456444108</v>
      </c>
    </row>
    <row r="760" spans="1:31">
      <c r="A760" s="11">
        <v>44643</v>
      </c>
      <c r="B760" s="1">
        <v>0.008233691967318935</v>
      </c>
      <c r="C760" s="1">
        <v>-0.009684147765696594</v>
      </c>
      <c r="D760" s="1">
        <v>-0.02775306812059797</v>
      </c>
      <c r="E760" s="1">
        <v>-0.02617253023303445</v>
      </c>
      <c r="F760" s="1">
        <v>-0.002424683313566156</v>
      </c>
      <c r="G760" s="1">
        <v>-0.0325374908806344</v>
      </c>
      <c r="H760" s="1">
        <v>-0.03008722559813437</v>
      </c>
      <c r="I760" s="1">
        <v>0.0107868352870677</v>
      </c>
      <c r="J760" s="1">
        <v>-0.0176290144168384</v>
      </c>
      <c r="K760" s="1">
        <v>-0.003933956386446003</v>
      </c>
      <c r="L760" s="1">
        <v>-0.02157377574355845</v>
      </c>
      <c r="M760" s="1">
        <v>-0.0384557875390743</v>
      </c>
      <c r="N760" s="1">
        <v>-0.01379278023379149</v>
      </c>
      <c r="O760" s="1">
        <v>-0.005888660661256706</v>
      </c>
      <c r="P760" s="1">
        <v>-0.002479880416135782</v>
      </c>
      <c r="Q760" s="1">
        <v>-0.003771450672321097</v>
      </c>
      <c r="R760" s="1">
        <v>-0.01991296369471307</v>
      </c>
      <c r="S760" s="1">
        <v>-0.006578888738095423</v>
      </c>
      <c r="T760" s="1">
        <v>-0.008399065185386023</v>
      </c>
      <c r="U760" s="1">
        <v>-0.01507279265436445</v>
      </c>
      <c r="V760" s="1">
        <v>0.005422409896289171</v>
      </c>
      <c r="W760" s="1">
        <v>-0.01502989495859108</v>
      </c>
      <c r="X760" s="1">
        <v>-0.0006762558914487071</v>
      </c>
      <c r="Y760" s="1">
        <v>-0.00697919126187152</v>
      </c>
      <c r="Z760" s="1">
        <v>-0.005911361828946915</v>
      </c>
      <c r="AA760" s="1">
        <v>-0.00413603530717066</v>
      </c>
      <c r="AB760" s="1">
        <v>-0.01734801411361486</v>
      </c>
      <c r="AC760" s="1">
        <v>-0.0005881452396764297</v>
      </c>
      <c r="AD760" s="1">
        <v>-0.0145477876049358</v>
      </c>
      <c r="AE760" s="1">
        <v>-0.01286512778008275</v>
      </c>
    </row>
    <row r="761" spans="1:31">
      <c r="A761" s="11">
        <v>44644</v>
      </c>
      <c r="B761" s="1">
        <v>0.02267773603469836</v>
      </c>
      <c r="C761" s="1">
        <v>0.01148692413971686</v>
      </c>
      <c r="D761" s="1">
        <v>0.01542839440199706</v>
      </c>
      <c r="E761" s="1">
        <v>0.01617936935202713</v>
      </c>
      <c r="F761" s="1">
        <v>0.0001800504391396007</v>
      </c>
      <c r="G761" s="1">
        <v>0.01359478522519009</v>
      </c>
      <c r="H761" s="1">
        <v>0.0003671946245324964</v>
      </c>
      <c r="I761" s="1">
        <v>0.002652837678962072</v>
      </c>
      <c r="J761" s="1">
        <v>0.009590288652079337</v>
      </c>
      <c r="K761" s="1">
        <v>0.01248027119612827</v>
      </c>
      <c r="L761" s="1">
        <v>0.0018473647697832</v>
      </c>
      <c r="M761" s="1">
        <v>-0.004005666390756724</v>
      </c>
      <c r="N761" s="1">
        <v>0.0122180080567067</v>
      </c>
      <c r="O761" s="1">
        <v>0.007404504171558468</v>
      </c>
      <c r="P761" s="1">
        <v>0.06940121213525563</v>
      </c>
      <c r="Q761" s="1">
        <v>0.005162356854668149</v>
      </c>
      <c r="R761" s="1">
        <v>0.006510241870795852</v>
      </c>
      <c r="S761" s="1">
        <v>0.009602630144120772</v>
      </c>
      <c r="T761" s="1">
        <v>0.01753341148059051</v>
      </c>
      <c r="U761" s="1">
        <v>0.008802854770188162</v>
      </c>
      <c r="V761" s="1">
        <v>0.008528741102846737</v>
      </c>
      <c r="W761" s="1">
        <v>0.01539291224511885</v>
      </c>
      <c r="X761" s="1">
        <v>-0.00691731095937953</v>
      </c>
      <c r="Y761" s="1">
        <v>0.001723908589734258</v>
      </c>
      <c r="Z761" s="1">
        <v>0.01431559963073625</v>
      </c>
      <c r="AA761" s="1">
        <v>0.0203286990208944</v>
      </c>
      <c r="AB761" s="1">
        <v>0.01225086712294954</v>
      </c>
      <c r="AC761" s="1">
        <v>0.0005884913580673778</v>
      </c>
      <c r="AD761" s="1">
        <v>0.005990580644147814</v>
      </c>
      <c r="AE761" s="1">
        <v>0.006199406476231184</v>
      </c>
    </row>
    <row r="762" spans="1:31">
      <c r="A762" s="11">
        <v>44645</v>
      </c>
      <c r="B762" s="1">
        <v>0.003734138679600374</v>
      </c>
      <c r="C762" s="1">
        <v>0.008105606098351537</v>
      </c>
      <c r="D762" s="1">
        <v>0.007358738373749452</v>
      </c>
      <c r="E762" s="1">
        <v>-0.0005289928690889178</v>
      </c>
      <c r="F762" s="1">
        <v>0.005175222988559103</v>
      </c>
      <c r="G762" s="1">
        <v>-0.01378632118489442</v>
      </c>
      <c r="H762" s="1">
        <v>0.008623844156147031</v>
      </c>
      <c r="I762" s="1">
        <v>0.01809981615653067</v>
      </c>
      <c r="J762" s="1">
        <v>0.001295284017594156</v>
      </c>
      <c r="K762" s="1">
        <v>0.009517811504809792</v>
      </c>
      <c r="L762" s="1">
        <v>0.003747446627017315</v>
      </c>
      <c r="M762" s="1">
        <v>-0.01615043788672621</v>
      </c>
      <c r="N762" s="1">
        <v>0.01592263675488836</v>
      </c>
      <c r="O762" s="1">
        <v>0.0162476131673126</v>
      </c>
      <c r="P762" s="1">
        <v>0.004068295359115792</v>
      </c>
      <c r="Q762" s="1">
        <v>0.009586820197650781</v>
      </c>
      <c r="R762" s="1">
        <v>0.008742561041074071</v>
      </c>
      <c r="S762" s="1">
        <v>0.009019357132561856</v>
      </c>
      <c r="T762" s="1">
        <v>0.005494153039426131</v>
      </c>
      <c r="U762" s="1">
        <v>0.009934274585155611</v>
      </c>
      <c r="V762" s="1">
        <v>0.01156567561278843</v>
      </c>
      <c r="W762" s="1">
        <v>-0.001381175232752052</v>
      </c>
      <c r="X762" s="1">
        <v>0.01226534056085171</v>
      </c>
      <c r="Y762" s="1">
        <v>0.0115833135189054</v>
      </c>
      <c r="Z762" s="1">
        <v>0.01916181565183361</v>
      </c>
      <c r="AA762" s="1">
        <v>-0.0008374405075286528</v>
      </c>
      <c r="AB762" s="1">
        <v>0.005153936600892361</v>
      </c>
      <c r="AC762" s="1">
        <v>0.005490173290493949</v>
      </c>
      <c r="AD762" s="1">
        <v>0.002126776334991032</v>
      </c>
      <c r="AE762" s="1">
        <v>0.004340759939359229</v>
      </c>
    </row>
    <row r="763" spans="1:31">
      <c r="A763" s="11">
        <v>44648</v>
      </c>
      <c r="B763" s="1">
        <v>0.00503661347453277</v>
      </c>
      <c r="C763" s="1">
        <v>0.007035606512083792</v>
      </c>
      <c r="D763" s="1">
        <v>-0.003048142112098806</v>
      </c>
      <c r="E763" s="1">
        <v>-0.004180964799640696</v>
      </c>
      <c r="F763" s="1">
        <v>-0.006760329538848864</v>
      </c>
      <c r="G763" s="1">
        <v>0.02013931680132752</v>
      </c>
      <c r="H763" s="1">
        <v>0.003092556741993713</v>
      </c>
      <c r="I763" s="1">
        <v>-0.01748261045531074</v>
      </c>
      <c r="J763" s="1">
        <v>-0.003018529328645103</v>
      </c>
      <c r="K763" s="1">
        <v>-0.009118956604190043</v>
      </c>
      <c r="L763" s="1">
        <v>-0.006489204154000006</v>
      </c>
      <c r="M763" s="1">
        <v>0.01158742810215974</v>
      </c>
      <c r="N763" s="1">
        <v>-0.003437854822231357</v>
      </c>
      <c r="O763" s="1">
        <v>0.0009135437353258169</v>
      </c>
      <c r="P763" s="1">
        <v>-0.006174153108926439</v>
      </c>
      <c r="Q763" s="1">
        <v>0.005143612542368281</v>
      </c>
      <c r="R763" s="1">
        <v>-0.00739858147596606</v>
      </c>
      <c r="S763" s="1">
        <v>0.006338300590447599</v>
      </c>
      <c r="T763" s="1">
        <v>0.005629530121281423</v>
      </c>
      <c r="U763" s="1">
        <v>-0.006579919633494913</v>
      </c>
      <c r="V763" s="1">
        <v>-0.001598145940990503</v>
      </c>
      <c r="W763" s="1">
        <v>0.023116565482316</v>
      </c>
      <c r="X763" s="1">
        <v>0.008302130211162329</v>
      </c>
      <c r="Y763" s="1">
        <v>0.006870426254834472</v>
      </c>
      <c r="Z763" s="1">
        <v>-0.005272984508245648</v>
      </c>
      <c r="AA763" s="1">
        <v>0.0003313405194242947</v>
      </c>
      <c r="AB763" s="1">
        <v>0.01071279403811909</v>
      </c>
      <c r="AC763" s="1">
        <v>-0.002145087840336846</v>
      </c>
      <c r="AD763" s="1">
        <v>0.00148556735345573</v>
      </c>
      <c r="AE763" s="1">
        <v>0.017776284298745</v>
      </c>
    </row>
    <row r="764" spans="1:31">
      <c r="A764" s="11">
        <v>44649</v>
      </c>
      <c r="B764" s="1">
        <v>0.01913440504987318</v>
      </c>
      <c r="C764" s="1">
        <v>0.004449522287091945</v>
      </c>
      <c r="D764" s="1">
        <v>0.006536678528817008</v>
      </c>
      <c r="E764" s="1">
        <v>0.02997448596874253</v>
      </c>
      <c r="F764" s="1">
        <v>-0.003651158671884591</v>
      </c>
      <c r="G764" s="1">
        <v>0.02791710581992946</v>
      </c>
      <c r="H764" s="1">
        <v>0.009611936706745094</v>
      </c>
      <c r="I764" s="1">
        <v>-0.01220324095831904</v>
      </c>
      <c r="J764" s="1">
        <v>0.02638410921209777</v>
      </c>
      <c r="K764" s="1">
        <v>0.001247921070713254</v>
      </c>
      <c r="L764" s="1">
        <v>0.01300339053609734</v>
      </c>
      <c r="M764" s="1">
        <v>0.01091384909568927</v>
      </c>
      <c r="N764" s="1">
        <v>0.002181495720797955</v>
      </c>
      <c r="O764" s="1">
        <v>0.00357506804286456</v>
      </c>
      <c r="P764" s="1">
        <v>0.01436625053399476</v>
      </c>
      <c r="Q764" s="1">
        <v>-0.0005061477565448946</v>
      </c>
      <c r="R764" s="1">
        <v>0.002200626699733643</v>
      </c>
      <c r="S764" s="1">
        <v>0.003876022048297623</v>
      </c>
      <c r="T764" s="1">
        <v>0.02152798261804434</v>
      </c>
      <c r="U764" s="1">
        <v>0.01746175078798617</v>
      </c>
      <c r="V764" s="1">
        <v>0.004432895314238294</v>
      </c>
      <c r="W764" s="1">
        <v>0.01515916726051603</v>
      </c>
      <c r="X764" s="1">
        <v>0.03211941604247959</v>
      </c>
      <c r="Y764" s="1">
        <v>0.01026773594440233</v>
      </c>
      <c r="Z764" s="1">
        <v>-0.01579566993832537</v>
      </c>
      <c r="AA764" s="1">
        <v>-0.004812933337308367</v>
      </c>
      <c r="AB764" s="1">
        <v>0.0332925432544795</v>
      </c>
      <c r="AC764" s="1">
        <v>0.00156350785054693</v>
      </c>
      <c r="AD764" s="1">
        <v>0.0133502734507025</v>
      </c>
      <c r="AE764" s="1">
        <v>0.008424652461621163</v>
      </c>
    </row>
    <row r="765" spans="1:31">
      <c r="A765" s="11">
        <v>44650</v>
      </c>
      <c r="B765" s="1">
        <v>-0.006649496176571734</v>
      </c>
      <c r="C765" s="1">
        <v>0.004264375631094053</v>
      </c>
      <c r="D765" s="1">
        <v>-0.006179945607533655</v>
      </c>
      <c r="E765" s="1">
        <v>0.005727557238763836</v>
      </c>
      <c r="F765" s="1">
        <v>0.009229096795962954</v>
      </c>
      <c r="G765" s="1">
        <v>-0.02869533660528378</v>
      </c>
      <c r="H765" s="1">
        <v>0.006825892949443135</v>
      </c>
      <c r="I765" s="1">
        <v>0.007059347475647071</v>
      </c>
      <c r="J765" s="1">
        <v>-0.009973297655903712</v>
      </c>
      <c r="K765" s="1">
        <v>0.001090547175535139</v>
      </c>
      <c r="L765" s="1">
        <v>-0.01198259640379107</v>
      </c>
      <c r="M765" s="1">
        <v>-0.02911467455485439</v>
      </c>
      <c r="N765" s="1">
        <v>-0.005062378705471771</v>
      </c>
      <c r="O765" s="1">
        <v>0.001439985928460841</v>
      </c>
      <c r="P765" s="1">
        <v>-0.01569380384592256</v>
      </c>
      <c r="Q765" s="1">
        <v>0.01040842158147681</v>
      </c>
      <c r="R765" s="1">
        <v>-0.004533288751050968</v>
      </c>
      <c r="S765" s="1">
        <v>0.0008043763953540228</v>
      </c>
      <c r="T765" s="1">
        <v>0.003465355213051691</v>
      </c>
      <c r="U765" s="1">
        <v>-0.004274084472143835</v>
      </c>
      <c r="V765" s="1">
        <v>0.01017533933640702</v>
      </c>
      <c r="W765" s="1">
        <v>-0.004914233911119892</v>
      </c>
      <c r="X765" s="1">
        <v>-0.004312305135637517</v>
      </c>
      <c r="Y765" s="1">
        <v>-0.006882945031015164</v>
      </c>
      <c r="Z765" s="1">
        <v>0.009466395211844558</v>
      </c>
      <c r="AA765" s="1">
        <v>0.01975599208588519</v>
      </c>
      <c r="AB765" s="1">
        <v>-0.01827985958689615</v>
      </c>
      <c r="AC765" s="1">
        <v>0.007024306126915736</v>
      </c>
      <c r="AD765" s="1">
        <v>-0.007528177171705175</v>
      </c>
      <c r="AE765" s="1">
        <v>0.01793114039257304</v>
      </c>
    </row>
    <row r="766" spans="1:31">
      <c r="A766" s="11">
        <v>44651</v>
      </c>
      <c r="B766" s="1">
        <v>-0.0177757696279951</v>
      </c>
      <c r="C766" s="1">
        <v>-0.003091854586856901</v>
      </c>
      <c r="D766" s="1">
        <v>-0.01454469664317348</v>
      </c>
      <c r="E766" s="1">
        <v>-0.01749527267990236</v>
      </c>
      <c r="F766" s="1">
        <v>-0.001165450026347159</v>
      </c>
      <c r="G766" s="1">
        <v>-0.01218942536255774</v>
      </c>
      <c r="H766" s="1">
        <v>-0.005174008461970803</v>
      </c>
      <c r="I766" s="1">
        <v>-0.01601399233157341</v>
      </c>
      <c r="J766" s="1">
        <v>-0.02695802263596214</v>
      </c>
      <c r="K766" s="1">
        <v>-0.008403454296933677</v>
      </c>
      <c r="L766" s="1">
        <v>-0.01635920127060109</v>
      </c>
      <c r="M766" s="1">
        <v>-0.02959854383253269</v>
      </c>
      <c r="N766" s="1">
        <v>-0.009972368513202046</v>
      </c>
      <c r="O766" s="1">
        <v>-0.01596915719507441</v>
      </c>
      <c r="P766" s="1">
        <v>-0.03636004603311727</v>
      </c>
      <c r="Q766" s="1">
        <v>-0.01314097788034529</v>
      </c>
      <c r="R766" s="1">
        <v>-0.03002693739119999</v>
      </c>
      <c r="S766" s="1">
        <v>-0.00337561578438661</v>
      </c>
      <c r="T766" s="1">
        <v>-0.007027268229158778</v>
      </c>
      <c r="U766" s="1">
        <v>-0.01683944084056943</v>
      </c>
      <c r="V766" s="1">
        <v>-0.004247581723062055</v>
      </c>
      <c r="W766" s="1">
        <v>-0.01768309256443035</v>
      </c>
      <c r="X766" s="1">
        <v>-0.02872822854844737</v>
      </c>
      <c r="Y766" s="1">
        <v>-0.01029854084665061</v>
      </c>
      <c r="Z766" s="1">
        <v>-0.01519818779773274</v>
      </c>
      <c r="AA766" s="1">
        <v>-0.02083251732262914</v>
      </c>
      <c r="AB766" s="1">
        <v>-0.009734314834346613</v>
      </c>
      <c r="AC766" s="1">
        <v>-0.01298201314534131</v>
      </c>
      <c r="AD766" s="1">
        <v>-0.05667927643434878</v>
      </c>
      <c r="AE766" s="1">
        <v>-0.006338856497587031</v>
      </c>
    </row>
    <row r="767" spans="1:31">
      <c r="A767" s="11">
        <v>44652</v>
      </c>
      <c r="B767" s="1">
        <v>-0.001718226460074024</v>
      </c>
      <c r="C767" s="1">
        <v>0.00537583164696942</v>
      </c>
      <c r="D767" s="1">
        <v>0.0009090774687103842</v>
      </c>
      <c r="E767" s="1">
        <v>-0.00386425844994287</v>
      </c>
      <c r="F767" s="1">
        <v>-0.01368819042891622</v>
      </c>
      <c r="G767" s="1">
        <v>-0.0003297255171617053</v>
      </c>
      <c r="H767" s="1">
        <v>-0.001793340931674048</v>
      </c>
      <c r="I767" s="1">
        <v>0.008536492700678133</v>
      </c>
      <c r="J767" s="1">
        <v>-0.001166547519957373</v>
      </c>
      <c r="K767" s="1">
        <v>0.007219111808310252</v>
      </c>
      <c r="L767" s="1">
        <v>0.0003635318085177808</v>
      </c>
      <c r="M767" s="1">
        <v>0.008552407518361171</v>
      </c>
      <c r="N767" s="1">
        <v>0.007451832341495823</v>
      </c>
      <c r="O767" s="1">
        <v>0.0009997458538271164</v>
      </c>
      <c r="P767" s="1">
        <v>-0.02925750268177518</v>
      </c>
      <c r="Q767" s="1">
        <v>0.005416721913229061</v>
      </c>
      <c r="R767" s="1">
        <v>-0.007409011012838196</v>
      </c>
      <c r="S767" s="1">
        <v>0.01403223024568301</v>
      </c>
      <c r="T767" s="1">
        <v>0.007966655278748958</v>
      </c>
      <c r="U767" s="1">
        <v>0.005440599786931788</v>
      </c>
      <c r="V767" s="1">
        <v>0.01791577256488908</v>
      </c>
      <c r="W767" s="1">
        <v>0.003600362183788786</v>
      </c>
      <c r="X767" s="1">
        <v>-0.007728750752148961</v>
      </c>
      <c r="Y767" s="1">
        <v>0.01498685439897529</v>
      </c>
      <c r="Z767" s="1">
        <v>0.01379088680450047</v>
      </c>
      <c r="AA767" s="1">
        <v>0.005137647641628718</v>
      </c>
      <c r="AB767" s="1">
        <v>0.02069712058887196</v>
      </c>
      <c r="AC767" s="1">
        <v>0.02316454384625133</v>
      </c>
      <c r="AD767" s="1">
        <v>-0.02032617769671019</v>
      </c>
      <c r="AE767" s="1">
        <v>0.01403434335463793</v>
      </c>
    </row>
    <row r="768" spans="1:31">
      <c r="A768" s="11">
        <v>44655</v>
      </c>
      <c r="B768" s="1">
        <v>0.02369344843124788</v>
      </c>
      <c r="C768" s="1">
        <v>0.007198091933753314</v>
      </c>
      <c r="D768" s="1">
        <v>0.002617911893995517</v>
      </c>
      <c r="E768" s="1">
        <v>0.002201709902703186</v>
      </c>
      <c r="F768" s="1">
        <v>0.004732152723446514</v>
      </c>
      <c r="G768" s="1">
        <v>0.03109543511668145</v>
      </c>
      <c r="H768" s="1">
        <v>0.003772900205021079</v>
      </c>
      <c r="I768" s="1">
        <v>0.0009133715918367979</v>
      </c>
      <c r="J768" s="1">
        <v>0.01153286008069121</v>
      </c>
      <c r="K768" s="1">
        <v>-0.002648780139017148</v>
      </c>
      <c r="L768" s="1">
        <v>-0.006086921573585369</v>
      </c>
      <c r="M768" s="1">
        <v>0.01222297593053834</v>
      </c>
      <c r="N768" s="1">
        <v>0.0002041210113645775</v>
      </c>
      <c r="O768" s="1">
        <v>0.0009220870118986646</v>
      </c>
      <c r="P768" s="1">
        <v>0.02265644411774259</v>
      </c>
      <c r="Q768" s="1">
        <v>-0.009652645321961306</v>
      </c>
      <c r="R768" s="1">
        <v>0.004434257406292996</v>
      </c>
      <c r="S768" s="1">
        <v>-0.005248967040148544</v>
      </c>
      <c r="T768" s="1">
        <v>-0.009709106229805586</v>
      </c>
      <c r="U768" s="1">
        <v>-0.001068833835191074</v>
      </c>
      <c r="V768" s="1">
        <v>-0.0003590980622723006</v>
      </c>
      <c r="W768" s="1">
        <v>0.01793673505355464</v>
      </c>
      <c r="X768" s="1">
        <v>0.006141267301037479</v>
      </c>
      <c r="Y768" s="1">
        <v>-0.006512295608848362</v>
      </c>
      <c r="Z768" s="1">
        <v>-0.01851538169679512</v>
      </c>
      <c r="AA768" s="1">
        <v>-0.005013871547456694</v>
      </c>
      <c r="AB768" s="1">
        <v>0.006096572924813026</v>
      </c>
      <c r="AC768" s="1">
        <v>0.00652343411851386</v>
      </c>
      <c r="AD768" s="1">
        <v>-0.0104878806504719</v>
      </c>
      <c r="AE768" s="1">
        <v>0.0001986150319188695</v>
      </c>
    </row>
    <row r="769" spans="1:31">
      <c r="A769" s="11">
        <v>44656</v>
      </c>
      <c r="B769" s="1">
        <v>-0.01894195202441251</v>
      </c>
      <c r="C769" s="1">
        <v>-0.001265928390952409</v>
      </c>
      <c r="D769" s="1">
        <v>-0.01204301867334534</v>
      </c>
      <c r="E769" s="1">
        <v>-0.04461763315245415</v>
      </c>
      <c r="F769" s="1">
        <v>-0.02169284272112193</v>
      </c>
      <c r="G769" s="1">
        <v>-0.03979897861984694</v>
      </c>
      <c r="H769" s="1">
        <v>-0.01027217625442423</v>
      </c>
      <c r="I769" s="1">
        <v>-0.00614466250682022</v>
      </c>
      <c r="J769" s="1">
        <v>-0.0213595517012316</v>
      </c>
      <c r="K769" s="1">
        <v>-0.008123762141545421</v>
      </c>
      <c r="L769" s="1">
        <v>-0.01294901493266609</v>
      </c>
      <c r="M769" s="1">
        <v>-0.00235618382178826</v>
      </c>
      <c r="N769" s="1">
        <v>-0.01244451690816317</v>
      </c>
      <c r="O769" s="1">
        <v>-0.01059333148381547</v>
      </c>
      <c r="P769" s="1">
        <v>-0.02174805881797137</v>
      </c>
      <c r="Q769" s="1">
        <v>0.0064600593573092</v>
      </c>
      <c r="R769" s="1">
        <v>-0.01163734708787911</v>
      </c>
      <c r="S769" s="1">
        <v>-0.001119247372667997</v>
      </c>
      <c r="T769" s="1">
        <v>0.006806268815023442</v>
      </c>
      <c r="U769" s="1">
        <v>-0.004213264055026089</v>
      </c>
      <c r="V769" s="1">
        <v>0.002754848056147896</v>
      </c>
      <c r="W769" s="1">
        <v>-0.01298531679945314</v>
      </c>
      <c r="X769" s="1">
        <v>-0.01518523115797499</v>
      </c>
      <c r="Y769" s="1">
        <v>0.003504671492050804</v>
      </c>
      <c r="Z769" s="1">
        <v>-0.00236509421643083</v>
      </c>
      <c r="AA769" s="1">
        <v>0.01517596259181309</v>
      </c>
      <c r="AB769" s="1">
        <v>-0.007245141011863798</v>
      </c>
      <c r="AC769" s="1">
        <v>0.006099870880712732</v>
      </c>
      <c r="AD769" s="1">
        <v>0.002073717811143849</v>
      </c>
      <c r="AE769" s="1">
        <v>0.002847064818535472</v>
      </c>
    </row>
    <row r="770" spans="1:31">
      <c r="A770" s="11">
        <v>44657</v>
      </c>
      <c r="B770" s="1">
        <v>-0.0184507721978191</v>
      </c>
      <c r="C770" s="1">
        <v>0.02195774809729034</v>
      </c>
      <c r="D770" s="1">
        <v>-0.009115379093480813</v>
      </c>
      <c r="E770" s="1">
        <v>-0.02151652234934398</v>
      </c>
      <c r="F770" s="1">
        <v>0.0008796415510707867</v>
      </c>
      <c r="G770" s="1">
        <v>-0.04435134716141431</v>
      </c>
      <c r="H770" s="1">
        <v>-0.01001449063687321</v>
      </c>
      <c r="I770" s="1">
        <v>0.008876088556951212</v>
      </c>
      <c r="J770" s="1">
        <v>-0.02248921916221347</v>
      </c>
      <c r="K770" s="1">
        <v>-0.02866598210161553</v>
      </c>
      <c r="L770" s="1">
        <v>-0.02376830443918909</v>
      </c>
      <c r="M770" s="1">
        <v>-0.02073082495015521</v>
      </c>
      <c r="N770" s="1">
        <v>-5.174236030025536E-05</v>
      </c>
      <c r="O770" s="1">
        <v>0.003879284221860013</v>
      </c>
      <c r="P770" s="1">
        <v>-0.01225844386882935</v>
      </c>
      <c r="Q770" s="1">
        <v>0.02601193906169219</v>
      </c>
      <c r="R770" s="1">
        <v>-0.01387424309768581</v>
      </c>
      <c r="S770" s="1">
        <v>0.01008476123548085</v>
      </c>
      <c r="T770" s="1">
        <v>0.01187081631634457</v>
      </c>
      <c r="U770" s="1">
        <v>0.009402307711774638</v>
      </c>
      <c r="V770" s="1">
        <v>0.01493077944279397</v>
      </c>
      <c r="W770" s="1">
        <v>-0.03660582950541513</v>
      </c>
      <c r="X770" s="1">
        <v>-0.02978080434701691</v>
      </c>
      <c r="Y770" s="1">
        <v>0.01429314990967012</v>
      </c>
      <c r="Z770" s="1">
        <v>0.006560465084038958</v>
      </c>
      <c r="AA770" s="1">
        <v>0.02702021125045628</v>
      </c>
      <c r="AB770" s="1">
        <v>-0.03131505864600659</v>
      </c>
      <c r="AC770" s="1">
        <v>0.007957600747632965</v>
      </c>
      <c r="AD770" s="1">
        <v>0.01885490362013575</v>
      </c>
      <c r="AE770" s="1">
        <v>0.02323897409152176</v>
      </c>
    </row>
    <row r="771" spans="1:31">
      <c r="A771" s="11">
        <v>44658</v>
      </c>
      <c r="B771" s="1">
        <v>0.00180408964984391</v>
      </c>
      <c r="C771" s="1">
        <v>0.006841954461392019</v>
      </c>
      <c r="D771" s="1">
        <v>-0.004367106858173653</v>
      </c>
      <c r="E771" s="1">
        <v>-0.00419650847626063</v>
      </c>
      <c r="F771" s="1">
        <v>-0.001433909455840654</v>
      </c>
      <c r="G771" s="1">
        <v>-0.003286543362404193</v>
      </c>
      <c r="H771" s="1">
        <v>0.004782086918305728</v>
      </c>
      <c r="I771" s="1">
        <v>0.01389483095672595</v>
      </c>
      <c r="J771" s="1">
        <v>-0.005280321100980756</v>
      </c>
      <c r="K771" s="1">
        <v>-0.006810406305901795</v>
      </c>
      <c r="L771" s="1">
        <v>-0.006671755218920716</v>
      </c>
      <c r="M771" s="1">
        <v>0.01410208251105693</v>
      </c>
      <c r="N771" s="1">
        <v>-0.004751547793587663</v>
      </c>
      <c r="O771" s="1">
        <v>-0.006491976869714922</v>
      </c>
      <c r="P771" s="1">
        <v>0.0004207169523362531</v>
      </c>
      <c r="Q771" s="1">
        <v>-0.002579159347270155</v>
      </c>
      <c r="R771" s="1">
        <v>-0.00304222589879477</v>
      </c>
      <c r="S771" s="1">
        <v>0.005388325948024963</v>
      </c>
      <c r="T771" s="1">
        <v>0.01153259165605691</v>
      </c>
      <c r="U771" s="1">
        <v>-0.002328630143457744</v>
      </c>
      <c r="V771" s="1">
        <v>0.02153692173436772</v>
      </c>
      <c r="W771" s="1">
        <v>0.006243812990815556</v>
      </c>
      <c r="X771" s="1">
        <v>0.007946337304988171</v>
      </c>
      <c r="Y771" s="1">
        <v>0.01294389707591925</v>
      </c>
      <c r="Z771" s="1">
        <v>-0.002683771194521567</v>
      </c>
      <c r="AA771" s="1">
        <v>0.009778972436003786</v>
      </c>
      <c r="AB771" s="1">
        <v>-0.01305877220199314</v>
      </c>
      <c r="AC771" s="1">
        <v>0.002092804953179872</v>
      </c>
      <c r="AD771" s="1">
        <v>0.01805462288898463</v>
      </c>
      <c r="AE771" s="1">
        <v>0.01000044558012791</v>
      </c>
    </row>
    <row r="772" spans="1:31">
      <c r="A772" s="11">
        <v>44659</v>
      </c>
      <c r="B772" s="1">
        <v>-0.01190894633302486</v>
      </c>
      <c r="C772" s="1">
        <v>0.001510102273764691</v>
      </c>
      <c r="D772" s="1">
        <v>0.00718240557515637</v>
      </c>
      <c r="E772" s="1">
        <v>-0.01556444486970487</v>
      </c>
      <c r="F772" s="1">
        <v>0.005233944662188739</v>
      </c>
      <c r="G772" s="1">
        <v>-0.01493807673091119</v>
      </c>
      <c r="H772" s="1">
        <v>-0.006406808564844768</v>
      </c>
      <c r="I772" s="1">
        <v>0.01693585795566599</v>
      </c>
      <c r="J772" s="1">
        <v>0</v>
      </c>
      <c r="K772" s="1">
        <v>0.007020403811744957</v>
      </c>
      <c r="L772" s="1">
        <v>0.0230463757720285</v>
      </c>
      <c r="M772" s="1">
        <v>0.02761337457072188</v>
      </c>
      <c r="N772" s="1">
        <v>-0.01318103226516532</v>
      </c>
      <c r="O772" s="1">
        <v>-0.00637886491727091</v>
      </c>
      <c r="P772" s="1">
        <v>-0.01135400904071227</v>
      </c>
      <c r="Q772" s="1">
        <v>0.001980645539384041</v>
      </c>
      <c r="R772" s="1">
        <v>0.01830811624434903</v>
      </c>
      <c r="S772" s="1">
        <v>0.006147594364557696</v>
      </c>
      <c r="T772" s="1">
        <v>-0.01140110734067024</v>
      </c>
      <c r="U772" s="1">
        <v>-0.000933750738189576</v>
      </c>
      <c r="V772" s="1">
        <v>0.01013832928608904</v>
      </c>
      <c r="W772" s="1">
        <v>-0.01460004432701212</v>
      </c>
      <c r="X772" s="1">
        <v>-0.009506908278254844</v>
      </c>
      <c r="Y772" s="1">
        <v>0.007805611971547499</v>
      </c>
      <c r="Z772" s="1">
        <v>0.01521230438469567</v>
      </c>
      <c r="AA772" s="1">
        <v>0.016780056820763</v>
      </c>
      <c r="AB772" s="1">
        <v>0.003839983040476502</v>
      </c>
      <c r="AC772" s="1">
        <v>0.01632809883911013</v>
      </c>
      <c r="AD772" s="1">
        <v>0.006872021892259994</v>
      </c>
      <c r="AE772" s="1">
        <v>0.005557835634466324</v>
      </c>
    </row>
    <row r="773" spans="1:31">
      <c r="A773" s="11">
        <v>44662</v>
      </c>
      <c r="B773" s="1">
        <v>-0.02551590503259316</v>
      </c>
      <c r="C773" s="1">
        <v>-0.004563207315892548</v>
      </c>
      <c r="D773" s="1">
        <v>-0.03336955398902308</v>
      </c>
      <c r="E773" s="1">
        <v>-0.0009703092003793268</v>
      </c>
      <c r="F773" s="1">
        <v>-0.004515459844411707</v>
      </c>
      <c r="G773" s="1">
        <v>-0.008723442900422151</v>
      </c>
      <c r="H773" s="1">
        <v>-0.02579212719900204</v>
      </c>
      <c r="I773" s="1">
        <v>-0.0257164059537357</v>
      </c>
      <c r="J773" s="1">
        <v>-0.00925154520267446</v>
      </c>
      <c r="K773" s="1">
        <v>0.004377480750773266</v>
      </c>
      <c r="L773" s="1">
        <v>-0.00196028943555604</v>
      </c>
      <c r="M773" s="1">
        <v>-0.01411065869843653</v>
      </c>
      <c r="N773" s="1">
        <v>-0.004680267252087145</v>
      </c>
      <c r="O773" s="1">
        <v>-0.01064745500848807</v>
      </c>
      <c r="P773" s="1">
        <v>-0.009570404710750324</v>
      </c>
      <c r="Q773" s="1">
        <v>-0.01251920724675493</v>
      </c>
      <c r="R773" s="1">
        <v>-0.003670678416466289</v>
      </c>
      <c r="S773" s="1">
        <v>-0.0003133567590956066</v>
      </c>
      <c r="T773" s="1">
        <v>-0.004016532397786654</v>
      </c>
      <c r="U773" s="1">
        <v>0.002069330308834161</v>
      </c>
      <c r="V773" s="1">
        <v>-0.01197547811754585</v>
      </c>
      <c r="W773" s="1">
        <v>-0.03943151157981317</v>
      </c>
      <c r="X773" s="1">
        <v>-0.0247365624304573</v>
      </c>
      <c r="Y773" s="1">
        <v>-0.003810068973274294</v>
      </c>
      <c r="Z773" s="1">
        <v>0.004219357872133012</v>
      </c>
      <c r="AA773" s="1">
        <v>-0.01560558776402887</v>
      </c>
      <c r="AB773" s="1">
        <v>-0.01027746015612874</v>
      </c>
      <c r="AC773" s="1">
        <v>0.006912000295564713</v>
      </c>
      <c r="AD773" s="1">
        <v>-0.02179658242739591</v>
      </c>
      <c r="AE773" s="1">
        <v>-0.01982091613830173</v>
      </c>
    </row>
    <row r="774" spans="1:31">
      <c r="A774" s="11">
        <v>44663</v>
      </c>
      <c r="B774" s="1">
        <v>0.01152349572441169</v>
      </c>
      <c r="C774" s="1">
        <v>-0.003308498791225301</v>
      </c>
      <c r="D774" s="1">
        <v>-0.01143219157759634</v>
      </c>
      <c r="E774" s="1">
        <v>0.007141632912745388</v>
      </c>
      <c r="F774" s="1">
        <v>0.003008573598684006</v>
      </c>
      <c r="G774" s="1">
        <v>-0.003274491684018388</v>
      </c>
      <c r="H774" s="1">
        <v>-0.02004546049422207</v>
      </c>
      <c r="I774" s="1">
        <v>0.02083836160134189</v>
      </c>
      <c r="J774" s="1">
        <v>0.001454285880463146</v>
      </c>
      <c r="K774" s="1">
        <v>0.02114607297483162</v>
      </c>
      <c r="L774" s="1">
        <v>-0.003055242719542162</v>
      </c>
      <c r="M774" s="1">
        <v>-0.00140192538745687</v>
      </c>
      <c r="N774" s="1">
        <v>0.009087514633277394</v>
      </c>
      <c r="O774" s="1">
        <v>-0.003086175114836665</v>
      </c>
      <c r="P774" s="1">
        <v>-0.001503179903072582</v>
      </c>
      <c r="Q774" s="1">
        <v>0.0003335458972049121</v>
      </c>
      <c r="R774" s="1">
        <v>-0.01097748887916394</v>
      </c>
      <c r="S774" s="1">
        <v>0.01175359138862508</v>
      </c>
      <c r="T774" s="1">
        <v>-0.005110826772478094</v>
      </c>
      <c r="U774" s="1">
        <v>-0.01025838262335788</v>
      </c>
      <c r="V774" s="1">
        <v>-0.0115433192663823</v>
      </c>
      <c r="W774" s="1">
        <v>-0.01121790446024351</v>
      </c>
      <c r="X774" s="1">
        <v>0.0004800513265821316</v>
      </c>
      <c r="Y774" s="1">
        <v>-0.003009688600212557</v>
      </c>
      <c r="Z774" s="1">
        <v>-0.003770738062099599</v>
      </c>
      <c r="AA774" s="1">
        <v>-0.006940346064942093</v>
      </c>
      <c r="AB774" s="1">
        <v>-0.01559948798301203</v>
      </c>
      <c r="AC774" s="1">
        <v>-0.004267162008326664</v>
      </c>
      <c r="AD774" s="1">
        <v>-0.004501421290964092</v>
      </c>
      <c r="AE774" s="1">
        <v>-0.006870138374731161</v>
      </c>
    </row>
    <row r="775" spans="1:31">
      <c r="A775" s="11">
        <v>44664</v>
      </c>
      <c r="B775" s="1">
        <v>0.0163424627389932</v>
      </c>
      <c r="C775" s="1">
        <v>0.01387780976225561</v>
      </c>
      <c r="D775" s="1">
        <v>0.02307164712684795</v>
      </c>
      <c r="E775" s="1">
        <v>0.03738368722217489</v>
      </c>
      <c r="F775" s="1">
        <v>0.007245027806495274</v>
      </c>
      <c r="G775" s="1">
        <v>0.004671236966858894</v>
      </c>
      <c r="H775" s="1">
        <v>0.006368282791954671</v>
      </c>
      <c r="I775" s="1">
        <v>0.01573867259866657</v>
      </c>
      <c r="J775" s="1">
        <v>0.01154088816790733</v>
      </c>
      <c r="K775" s="1">
        <v>0.01422705501905841</v>
      </c>
      <c r="L775" s="1">
        <v>0.00684839469042875</v>
      </c>
      <c r="M775" s="1">
        <v>0.01348397814443247</v>
      </c>
      <c r="N775" s="1">
        <v>0.0202105340633707</v>
      </c>
      <c r="O775" s="1">
        <v>0.001269958350381239</v>
      </c>
      <c r="P775" s="1">
        <v>0.01096772539319213</v>
      </c>
      <c r="Q775" s="1">
        <v>0.004224651788490297</v>
      </c>
      <c r="R775" s="1">
        <v>-0.03223351522097262</v>
      </c>
      <c r="S775" s="1">
        <v>0.002633295365985333</v>
      </c>
      <c r="T775" s="1">
        <v>0.008668770866104403</v>
      </c>
      <c r="U775" s="1">
        <v>0.0005383569643080399</v>
      </c>
      <c r="V775" s="1">
        <v>0.005839152338173781</v>
      </c>
      <c r="W775" s="1">
        <v>0.01971214799619281</v>
      </c>
      <c r="X775" s="1">
        <v>0.01959371271334853</v>
      </c>
      <c r="Y775" s="1">
        <v>0.002830058292130122</v>
      </c>
      <c r="Z775" s="1">
        <v>-0.006650753840525048</v>
      </c>
      <c r="AA775" s="1">
        <v>0.006164418809766703</v>
      </c>
      <c r="AB775" s="1">
        <v>0.008845758292925554</v>
      </c>
      <c r="AC775" s="1">
        <v>0.008757230669113492</v>
      </c>
      <c r="AD775" s="1">
        <v>0.008365342453585445</v>
      </c>
      <c r="AE775" s="1">
        <v>0.02603930830188905</v>
      </c>
    </row>
    <row r="776" spans="1:31">
      <c r="A776" s="11">
        <v>44665</v>
      </c>
      <c r="B776" s="1">
        <v>-0.02998819449396084</v>
      </c>
      <c r="C776" s="1">
        <v>0.002011763155746804</v>
      </c>
      <c r="D776" s="1">
        <v>0.008742229053923189</v>
      </c>
      <c r="E776" s="1">
        <v>-0.005085540004445721</v>
      </c>
      <c r="F776" s="1">
        <v>0.04370729224438796</v>
      </c>
      <c r="G776" s="1">
        <v>-0.03223992192539538</v>
      </c>
      <c r="H776" s="1">
        <v>-0.0187920551863241</v>
      </c>
      <c r="I776" s="1">
        <v>-0.0004659853736840303</v>
      </c>
      <c r="J776" s="1">
        <v>-0.01420479634388594</v>
      </c>
      <c r="K776" s="1">
        <v>0.02072935375078266</v>
      </c>
      <c r="L776" s="1">
        <v>-0.001024835986367156</v>
      </c>
      <c r="M776" s="1">
        <v>-0.01900655634732529</v>
      </c>
      <c r="N776" s="1">
        <v>0.001744902776529722</v>
      </c>
      <c r="O776" s="1">
        <v>0.003329652660210458</v>
      </c>
      <c r="P776" s="1">
        <v>-0.0285045941440154</v>
      </c>
      <c r="Q776" s="1">
        <v>-0.004206879188801471</v>
      </c>
      <c r="R776" s="1">
        <v>-0.009269391213559408</v>
      </c>
      <c r="S776" s="1">
        <v>0.004480139403905348</v>
      </c>
      <c r="T776" s="1">
        <v>-0.003262680691821118</v>
      </c>
      <c r="U776" s="1">
        <v>-0.00861012410741524</v>
      </c>
      <c r="V776" s="1">
        <v>0.009056053093075001</v>
      </c>
      <c r="W776" s="1">
        <v>-0.0270844372900706</v>
      </c>
      <c r="X776" s="1">
        <v>0.04682730525503143</v>
      </c>
      <c r="Y776" s="1">
        <v>-0.00558128642419653</v>
      </c>
      <c r="Z776" s="1">
        <v>0.002884930458177726</v>
      </c>
      <c r="AA776" s="1">
        <v>-0.00405949021691232</v>
      </c>
      <c r="AB776" s="1">
        <v>-0.002250682450407382</v>
      </c>
      <c r="AC776" s="1">
        <v>-0.005725899673647672</v>
      </c>
      <c r="AD776" s="1">
        <v>0.004708603444137704</v>
      </c>
      <c r="AE776" s="1">
        <v>-0.0008904554852967594</v>
      </c>
    </row>
    <row r="777" spans="1:31">
      <c r="A777" s="11">
        <v>44669</v>
      </c>
      <c r="B777" s="1">
        <v>-0.001330920222645804</v>
      </c>
      <c r="C777" s="1">
        <v>-0.008227745217781024</v>
      </c>
      <c r="D777" s="1">
        <v>0.01832623069693318</v>
      </c>
      <c r="E777" s="1">
        <v>-0.01148728322438985</v>
      </c>
      <c r="F777" s="1">
        <v>0.009262167107196184</v>
      </c>
      <c r="G777" s="1">
        <v>-0.01267097359627767</v>
      </c>
      <c r="H777" s="1">
        <v>-0.001172461514009071</v>
      </c>
      <c r="I777" s="1">
        <v>0.01340407164158153</v>
      </c>
      <c r="J777" s="1">
        <v>-0.020694447400743</v>
      </c>
      <c r="K777" s="1">
        <v>0.005954981823520722</v>
      </c>
      <c r="L777" s="1">
        <v>0.02561861747973171</v>
      </c>
      <c r="M777" s="1">
        <v>-0.01415342407519427</v>
      </c>
      <c r="N777" s="1">
        <v>-0.01598442762438357</v>
      </c>
      <c r="O777" s="1">
        <v>-0.003081542151304073</v>
      </c>
      <c r="P777" s="1">
        <v>0.02123941441412702</v>
      </c>
      <c r="Q777" s="1">
        <v>-0.01245120724838877</v>
      </c>
      <c r="R777" s="1">
        <v>0.01855374311189562</v>
      </c>
      <c r="S777" s="1">
        <v>-0.008920314555077136</v>
      </c>
      <c r="T777" s="1">
        <v>0.002195521975172809</v>
      </c>
      <c r="U777" s="1">
        <v>-0.008142373145667903</v>
      </c>
      <c r="V777" s="1">
        <v>-0.009665226854117415</v>
      </c>
      <c r="W777" s="1">
        <v>0.002465716960143194</v>
      </c>
      <c r="X777" s="1">
        <v>-0.01371199207340834</v>
      </c>
      <c r="Y777" s="1">
        <v>-0.009522652835982415</v>
      </c>
      <c r="Z777" s="1">
        <v>0.005319181004886708</v>
      </c>
      <c r="AA777" s="1">
        <v>-0.001383724781690576</v>
      </c>
      <c r="AB777" s="1">
        <v>0.001785851547392525</v>
      </c>
      <c r="AC777" s="1">
        <v>-0.008173863112943769</v>
      </c>
      <c r="AD777" s="1">
        <v>-0.006918116649113792</v>
      </c>
      <c r="AE777" s="1">
        <v>-0.007639459872884835</v>
      </c>
    </row>
    <row r="778" spans="1:31">
      <c r="A778" s="11">
        <v>44670</v>
      </c>
      <c r="B778" s="1">
        <v>0.01411519032836495</v>
      </c>
      <c r="C778" s="1">
        <v>0.005715922297960363</v>
      </c>
      <c r="D778" s="1">
        <v>0.01458156427345303</v>
      </c>
      <c r="E778" s="1">
        <v>0.03408390000551464</v>
      </c>
      <c r="F778" s="1">
        <v>0.009742488717060738</v>
      </c>
      <c r="G778" s="1">
        <v>0.02342123421993048</v>
      </c>
      <c r="H778" s="1">
        <v>0.01408725846406567</v>
      </c>
      <c r="I778" s="1">
        <v>-0.0118464916231531</v>
      </c>
      <c r="J778" s="1">
        <v>0.03232368601335556</v>
      </c>
      <c r="K778" s="1">
        <v>0.01775972335665066</v>
      </c>
      <c r="L778" s="1">
        <v>0.01840075114369921</v>
      </c>
      <c r="M778" s="1">
        <v>0.02528228743818972</v>
      </c>
      <c r="N778" s="1">
        <v>0.02670894352891473</v>
      </c>
      <c r="O778" s="1">
        <v>0.0236189602654957</v>
      </c>
      <c r="P778" s="1">
        <v>0.02765863370546251</v>
      </c>
      <c r="Q778" s="1">
        <v>0.03050765717559667</v>
      </c>
      <c r="R778" s="1">
        <v>0.02070674337504097</v>
      </c>
      <c r="S778" s="1">
        <v>0.009776458805155208</v>
      </c>
      <c r="T778" s="1">
        <v>0.01728672324915848</v>
      </c>
      <c r="U778" s="1">
        <v>0.02681632371325371</v>
      </c>
      <c r="V778" s="1">
        <v>-0.003253155027057364</v>
      </c>
      <c r="W778" s="1">
        <v>0.01703988528835376</v>
      </c>
      <c r="X778" s="1">
        <v>0.04117597288188679</v>
      </c>
      <c r="Y778" s="1">
        <v>0.01496247801913131</v>
      </c>
      <c r="Z778" s="1">
        <v>-0.04891477269130573</v>
      </c>
      <c r="AA778" s="1">
        <v>0.006778072569957772</v>
      </c>
      <c r="AB778" s="1">
        <v>0.01186843187651432</v>
      </c>
      <c r="AC778" s="1">
        <v>0.00674281450267622</v>
      </c>
      <c r="AD778" s="1">
        <v>0.02471900172661434</v>
      </c>
      <c r="AE778" s="1">
        <v>0.01135484785113672</v>
      </c>
    </row>
    <row r="779" spans="1:31">
      <c r="A779" s="11">
        <v>44671</v>
      </c>
      <c r="B779" s="1">
        <v>-0.001015591663043658</v>
      </c>
      <c r="C779" s="1">
        <v>0.007933062172643224</v>
      </c>
      <c r="D779" s="1">
        <v>0.006892192789591522</v>
      </c>
      <c r="E779" s="1">
        <v>-0.0130658819851851</v>
      </c>
      <c r="F779" s="1">
        <v>0.01257756865592885</v>
      </c>
      <c r="G779" s="1">
        <v>-0.02696067547188918</v>
      </c>
      <c r="H779" s="1">
        <v>0.02295962356578474</v>
      </c>
      <c r="I779" s="1">
        <v>0.004073778108242276</v>
      </c>
      <c r="J779" s="1">
        <v>-0.05557236194728532</v>
      </c>
      <c r="K779" s="1">
        <v>0.007307978303463747</v>
      </c>
      <c r="L779" s="1">
        <v>0.01521057714240093</v>
      </c>
      <c r="M779" s="1">
        <v>0.02384672155405831</v>
      </c>
      <c r="N779" s="1">
        <v>-0.004361078714910982</v>
      </c>
      <c r="O779" s="1">
        <v>0.07100276673155759</v>
      </c>
      <c r="P779" s="1">
        <v>0.003755480523731869</v>
      </c>
      <c r="Q779" s="1">
        <v>0.004424279195805125</v>
      </c>
      <c r="R779" s="1">
        <v>0.003508327037645476</v>
      </c>
      <c r="S779" s="1">
        <v>0.01367757634760336</v>
      </c>
      <c r="T779" s="1">
        <v>0.001762003094891718</v>
      </c>
      <c r="U779" s="1">
        <v>0.003264446743292071</v>
      </c>
      <c r="V779" s="1">
        <v>0.007809789962030633</v>
      </c>
      <c r="W779" s="1">
        <v>0.003715390753705305</v>
      </c>
      <c r="X779" s="1">
        <v>-0.008610061731504359</v>
      </c>
      <c r="Y779" s="1">
        <v>0.02659797194327118</v>
      </c>
      <c r="Z779" s="1">
        <v>0.00879881632708468</v>
      </c>
      <c r="AA779" s="1">
        <v>0.01545461422658256</v>
      </c>
      <c r="AB779" s="1">
        <v>0.009689424094564858</v>
      </c>
      <c r="AC779" s="1">
        <v>0.01227904333485785</v>
      </c>
      <c r="AD779" s="1">
        <v>0.02061412704252819</v>
      </c>
      <c r="AE779" s="1">
        <v>0.01255950057421251</v>
      </c>
    </row>
    <row r="780" spans="1:31">
      <c r="A780" s="11">
        <v>44672</v>
      </c>
      <c r="B780" s="1">
        <v>-0.00484355975471451</v>
      </c>
      <c r="C780" s="1">
        <v>0.0003133051698569478</v>
      </c>
      <c r="D780" s="1">
        <v>-0.01443274554960616</v>
      </c>
      <c r="E780" s="1">
        <v>-0.01378370328102618</v>
      </c>
      <c r="F780" s="1">
        <v>-0.010677221865391</v>
      </c>
      <c r="G780" s="1">
        <v>-0.04832733827244085</v>
      </c>
      <c r="H780" s="1">
        <v>-0.004526568407713372</v>
      </c>
      <c r="I780" s="1">
        <v>-0.04607895166374143</v>
      </c>
      <c r="J780" s="1">
        <v>-0.02336032784654296</v>
      </c>
      <c r="K780" s="1">
        <v>0.02916786894535828</v>
      </c>
      <c r="L780" s="1">
        <v>-0.01982068275523952</v>
      </c>
      <c r="M780" s="1">
        <v>-0.01516795191453213</v>
      </c>
      <c r="N780" s="1">
        <v>-0.002037202217166856</v>
      </c>
      <c r="O780" s="1">
        <v>0.01106134458265906</v>
      </c>
      <c r="P780" s="1">
        <v>-0.01267927145610781</v>
      </c>
      <c r="Q780" s="1">
        <v>-0.002882076729607497</v>
      </c>
      <c r="R780" s="1">
        <v>-0.007751984237011955</v>
      </c>
      <c r="S780" s="1">
        <v>0.003790237386822826</v>
      </c>
      <c r="T780" s="1">
        <v>-0.002345124803186049</v>
      </c>
      <c r="U780" s="1">
        <v>0.007835939729585517</v>
      </c>
      <c r="V780" s="1">
        <v>-0.002660126151070474</v>
      </c>
      <c r="W780" s="1">
        <v>-0.01938125273568481</v>
      </c>
      <c r="X780" s="1">
        <v>-0.003017411565566341</v>
      </c>
      <c r="Y780" s="1">
        <v>-0.0007802693401429694</v>
      </c>
      <c r="Z780" s="1">
        <v>-0.008159358064637634</v>
      </c>
      <c r="AA780" s="1">
        <v>-0.01569565062778555</v>
      </c>
      <c r="AB780" s="1">
        <v>-0.006152725360021205</v>
      </c>
      <c r="AC780" s="1">
        <v>0.01102737412943045</v>
      </c>
      <c r="AD780" s="1">
        <v>0.005801503426517085</v>
      </c>
      <c r="AE780" s="1">
        <v>0.001503504097251085</v>
      </c>
    </row>
    <row r="781" spans="1:31">
      <c r="A781" s="11">
        <v>44673</v>
      </c>
      <c r="B781" s="1">
        <v>-0.02782124491305782</v>
      </c>
      <c r="C781" s="1">
        <v>-0.02000314177848816</v>
      </c>
      <c r="D781" s="1">
        <v>-0.02799623625195868</v>
      </c>
      <c r="E781" s="1">
        <v>-0.02264946418487834</v>
      </c>
      <c r="F781" s="1">
        <v>-0.06549729481635802</v>
      </c>
      <c r="G781" s="1">
        <v>-0.03272585449177767</v>
      </c>
      <c r="H781" s="1">
        <v>-0.02690413104325451</v>
      </c>
      <c r="I781" s="1">
        <v>-0.02205624275402751</v>
      </c>
      <c r="J781" s="1">
        <v>-0.02786459737793656</v>
      </c>
      <c r="K781" s="1">
        <v>-0.01453031205925437</v>
      </c>
      <c r="L781" s="1">
        <v>-0.04346395732772657</v>
      </c>
      <c r="M781" s="1">
        <v>-0.03302621173761566</v>
      </c>
      <c r="N781" s="1">
        <v>-0.02710014735557631</v>
      </c>
      <c r="O781" s="1">
        <v>-0.01144096207271816</v>
      </c>
      <c r="P781" s="1">
        <v>-0.02021051925848949</v>
      </c>
      <c r="Q781" s="1">
        <v>-0.009925914821310555</v>
      </c>
      <c r="R781" s="1">
        <v>-0.02872240845421314</v>
      </c>
      <c r="S781" s="1">
        <v>-0.01449940049083065</v>
      </c>
      <c r="T781" s="1">
        <v>-0.01990208699751594</v>
      </c>
      <c r="U781" s="1">
        <v>-0.01713125721899011</v>
      </c>
      <c r="V781" s="1">
        <v>-0.01901899093574577</v>
      </c>
      <c r="W781" s="1">
        <v>-0.02414429815009789</v>
      </c>
      <c r="X781" s="1">
        <v>-0.04717263610217837</v>
      </c>
      <c r="Y781" s="1">
        <v>-0.008363655974037987</v>
      </c>
      <c r="Z781" s="1">
        <v>-0.01787140803157794</v>
      </c>
      <c r="AA781" s="1">
        <v>-0.03070112758186472</v>
      </c>
      <c r="AB781" s="1">
        <v>-0.03825370259546423</v>
      </c>
      <c r="AC781" s="1">
        <v>-0.05635336041078631</v>
      </c>
      <c r="AD781" s="1">
        <v>-0.02713096319412067</v>
      </c>
      <c r="AE781" s="1">
        <v>-0.01882783437332181</v>
      </c>
    </row>
    <row r="782" spans="1:31">
      <c r="A782" s="11">
        <v>44676</v>
      </c>
      <c r="B782" s="1">
        <v>0.006737176348388108</v>
      </c>
      <c r="C782" s="1">
        <v>0.007269817540074053</v>
      </c>
      <c r="D782" s="1">
        <v>0.01971868264991938</v>
      </c>
      <c r="E782" s="1">
        <v>-0.005708763945789008</v>
      </c>
      <c r="F782" s="1">
        <v>0.001849277721122755</v>
      </c>
      <c r="G782" s="1">
        <v>0.01831660026011961</v>
      </c>
      <c r="H782" s="1">
        <v>0.01129281513400748</v>
      </c>
      <c r="I782" s="1">
        <v>-0.02149724318145074</v>
      </c>
      <c r="J782" s="1">
        <v>0.01420478864344554</v>
      </c>
      <c r="K782" s="1">
        <v>-0.006277311436064137</v>
      </c>
      <c r="L782" s="1">
        <v>0.005160111276599544</v>
      </c>
      <c r="M782" s="1">
        <v>0.01609413757775191</v>
      </c>
      <c r="N782" s="1">
        <v>0.006242435885742914</v>
      </c>
      <c r="O782" s="1">
        <v>0.006148378932622656</v>
      </c>
      <c r="P782" s="1">
        <v>0.01117317689850927</v>
      </c>
      <c r="Q782" s="1">
        <v>0.02462269033206854</v>
      </c>
      <c r="R782" s="1">
        <v>-0.0003154379981334943</v>
      </c>
      <c r="S782" s="1">
        <v>0.0105748275638311</v>
      </c>
      <c r="T782" s="1">
        <v>0.01083262508283478</v>
      </c>
      <c r="U782" s="1">
        <v>-0.00382102668027573</v>
      </c>
      <c r="V782" s="1">
        <v>0.01004855616628109</v>
      </c>
      <c r="W782" s="1">
        <v>0.02441335298378289</v>
      </c>
      <c r="X782" s="1">
        <v>-0.008755048338059734</v>
      </c>
      <c r="Y782" s="1">
        <v>0.008062084373777978</v>
      </c>
      <c r="Z782" s="1">
        <v>0.007683009872655688</v>
      </c>
      <c r="AA782" s="1">
        <v>0.006392315115009151</v>
      </c>
      <c r="AB782" s="1">
        <v>0.008550715329511016</v>
      </c>
      <c r="AC782" s="1">
        <v>-0.03140052474845256</v>
      </c>
      <c r="AD782" s="1">
        <v>-0.003293841085738713</v>
      </c>
      <c r="AE782" s="1">
        <v>0.000510083563689756</v>
      </c>
    </row>
    <row r="783" spans="1:31">
      <c r="A783" s="11">
        <v>44677</v>
      </c>
      <c r="B783" s="1">
        <v>-0.03732805664907124</v>
      </c>
      <c r="C783" s="1">
        <v>-0.009120863146177105</v>
      </c>
      <c r="D783" s="1">
        <v>-0.02960351555058094</v>
      </c>
      <c r="E783" s="1">
        <v>-0.05042356995804631</v>
      </c>
      <c r="F783" s="1">
        <v>-0.02953389819392049</v>
      </c>
      <c r="G783" s="1">
        <v>-0.02572037179803188</v>
      </c>
      <c r="H783" s="1">
        <v>-0.02002304083263573</v>
      </c>
      <c r="I783" s="1">
        <v>-0.006095593142149691</v>
      </c>
      <c r="J783" s="1">
        <v>-0.03484785670298463</v>
      </c>
      <c r="K783" s="1">
        <v>-0.01028351410983919</v>
      </c>
      <c r="L783" s="1">
        <v>-0.0258230666363034</v>
      </c>
      <c r="M783" s="1">
        <v>-0.01633104907393634</v>
      </c>
      <c r="N783" s="1">
        <v>-0.02163487885554238</v>
      </c>
      <c r="O783" s="1">
        <v>-0.02092024572294637</v>
      </c>
      <c r="P783" s="1">
        <v>-0.03272422377214945</v>
      </c>
      <c r="Q783" s="1">
        <v>-0.00715020916454201</v>
      </c>
      <c r="R783" s="1">
        <v>-0.02958117295567109</v>
      </c>
      <c r="S783" s="1">
        <v>-0.01349711572650691</v>
      </c>
      <c r="T783" s="1">
        <v>-0.0170041184318187</v>
      </c>
      <c r="U783" s="1">
        <v>-0.02947518783110337</v>
      </c>
      <c r="V783" s="1">
        <v>-0.01123599380418572</v>
      </c>
      <c r="W783" s="1">
        <v>-0.03740377076640511</v>
      </c>
      <c r="X783" s="1">
        <v>-0.05799593716928952</v>
      </c>
      <c r="Y783" s="1">
        <v>-0.01697942001287589</v>
      </c>
      <c r="Z783" s="1">
        <v>-0.01020411412052002</v>
      </c>
      <c r="AA783" s="1">
        <v>-0.02000868694464264</v>
      </c>
      <c r="AB783" s="1">
        <v>-0.04215278785344245</v>
      </c>
      <c r="AC783" s="1">
        <v>-0.01730305541270638</v>
      </c>
      <c r="AD783" s="1">
        <v>-0.01145628135904275</v>
      </c>
      <c r="AE783" s="1">
        <v>-0.01044981389285726</v>
      </c>
    </row>
    <row r="784" spans="1:31">
      <c r="A784" s="11">
        <v>44678</v>
      </c>
      <c r="B784" s="1">
        <v>-0.001466808552499033</v>
      </c>
      <c r="C784" s="1">
        <v>-0.004322268787589234</v>
      </c>
      <c r="D784" s="1">
        <v>-0.005709446061050616</v>
      </c>
      <c r="E784" s="1">
        <v>-0.07531122532264845</v>
      </c>
      <c r="F784" s="1">
        <v>0.01740373197947354</v>
      </c>
      <c r="G784" s="1">
        <v>0.02704604183445314</v>
      </c>
      <c r="H784" s="1">
        <v>-0.03123772365120758</v>
      </c>
      <c r="I784" s="1">
        <v>-0.001852716707902657</v>
      </c>
      <c r="J784" s="1">
        <v>-0.004837156213455707</v>
      </c>
      <c r="K784" s="1">
        <v>0.001187360804525417</v>
      </c>
      <c r="L784" s="1">
        <v>0.0003513331641216144</v>
      </c>
      <c r="M784" s="1">
        <v>0.005467387091645071</v>
      </c>
      <c r="N784" s="1">
        <v>-0.007033510546118116</v>
      </c>
      <c r="O784" s="1">
        <v>-0.008297149972561813</v>
      </c>
      <c r="P784" s="1">
        <v>-0.00659045965994709</v>
      </c>
      <c r="Q784" s="1">
        <v>-0.01397002606891029</v>
      </c>
      <c r="R784" s="1">
        <v>-0.0130059908293112</v>
      </c>
      <c r="S784" s="1">
        <v>0.00784002101905279</v>
      </c>
      <c r="T784" s="1">
        <v>-0.005792918118656121</v>
      </c>
      <c r="U784" s="1">
        <v>-6.931554997191558E-05</v>
      </c>
      <c r="V784" s="1">
        <v>-0.0008285268009650126</v>
      </c>
      <c r="W784" s="1">
        <v>0.04810883553029432</v>
      </c>
      <c r="X784" s="1">
        <v>0.005974113553534943</v>
      </c>
      <c r="Y784" s="1">
        <v>-0.002691059299321119</v>
      </c>
      <c r="Z784" s="1">
        <v>0.005154745106785041</v>
      </c>
      <c r="AA784" s="1">
        <v>5.824228143258559E-05</v>
      </c>
      <c r="AB784" s="1">
        <v>0.06469406918484699</v>
      </c>
      <c r="AC784" s="1">
        <v>-0.01922691002839905</v>
      </c>
      <c r="AD784" s="1">
        <v>-0.01426345132577755</v>
      </c>
      <c r="AE784" s="1">
        <v>-0.006825556264463573</v>
      </c>
    </row>
    <row r="785" spans="1:31">
      <c r="A785" s="11">
        <v>44679</v>
      </c>
      <c r="B785" s="1">
        <v>0.04515542178401133</v>
      </c>
      <c r="C785" s="1">
        <v>-0.04284729376593999</v>
      </c>
      <c r="D785" s="1">
        <v>0.02448904559735121</v>
      </c>
      <c r="E785" s="1">
        <v>-0.001553835832784012</v>
      </c>
      <c r="F785" s="1">
        <v>-0.00710415261080799</v>
      </c>
      <c r="G785" s="1">
        <v>0.06331585345272472</v>
      </c>
      <c r="H785" s="1">
        <v>0.02676938347434743</v>
      </c>
      <c r="I785" s="1">
        <v>0.03552221454937476</v>
      </c>
      <c r="J785" s="1">
        <v>0.0006944000667514771</v>
      </c>
      <c r="K785" s="1">
        <v>0.005337308048450673</v>
      </c>
      <c r="L785" s="1">
        <v>0.01653737781608555</v>
      </c>
      <c r="M785" s="1">
        <v>0.03368711517295586</v>
      </c>
      <c r="N785" s="1">
        <v>0.01915742626530692</v>
      </c>
      <c r="O785" s="1">
        <v>0.005034739027714785</v>
      </c>
      <c r="P785" s="1">
        <v>0.03582489181214532</v>
      </c>
      <c r="Q785" s="1">
        <v>0.007468439393396586</v>
      </c>
      <c r="R785" s="1">
        <v>0.0158129014999473</v>
      </c>
      <c r="S785" s="1">
        <v>0.00960956068049712</v>
      </c>
      <c r="T785" s="1">
        <v>0.02852641409662371</v>
      </c>
      <c r="U785" s="1">
        <v>0.02031755848958938</v>
      </c>
      <c r="V785" s="1">
        <v>0.04940165153820675</v>
      </c>
      <c r="W785" s="1">
        <v>0.02263269727306261</v>
      </c>
      <c r="X785" s="1">
        <v>0.04792157248290296</v>
      </c>
      <c r="Y785" s="1">
        <v>0.02541417328116147</v>
      </c>
      <c r="Z785" s="1">
        <v>0.005473924875872394</v>
      </c>
      <c r="AA785" s="1">
        <v>0.0206496924819215</v>
      </c>
      <c r="AB785" s="1">
        <v>0.03059182418359652</v>
      </c>
      <c r="AC785" s="1">
        <v>-0.001238117404743999</v>
      </c>
      <c r="AD785" s="1">
        <v>0.006782796008059089</v>
      </c>
      <c r="AE785" s="1">
        <v>0.01277225174459207</v>
      </c>
    </row>
    <row r="786" spans="1:31">
      <c r="A786" s="11">
        <v>44680</v>
      </c>
      <c r="B786" s="1">
        <v>-0.03660474467124308</v>
      </c>
      <c r="C786" s="1">
        <v>-0.02074502219902952</v>
      </c>
      <c r="D786" s="1">
        <v>-0.03994933416934754</v>
      </c>
      <c r="E786" s="1">
        <v>-0.03488526027900374</v>
      </c>
      <c r="F786" s="1">
        <v>-0.00894376453810164</v>
      </c>
      <c r="G786" s="1">
        <v>-0.05276194014174551</v>
      </c>
      <c r="H786" s="1">
        <v>-0.03258942801935139</v>
      </c>
      <c r="I786" s="1">
        <v>-0.03164598865192747</v>
      </c>
      <c r="J786" s="1">
        <v>-0.03174606325826168</v>
      </c>
      <c r="K786" s="1">
        <v>-0.01931867438452195</v>
      </c>
      <c r="L786" s="1">
        <v>-0.04057665992644699</v>
      </c>
      <c r="M786" s="1">
        <v>-0.03643833880652203</v>
      </c>
      <c r="N786" s="1">
        <v>0.01890266196325219</v>
      </c>
      <c r="O786" s="1">
        <v>-0.02600554984759007</v>
      </c>
      <c r="P786" s="1">
        <v>-0.06938521659648866</v>
      </c>
      <c r="Q786" s="1">
        <v>-0.01635234965641352</v>
      </c>
      <c r="R786" s="1">
        <v>-0.03226849198535853</v>
      </c>
      <c r="S786" s="1">
        <v>-0.02387066896813039</v>
      </c>
      <c r="T786" s="1">
        <v>-0.01978837734091965</v>
      </c>
      <c r="U786" s="1">
        <v>-0.01984503546583383</v>
      </c>
      <c r="V786" s="1">
        <v>0.001241857939224822</v>
      </c>
      <c r="W786" s="1">
        <v>-0.04181208675927828</v>
      </c>
      <c r="X786" s="1">
        <v>-0.01849671862986912</v>
      </c>
      <c r="Y786" s="1">
        <v>-0.01750198751654464</v>
      </c>
      <c r="Z786" s="1">
        <v>-0.01971356616787023</v>
      </c>
      <c r="AA786" s="1">
        <v>-0.03026198082318421</v>
      </c>
      <c r="AB786" s="1">
        <v>-0.03412493038632192</v>
      </c>
      <c r="AC786" s="1">
        <v>-0.04338846685273023</v>
      </c>
      <c r="AD786" s="1">
        <v>-0.04783298644230838</v>
      </c>
      <c r="AE786" s="1">
        <v>-0.0206132904374714</v>
      </c>
    </row>
    <row r="787" spans="1:31">
      <c r="A787" s="11">
        <v>44683</v>
      </c>
      <c r="B787" s="1">
        <v>0.001966457528535859</v>
      </c>
      <c r="C787" s="1">
        <v>-0.009734550215256821</v>
      </c>
      <c r="D787" s="1">
        <v>-0.01768651926264209</v>
      </c>
      <c r="E787" s="1">
        <v>-0.001545254858895118</v>
      </c>
      <c r="F787" s="1">
        <v>0.007267135198796737</v>
      </c>
      <c r="G787" s="1">
        <v>0.009264549620290774</v>
      </c>
      <c r="H787" s="1">
        <v>0.01796660018220431</v>
      </c>
      <c r="I787" s="1">
        <v>0.01965914153400772</v>
      </c>
      <c r="J787" s="1">
        <v>0.01675179425416284</v>
      </c>
      <c r="K787" s="1">
        <v>0.008420968308579191</v>
      </c>
      <c r="L787" s="1">
        <v>0.01613813165639333</v>
      </c>
      <c r="M787" s="1">
        <v>0.0218708538367014</v>
      </c>
      <c r="N787" s="1">
        <v>0.01736347774554936</v>
      </c>
      <c r="O787" s="1">
        <v>0.006277743021684046</v>
      </c>
      <c r="P787" s="1">
        <v>0.03142927935484985</v>
      </c>
      <c r="Q787" s="1">
        <v>-0.01008533939831846</v>
      </c>
      <c r="R787" s="1">
        <v>0.009131985777278029</v>
      </c>
      <c r="S787" s="1">
        <v>-0.0181086886722831</v>
      </c>
      <c r="T787" s="1">
        <v>-0.0101140233896736</v>
      </c>
      <c r="U787" s="1">
        <v>0.01171821479852442</v>
      </c>
      <c r="V787" s="1">
        <v>-0.01172632160010501</v>
      </c>
      <c r="W787" s="1">
        <v>0.02504333441911011</v>
      </c>
      <c r="X787" s="1">
        <v>0.01106658762254131</v>
      </c>
      <c r="Y787" s="1">
        <v>-0.01351595795613503</v>
      </c>
      <c r="Z787" s="1">
        <v>-0.005670577642072905</v>
      </c>
      <c r="AA787" s="1">
        <v>-0.01455118950866396</v>
      </c>
      <c r="AB787" s="1">
        <v>-0.007507106896008309</v>
      </c>
      <c r="AC787" s="1">
        <v>-0.001511872058348462</v>
      </c>
      <c r="AD787" s="1">
        <v>0.002830199193448069</v>
      </c>
      <c r="AE787" s="1">
        <v>-0.006601774916934922</v>
      </c>
    </row>
    <row r="788" spans="1:31">
      <c r="A788" s="11">
        <v>44684</v>
      </c>
      <c r="B788" s="1">
        <v>0.009622630706916047</v>
      </c>
      <c r="C788" s="1">
        <v>0.005499767685409607</v>
      </c>
      <c r="D788" s="1">
        <v>0.002855152992042864</v>
      </c>
      <c r="E788" s="1">
        <v>0.03344324877391158</v>
      </c>
      <c r="F788" s="1">
        <v>0.007308821150189715</v>
      </c>
      <c r="G788" s="1">
        <v>0.004448911716776527</v>
      </c>
      <c r="H788" s="1">
        <v>0.001203266133797953</v>
      </c>
      <c r="I788" s="1">
        <v>0.01715182690279105</v>
      </c>
      <c r="J788" s="1">
        <v>0.0004405555220952095</v>
      </c>
      <c r="K788" s="1">
        <v>0.01625425348053344</v>
      </c>
      <c r="L788" s="1">
        <v>0.01365882506299476</v>
      </c>
      <c r="M788" s="1">
        <v>-0.006547966089577195</v>
      </c>
      <c r="N788" s="1">
        <v>0.0008634995776846122</v>
      </c>
      <c r="O788" s="1">
        <v>-0.003908442070305829</v>
      </c>
      <c r="P788" s="1">
        <v>0.002224211084879357</v>
      </c>
      <c r="Q788" s="1">
        <v>-0.00195933124147607</v>
      </c>
      <c r="R788" s="1">
        <v>0.02141969602909288</v>
      </c>
      <c r="S788" s="1">
        <v>-0.005674608633743583</v>
      </c>
      <c r="T788" s="1">
        <v>-0.00312193524331561</v>
      </c>
      <c r="U788" s="1">
        <v>0.01487216564706895</v>
      </c>
      <c r="V788" s="1">
        <v>-0.006274907508985073</v>
      </c>
      <c r="W788" s="1">
        <v>-0.009456199815628064</v>
      </c>
      <c r="X788" s="1">
        <v>-0.02553934290015603</v>
      </c>
      <c r="Y788" s="1">
        <v>-0.0137012389839114</v>
      </c>
      <c r="Z788" s="1">
        <v>0.009818383933006158</v>
      </c>
      <c r="AA788" s="1">
        <v>-0.003052940002678972</v>
      </c>
      <c r="AB788" s="1">
        <v>-0.0140406044306155</v>
      </c>
      <c r="AC788" s="1">
        <v>0.02033314221802818</v>
      </c>
      <c r="AD788" s="1">
        <v>0.009877695277913601</v>
      </c>
      <c r="AE788" s="1">
        <v>0.003487381355003372</v>
      </c>
    </row>
    <row r="789" spans="1:31">
      <c r="A789" s="11">
        <v>44685</v>
      </c>
      <c r="B789" s="1">
        <v>0.04100827960737563</v>
      </c>
      <c r="C789" s="1">
        <v>0.01683963583849413</v>
      </c>
      <c r="D789" s="1">
        <v>0.03317651399391686</v>
      </c>
      <c r="E789" s="1">
        <v>0.0220731823755127</v>
      </c>
      <c r="F789" s="1">
        <v>0.0419904644807445</v>
      </c>
      <c r="G789" s="1">
        <v>0.0399192368962924</v>
      </c>
      <c r="H789" s="1">
        <v>0.0332533353647666</v>
      </c>
      <c r="I789" s="1">
        <v>0.03138660559060713</v>
      </c>
      <c r="J789" s="1">
        <v>0.02324966374897475</v>
      </c>
      <c r="K789" s="1">
        <v>0.03609681290380262</v>
      </c>
      <c r="L789" s="1">
        <v>0.0300323648267804</v>
      </c>
      <c r="M789" s="1">
        <v>0.03393891429247353</v>
      </c>
      <c r="N789" s="1">
        <v>0.04471179310974405</v>
      </c>
      <c r="O789" s="1">
        <v>0.03682450835357565</v>
      </c>
      <c r="P789" s="1">
        <v>0.03284507962895389</v>
      </c>
      <c r="Q789" s="1">
        <v>0.01071293268494133</v>
      </c>
      <c r="R789" s="1">
        <v>0.03308132506226702</v>
      </c>
      <c r="S789" s="1">
        <v>0.03091302510111449</v>
      </c>
      <c r="T789" s="1">
        <v>0.0343677669626099</v>
      </c>
      <c r="U789" s="1">
        <v>0.04153152220032097</v>
      </c>
      <c r="V789" s="1">
        <v>0.01630301200759643</v>
      </c>
      <c r="W789" s="1">
        <v>0.02910067011879369</v>
      </c>
      <c r="X789" s="1">
        <v>0.02604581344673784</v>
      </c>
      <c r="Y789" s="1">
        <v>0.007361856068635042</v>
      </c>
      <c r="Z789" s="1">
        <v>0.02148347786129157</v>
      </c>
      <c r="AA789" s="1">
        <v>0.01601214339014456</v>
      </c>
      <c r="AB789" s="1">
        <v>0.02857692968864112</v>
      </c>
      <c r="AC789" s="1">
        <v>0.0254398733804051</v>
      </c>
      <c r="AD789" s="1">
        <v>0.03539820996690901</v>
      </c>
      <c r="AE789" s="1">
        <v>0.0138350899076114</v>
      </c>
    </row>
    <row r="790" spans="1:31">
      <c r="A790" s="11">
        <v>44686</v>
      </c>
      <c r="B790" s="1">
        <v>-0.05571608886657087</v>
      </c>
      <c r="C790" s="1">
        <v>-0.007412113844900592</v>
      </c>
      <c r="D790" s="1">
        <v>-0.03829722287275383</v>
      </c>
      <c r="E790" s="1">
        <v>-0.04140918614672662</v>
      </c>
      <c r="F790" s="1">
        <v>-0.0299204970497885</v>
      </c>
      <c r="G790" s="1">
        <v>-0.07105883642105537</v>
      </c>
      <c r="H790" s="1">
        <v>-0.03819316420132413</v>
      </c>
      <c r="I790" s="1">
        <v>-0.00793610579844084</v>
      </c>
      <c r="J790" s="1">
        <v>-0.03081161679861444</v>
      </c>
      <c r="K790" s="1">
        <v>-0.03030727415731083</v>
      </c>
      <c r="L790" s="1">
        <v>-0.03406246608543362</v>
      </c>
      <c r="M790" s="1">
        <v>-0.05137805042193755</v>
      </c>
      <c r="N790" s="1">
        <v>-0.03876617413119909</v>
      </c>
      <c r="O790" s="1">
        <v>-0.01077142271147391</v>
      </c>
      <c r="P790" s="1">
        <v>-0.03410942409997864</v>
      </c>
      <c r="Q790" s="1">
        <v>-0.01908995537698266</v>
      </c>
      <c r="R790" s="1">
        <v>-0.02501964945457813</v>
      </c>
      <c r="S790" s="1">
        <v>-0.007996220548470379</v>
      </c>
      <c r="T790" s="1">
        <v>-0.02123315978382068</v>
      </c>
      <c r="U790" s="1">
        <v>-0.03092769245758009</v>
      </c>
      <c r="V790" s="1">
        <v>-0.00576133734713602</v>
      </c>
      <c r="W790" s="1">
        <v>-0.04355466571810185</v>
      </c>
      <c r="X790" s="1">
        <v>-0.05894014643113288</v>
      </c>
      <c r="Y790" s="1">
        <v>-0.01842902578392747</v>
      </c>
      <c r="Z790" s="1">
        <v>-0.01960673797679213</v>
      </c>
      <c r="AA790" s="1">
        <v>-0.02541273420752244</v>
      </c>
      <c r="AB790" s="1">
        <v>-0.04325940407394102</v>
      </c>
      <c r="AC790" s="1">
        <v>-0.01095719976106735</v>
      </c>
      <c r="AD790" s="1">
        <v>-0.01529464541156689</v>
      </c>
      <c r="AE790" s="1">
        <v>-0.008568051509376451</v>
      </c>
    </row>
    <row r="791" spans="1:31">
      <c r="A791" s="11">
        <v>44687</v>
      </c>
      <c r="B791" s="1">
        <v>0.004727092129686472</v>
      </c>
      <c r="C791" s="1">
        <v>0.009174234863110975</v>
      </c>
      <c r="D791" s="1">
        <v>-0.02257179822965794</v>
      </c>
      <c r="E791" s="1">
        <v>-0.01043402214050582</v>
      </c>
      <c r="F791" s="1">
        <v>-0.005927857407512671</v>
      </c>
      <c r="G791" s="1">
        <v>-0.0150899945296844</v>
      </c>
      <c r="H791" s="1">
        <v>-0.005643978795180971</v>
      </c>
      <c r="I791" s="1">
        <v>0.0266451362243374</v>
      </c>
      <c r="J791" s="1">
        <v>-0.02060207514652079</v>
      </c>
      <c r="K791" s="1">
        <v>-0.007886639018425901</v>
      </c>
      <c r="L791" s="1">
        <v>-0.000351389267271407</v>
      </c>
      <c r="M791" s="1">
        <v>-0.01604759859570337</v>
      </c>
      <c r="N791" s="1">
        <v>-0.01233131118245001</v>
      </c>
      <c r="O791" s="1">
        <v>0.01287515872033329</v>
      </c>
      <c r="P791" s="1">
        <v>-0.006726440352594509</v>
      </c>
      <c r="Q791" s="1">
        <v>-0.002206350925073819</v>
      </c>
      <c r="R791" s="1">
        <v>-0.001613910336920599</v>
      </c>
      <c r="S791" s="1">
        <v>0.00356531723326059</v>
      </c>
      <c r="T791" s="1">
        <v>0.007472394773395452</v>
      </c>
      <c r="U791" s="1">
        <v>0.0004683018022273444</v>
      </c>
      <c r="V791" s="1">
        <v>0.00431769525571557</v>
      </c>
      <c r="W791" s="1">
        <v>-0.009446630714237902</v>
      </c>
      <c r="X791" s="1">
        <v>-0.03489844770065964</v>
      </c>
      <c r="Y791" s="1">
        <v>0.009970171217213109</v>
      </c>
      <c r="Z791" s="1">
        <v>-0.002151001314744994</v>
      </c>
      <c r="AA791" s="1">
        <v>0.009904642978771694</v>
      </c>
      <c r="AB791" s="1">
        <v>-0.01179100548367495</v>
      </c>
      <c r="AC791" s="1">
        <v>0.008988344913061219</v>
      </c>
      <c r="AD791" s="1">
        <v>0.004796795630262141</v>
      </c>
      <c r="AE791" s="1">
        <v>-0.02081971696960294</v>
      </c>
    </row>
    <row r="792" spans="1:31">
      <c r="A792" s="11">
        <v>44690</v>
      </c>
      <c r="B792" s="1">
        <v>-0.03318917996767579</v>
      </c>
      <c r="C792" s="1">
        <v>0.0115856726520045</v>
      </c>
      <c r="D792" s="1">
        <v>-0.03667356943235445</v>
      </c>
      <c r="E792" s="1">
        <v>-0.1047011214031938</v>
      </c>
      <c r="F792" s="1">
        <v>-0.03894709814265584</v>
      </c>
      <c r="G792" s="1">
        <v>-0.03594573337904672</v>
      </c>
      <c r="H792" s="1">
        <v>-0.007500578173956551</v>
      </c>
      <c r="I792" s="1">
        <v>-0.06702221095261818</v>
      </c>
      <c r="J792" s="1">
        <v>-0.03001176472134515</v>
      </c>
      <c r="K792" s="1">
        <v>-0.01913747792985965</v>
      </c>
      <c r="L792" s="1">
        <v>-0.01300478684100626</v>
      </c>
      <c r="M792" s="1">
        <v>0.009242013329689547</v>
      </c>
      <c r="N792" s="1">
        <v>-0.007521874719023991</v>
      </c>
      <c r="O792" s="1">
        <v>-0.01161588319640916</v>
      </c>
      <c r="P792" s="1">
        <v>-0.02776519227378693</v>
      </c>
      <c r="Q792" s="1">
        <v>0.005443134774387293</v>
      </c>
      <c r="R792" s="1">
        <v>-0.0150339898928975</v>
      </c>
      <c r="S792" s="1">
        <v>-0.002008009680341538</v>
      </c>
      <c r="T792" s="1">
        <v>-0.01311908452218336</v>
      </c>
      <c r="U792" s="1">
        <v>0.01905965694491907</v>
      </c>
      <c r="V792" s="1">
        <v>-0.008485103041289133</v>
      </c>
      <c r="W792" s="1">
        <v>-0.03694541981453647</v>
      </c>
      <c r="X792" s="1">
        <v>-0.02864876768259561</v>
      </c>
      <c r="Y792" s="1">
        <v>-0.002499981787169037</v>
      </c>
      <c r="Z792" s="1">
        <v>0.001631266971953593</v>
      </c>
      <c r="AA792" s="1">
        <v>-0.02642005196667518</v>
      </c>
      <c r="AB792" s="1">
        <v>-0.04841731065666965</v>
      </c>
      <c r="AC792" s="1">
        <v>0.007250846478910278</v>
      </c>
      <c r="AD792" s="1">
        <v>-0.003182627076699918</v>
      </c>
      <c r="AE792" s="1">
        <v>0.01170102328492462</v>
      </c>
    </row>
    <row r="793" spans="1:31">
      <c r="A793" s="11">
        <v>44691</v>
      </c>
      <c r="B793" s="1">
        <v>0.0161120127545562</v>
      </c>
      <c r="C793" s="1">
        <v>0.006144478631548322</v>
      </c>
      <c r="D793" s="1">
        <v>0.005030407781104751</v>
      </c>
      <c r="E793" s="1">
        <v>-0.002700477210595742</v>
      </c>
      <c r="F793" s="1">
        <v>-0.01599690449287983</v>
      </c>
      <c r="G793" s="1">
        <v>0.0216991910790183</v>
      </c>
      <c r="H793" s="1">
        <v>0.01205070753076054</v>
      </c>
      <c r="I793" s="1">
        <v>0.009607592568745549</v>
      </c>
      <c r="J793" s="1">
        <v>0.006543250385837807</v>
      </c>
      <c r="K793" s="1">
        <v>-0.01230675879971943</v>
      </c>
      <c r="L793" s="1">
        <v>-0.01239925225707494</v>
      </c>
      <c r="M793" s="1">
        <v>-0.01976231770520598</v>
      </c>
      <c r="N793" s="1">
        <v>0.004176133315850317</v>
      </c>
      <c r="O793" s="1">
        <v>-0.03949714936146087</v>
      </c>
      <c r="P793" s="1">
        <v>0.02182488542588246</v>
      </c>
      <c r="Q793" s="1">
        <v>-0.001353416863204449</v>
      </c>
      <c r="R793" s="1">
        <v>-0.02437219506901867</v>
      </c>
      <c r="S793" s="1">
        <v>-0.009286494723827587</v>
      </c>
      <c r="T793" s="1">
        <v>-0.007313478861537104</v>
      </c>
      <c r="U793" s="1">
        <v>-0.02139385140214078</v>
      </c>
      <c r="V793" s="1">
        <v>0.001939699447445875</v>
      </c>
      <c r="W793" s="1">
        <v>0.01859559810874156</v>
      </c>
      <c r="X793" s="1">
        <v>-0.01546626538415541</v>
      </c>
      <c r="Y793" s="1">
        <v>-0.005269692507510637</v>
      </c>
      <c r="Z793" s="1">
        <v>0.006223967159664667</v>
      </c>
      <c r="AA793" s="1">
        <v>0.003268742721153073</v>
      </c>
      <c r="AB793" s="1">
        <v>0.003005074505136651</v>
      </c>
      <c r="AC793" s="1">
        <v>-0.01007811024032412</v>
      </c>
      <c r="AD793" s="1">
        <v>-0.01231462161595054</v>
      </c>
      <c r="AE793" s="1">
        <v>-0.01407712474066292</v>
      </c>
    </row>
    <row r="794" spans="1:31">
      <c r="A794" s="11">
        <v>44692</v>
      </c>
      <c r="B794" s="1">
        <v>-0.05184128713030889</v>
      </c>
      <c r="C794" s="1">
        <v>-0.000290801228216675</v>
      </c>
      <c r="D794" s="1">
        <v>-0.01507758408479765</v>
      </c>
      <c r="E794" s="1">
        <v>-0.02677696607980873</v>
      </c>
      <c r="F794" s="1">
        <v>0.01093653029258568</v>
      </c>
      <c r="G794" s="1">
        <v>-0.03517792305553358</v>
      </c>
      <c r="H794" s="1">
        <v>-0.01816346598936147</v>
      </c>
      <c r="I794" s="1">
        <v>0.01480283771103763</v>
      </c>
      <c r="J794" s="1">
        <v>-0.02293834708119336</v>
      </c>
      <c r="K794" s="1">
        <v>0.01489147201070296</v>
      </c>
      <c r="L794" s="1">
        <v>-0.01150593373107878</v>
      </c>
      <c r="M794" s="1">
        <v>-0.02816327076598113</v>
      </c>
      <c r="N794" s="1">
        <v>-0.01411919610965351</v>
      </c>
      <c r="O794" s="1">
        <v>0.01254545839616705</v>
      </c>
      <c r="P794" s="1">
        <v>-0.02681206070821107</v>
      </c>
      <c r="Q794" s="1">
        <v>-0.00542091703111669</v>
      </c>
      <c r="R794" s="1">
        <v>-0.006308348109049344</v>
      </c>
      <c r="S794" s="1">
        <v>0.004686710572872732</v>
      </c>
      <c r="T794" s="1">
        <v>-0.005087921033707365</v>
      </c>
      <c r="U794" s="1">
        <v>-0.0181732177399776</v>
      </c>
      <c r="V794" s="1">
        <v>0.0157158163752773</v>
      </c>
      <c r="W794" s="1">
        <v>-0.03320971806209294</v>
      </c>
      <c r="X794" s="1">
        <v>-0.01433917286526287</v>
      </c>
      <c r="Y794" s="1">
        <v>-0.01408350089484101</v>
      </c>
      <c r="Z794" s="1">
        <v>-0.003526285411785568</v>
      </c>
      <c r="AA794" s="1">
        <v>-0.003811401417462057</v>
      </c>
      <c r="AB794" s="1">
        <v>0.01622071463138863</v>
      </c>
      <c r="AC794" s="1">
        <v>-0.005194286974524065</v>
      </c>
      <c r="AD794" s="1">
        <v>0.0009235475406963456</v>
      </c>
      <c r="AE794" s="1">
        <v>-0.01045718397845141</v>
      </c>
    </row>
    <row r="795" spans="1:31">
      <c r="A795" s="11">
        <v>44693</v>
      </c>
      <c r="B795" s="1">
        <v>-0.02689423309392258</v>
      </c>
      <c r="C795" s="1">
        <v>0.01695479134546418</v>
      </c>
      <c r="D795" s="1">
        <v>-0.03839639267915895</v>
      </c>
      <c r="E795" s="1">
        <v>-0.04830357855693768</v>
      </c>
      <c r="F795" s="1">
        <v>-0.01062331732833688</v>
      </c>
      <c r="G795" s="1">
        <v>-0.005270701810608069</v>
      </c>
      <c r="H795" s="1">
        <v>-0.007399792270986971</v>
      </c>
      <c r="I795" s="1">
        <v>0.009499902379690006</v>
      </c>
      <c r="J795" s="1">
        <v>-0.008554334509178196</v>
      </c>
      <c r="K795" s="1">
        <v>0.003743060409739263</v>
      </c>
      <c r="L795" s="1">
        <v>-0.007096623087077258</v>
      </c>
      <c r="M795" s="1">
        <v>0.02378427625171842</v>
      </c>
      <c r="N795" s="1">
        <v>0.009840832096356111</v>
      </c>
      <c r="O795" s="1">
        <v>0.0164435690234257</v>
      </c>
      <c r="P795" s="1">
        <v>0.0002334596114421661</v>
      </c>
      <c r="Q795" s="1">
        <v>0.009879036487603576</v>
      </c>
      <c r="R795" s="1">
        <v>-0.0008464354266582985</v>
      </c>
      <c r="S795" s="1">
        <v>0.003109998823451976</v>
      </c>
      <c r="T795" s="1">
        <v>-0.0009818260563482228</v>
      </c>
      <c r="U795" s="1">
        <v>0.02171976028849776</v>
      </c>
      <c r="V795" s="1">
        <v>0.01838771006729467</v>
      </c>
      <c r="W795" s="1">
        <v>-0.01995765557886453</v>
      </c>
      <c r="X795" s="1">
        <v>-0.0001852889395154156</v>
      </c>
      <c r="Y795" s="1">
        <v>-0.004062618874623336</v>
      </c>
      <c r="Z795" s="1">
        <v>0.00574305230821559</v>
      </c>
      <c r="AA795" s="1">
        <v>-0.0151188354024393</v>
      </c>
      <c r="AB795" s="1">
        <v>-0.0120960707019081</v>
      </c>
      <c r="AC795" s="1">
        <v>0.003759427005238791</v>
      </c>
      <c r="AD795" s="1">
        <v>-0.004383028314730475</v>
      </c>
      <c r="AE795" s="1">
        <v>-0.0009483546902602225</v>
      </c>
    </row>
    <row r="796" spans="1:31">
      <c r="A796" s="11">
        <v>44694</v>
      </c>
      <c r="B796" s="1">
        <v>0.03191647627422167</v>
      </c>
      <c r="C796" s="1">
        <v>-0.005393959988510444</v>
      </c>
      <c r="D796" s="1">
        <v>0.03575387129253871</v>
      </c>
      <c r="E796" s="1">
        <v>0.03297058290334087</v>
      </c>
      <c r="F796" s="1">
        <v>0.006403031995483532</v>
      </c>
      <c r="G796" s="1">
        <v>0.04045633691087036</v>
      </c>
      <c r="H796" s="1">
        <v>0.02629942864721824</v>
      </c>
      <c r="I796" s="1">
        <v>0.01918519337456059</v>
      </c>
      <c r="J796" s="1">
        <v>0.02895220346222827</v>
      </c>
      <c r="K796" s="1">
        <v>0.007756476556558756</v>
      </c>
      <c r="L796" s="1">
        <v>0.02531638114586277</v>
      </c>
      <c r="M796" s="1">
        <v>0.02188545919322782</v>
      </c>
      <c r="N796" s="1">
        <v>0.003161986403752648</v>
      </c>
      <c r="O796" s="1">
        <v>0.005267188467688255</v>
      </c>
      <c r="P796" s="1">
        <v>0.01774040817383837</v>
      </c>
      <c r="Q796" s="1">
        <v>-0.005734471941582386</v>
      </c>
      <c r="R796" s="1">
        <v>0.008895231520019253</v>
      </c>
      <c r="S796" s="1">
        <v>0.01875668718212453</v>
      </c>
      <c r="T796" s="1">
        <v>0.003480833901563285</v>
      </c>
      <c r="U796" s="1">
        <v>-0.001938614900041769</v>
      </c>
      <c r="V796" s="1">
        <v>-0.004624049582254597</v>
      </c>
      <c r="W796" s="1">
        <v>0.02259643829017222</v>
      </c>
      <c r="X796" s="1">
        <v>0.04735866345449136</v>
      </c>
      <c r="Y796" s="1">
        <v>0.01072432165891812</v>
      </c>
      <c r="Z796" s="1">
        <v>-0.003403054286381879</v>
      </c>
      <c r="AA796" s="1">
        <v>0.01378444772473464</v>
      </c>
      <c r="AB796" s="1">
        <v>0.02711760597821411</v>
      </c>
      <c r="AC796" s="1">
        <v>0.00249684418377405</v>
      </c>
      <c r="AD796" s="1">
        <v>0.009036201268323829</v>
      </c>
      <c r="AE796" s="1">
        <v>0.003864979476454034</v>
      </c>
    </row>
    <row r="797" spans="1:31">
      <c r="A797" s="11">
        <v>44697</v>
      </c>
      <c r="B797" s="1">
        <v>-0.01067230682365372</v>
      </c>
      <c r="C797" s="1">
        <v>0.009980924729673601</v>
      </c>
      <c r="D797" s="1">
        <v>-0.01461420832509253</v>
      </c>
      <c r="E797" s="1">
        <v>-0.02476410355391845</v>
      </c>
      <c r="F797" s="1">
        <v>0.01399700173284679</v>
      </c>
      <c r="G797" s="1">
        <v>-0.016715646058998</v>
      </c>
      <c r="H797" s="1">
        <v>-0.01129942318118704</v>
      </c>
      <c r="I797" s="1">
        <v>0.03061892871572569</v>
      </c>
      <c r="J797" s="1">
        <v>-0.02003169187738552</v>
      </c>
      <c r="K797" s="1">
        <v>0.006216778515342414</v>
      </c>
      <c r="L797" s="1">
        <v>-0.01156379663293394</v>
      </c>
      <c r="M797" s="1">
        <v>-0.0001350117250321636</v>
      </c>
      <c r="N797" s="1">
        <v>0.002221841526281576</v>
      </c>
      <c r="O797" s="1">
        <v>0.01070354499559834</v>
      </c>
      <c r="P797" s="1">
        <v>-0.01192656350555699</v>
      </c>
      <c r="Q797" s="1">
        <v>0.006954955953577535</v>
      </c>
      <c r="R797" s="1">
        <v>-0.006969461948618472</v>
      </c>
      <c r="S797" s="1">
        <v>0.003651906397373006</v>
      </c>
      <c r="T797" s="1">
        <v>-0.004080967863039131</v>
      </c>
      <c r="U797" s="1">
        <v>0.008037558528759536</v>
      </c>
      <c r="V797" s="1">
        <v>0.02112594279394275</v>
      </c>
      <c r="W797" s="1">
        <v>0.001455199950882946</v>
      </c>
      <c r="X797" s="1">
        <v>-0.003627985955018675</v>
      </c>
      <c r="Y797" s="1">
        <v>0.009764359717132409</v>
      </c>
      <c r="Z797" s="1">
        <v>0.009954906437308564</v>
      </c>
      <c r="AA797" s="1">
        <v>0.007869873782642811</v>
      </c>
      <c r="AB797" s="1">
        <v>-0.007127396066735514</v>
      </c>
      <c r="AC797" s="1">
        <v>0.01784974984711196</v>
      </c>
      <c r="AD797" s="1">
        <v>0.01377731867829923</v>
      </c>
      <c r="AE797" s="1">
        <v>0.001080789451428643</v>
      </c>
    </row>
    <row r="798" spans="1:31">
      <c r="A798" s="11">
        <v>44698</v>
      </c>
      <c r="B798" s="1">
        <v>0.02542258017135968</v>
      </c>
      <c r="C798" s="1">
        <v>0.006068871677642473</v>
      </c>
      <c r="D798" s="1">
        <v>0.03464820783089317</v>
      </c>
      <c r="E798" s="1">
        <v>0.06449012336309368</v>
      </c>
      <c r="F798" s="1">
        <v>0.02847620802722539</v>
      </c>
      <c r="G798" s="1">
        <v>-0.002376306368824577</v>
      </c>
      <c r="H798" s="1">
        <v>0.03265298171097442</v>
      </c>
      <c r="I798" s="1">
        <v>0.00589567777413369</v>
      </c>
      <c r="J798" s="1">
        <v>0.03289597903055341</v>
      </c>
      <c r="K798" s="1">
        <v>0.02927334218381339</v>
      </c>
      <c r="L798" s="1">
        <v>0.03140648660805723</v>
      </c>
      <c r="M798" s="1">
        <v>0.01675739503091855</v>
      </c>
      <c r="N798" s="1">
        <v>0.02629409302602848</v>
      </c>
      <c r="O798" s="1">
        <v>0.02473516509143048</v>
      </c>
      <c r="P798" s="1">
        <v>0.03064069692621674</v>
      </c>
      <c r="Q798" s="1">
        <v>0.004155489228856668</v>
      </c>
      <c r="R798" s="1">
        <v>0.03314728957644042</v>
      </c>
      <c r="S798" s="1">
        <v>-0.002728905201349163</v>
      </c>
      <c r="T798" s="1">
        <v>-0.009875358018472724</v>
      </c>
      <c r="U798" s="1">
        <v>0.01222589963830401</v>
      </c>
      <c r="V798" s="1">
        <v>0.007365647566471401</v>
      </c>
      <c r="W798" s="1">
        <v>0.02034425089378944</v>
      </c>
      <c r="X798" s="1">
        <v>0.02930729330508464</v>
      </c>
      <c r="Y798" s="1">
        <v>-0.002836528627553792</v>
      </c>
      <c r="Z798" s="1">
        <v>0.01656152800073984</v>
      </c>
      <c r="AA798" s="1">
        <v>0.006765896975420072</v>
      </c>
      <c r="AB798" s="1">
        <v>0.0312926076343607</v>
      </c>
      <c r="AC798" s="1">
        <v>-0.002039175901665247</v>
      </c>
      <c r="AD798" s="1">
        <v>0.01789342600319466</v>
      </c>
      <c r="AE798" s="1">
        <v>-0.1137575416411091</v>
      </c>
    </row>
    <row r="799" spans="1:31">
      <c r="A799" s="11">
        <v>44699</v>
      </c>
      <c r="B799" s="1">
        <v>-0.05641911877781425</v>
      </c>
      <c r="C799" s="1">
        <v>-0.005665379546649252</v>
      </c>
      <c r="D799" s="1">
        <v>-0.0355267185902377</v>
      </c>
      <c r="E799" s="1">
        <v>-0.04945101293282006</v>
      </c>
      <c r="F799" s="1">
        <v>-0.02416812753416531</v>
      </c>
      <c r="G799" s="1">
        <v>-0.03908870740541959</v>
      </c>
      <c r="H799" s="1">
        <v>-0.04426873116751018</v>
      </c>
      <c r="I799" s="1">
        <v>-0.02636002037410201</v>
      </c>
      <c r="J799" s="1">
        <v>-0.039948420124017</v>
      </c>
      <c r="K799" s="1">
        <v>-0.01514946346092128</v>
      </c>
      <c r="L799" s="1">
        <v>-0.01993792577920706</v>
      </c>
      <c r="M799" s="1">
        <v>-0.05240087525662185</v>
      </c>
      <c r="N799" s="1">
        <v>-0.0260725573010856</v>
      </c>
      <c r="O799" s="1">
        <v>-0.0392425383434144</v>
      </c>
      <c r="P799" s="1">
        <v>-0.04617123899557629</v>
      </c>
      <c r="Q799" s="1">
        <v>-0.01856612043325412</v>
      </c>
      <c r="R799" s="1">
        <v>-0.01710593738349631</v>
      </c>
      <c r="S799" s="1">
        <v>-0.06962599457385354</v>
      </c>
      <c r="T799" s="1">
        <v>-0.04378599212945711</v>
      </c>
      <c r="U799" s="1">
        <v>-0.02238429154160881</v>
      </c>
      <c r="V799" s="1">
        <v>-0.009677380894911991</v>
      </c>
      <c r="W799" s="1">
        <v>-0.04552968016280567</v>
      </c>
      <c r="X799" s="1">
        <v>-0.05634170442292374</v>
      </c>
      <c r="Y799" s="1">
        <v>-0.06232220025092028</v>
      </c>
      <c r="Z799" s="1">
        <v>-0.01730646019893334</v>
      </c>
      <c r="AA799" s="1">
        <v>-0.04294158338827703</v>
      </c>
      <c r="AB799" s="1">
        <v>-0.01965680946365822</v>
      </c>
      <c r="AC799" s="1">
        <v>-0.001021710781894059</v>
      </c>
      <c r="AD799" s="1">
        <v>-0.08388960737512752</v>
      </c>
      <c r="AE799" s="1">
        <v>-0.0679101990869958</v>
      </c>
    </row>
    <row r="800" spans="1:31">
      <c r="A800" s="11">
        <v>44700</v>
      </c>
      <c r="B800" s="1">
        <v>-0.02464144069772733</v>
      </c>
      <c r="C800" s="1">
        <v>0.003320194036937396</v>
      </c>
      <c r="D800" s="1">
        <v>-0.01345296539609198</v>
      </c>
      <c r="E800" s="1">
        <v>0.01290633197823232</v>
      </c>
      <c r="F800" s="1">
        <v>-0.005674744299190349</v>
      </c>
      <c r="G800" s="1">
        <v>-0.01099596839385264</v>
      </c>
      <c r="H800" s="1">
        <v>-0.1373035290746725</v>
      </c>
      <c r="I800" s="1">
        <v>-0.007140300981987258</v>
      </c>
      <c r="J800" s="1">
        <v>-0.01112179892778853</v>
      </c>
      <c r="K800" s="1">
        <v>-0.002176675846571996</v>
      </c>
      <c r="L800" s="1">
        <v>0.004792486455983624</v>
      </c>
      <c r="M800" s="1">
        <v>0.009046996320698053</v>
      </c>
      <c r="N800" s="1">
        <v>-0.00629290495670376</v>
      </c>
      <c r="O800" s="1">
        <v>-0.02467273178650931</v>
      </c>
      <c r="P800" s="1">
        <v>-0.008028321035669639</v>
      </c>
      <c r="Q800" s="1">
        <v>-0.008888940569117376</v>
      </c>
      <c r="R800" s="1">
        <v>-0.01482224908272256</v>
      </c>
      <c r="S800" s="1">
        <v>-0.01960785677719601</v>
      </c>
      <c r="T800" s="1">
        <v>-0.008872541373721843</v>
      </c>
      <c r="U800" s="1">
        <v>-0.003255380955686893</v>
      </c>
      <c r="V800" s="1">
        <v>-0.0001086043249778346</v>
      </c>
      <c r="W800" s="1">
        <v>-0.003699660775158153</v>
      </c>
      <c r="X800" s="1">
        <v>-0.02678975372606096</v>
      </c>
      <c r="Y800" s="1">
        <v>-0.02302819389006727</v>
      </c>
      <c r="Z800" s="1">
        <v>-0.02879765750932839</v>
      </c>
      <c r="AA800" s="1">
        <v>0.01521056727012171</v>
      </c>
      <c r="AB800" s="1">
        <v>-0.01310067465787867</v>
      </c>
      <c r="AC800" s="1">
        <v>0.004295337094999185</v>
      </c>
      <c r="AD800" s="1">
        <v>-0.002015105082754709</v>
      </c>
      <c r="AE800" s="1">
        <v>-0.02744424226504183</v>
      </c>
    </row>
    <row r="801" spans="1:31">
      <c r="A801" s="11">
        <v>44701</v>
      </c>
      <c r="B801" s="1">
        <v>0.001747269182692746</v>
      </c>
      <c r="C801" s="1">
        <v>0.01115331546377152</v>
      </c>
      <c r="D801" s="1">
        <v>-0.004934999450517452</v>
      </c>
      <c r="E801" s="1">
        <v>-0.05065284310462714</v>
      </c>
      <c r="F801" s="1">
        <v>-0.04323851248381916</v>
      </c>
      <c r="G801" s="1">
        <v>0.02602819816263002</v>
      </c>
      <c r="H801" s="1">
        <v>0.02924248906112137</v>
      </c>
      <c r="I801" s="1">
        <v>0.005753321230823838</v>
      </c>
      <c r="J801" s="1">
        <v>-0.006980814669031221</v>
      </c>
      <c r="K801" s="1">
        <v>-0.009453292157812765</v>
      </c>
      <c r="L801" s="1">
        <v>-0.00454257462951746</v>
      </c>
      <c r="M801" s="1">
        <v>-0.001980900599200641</v>
      </c>
      <c r="N801" s="1">
        <v>-0.01505320161722223</v>
      </c>
      <c r="O801" s="1">
        <v>-0.009100811769387041</v>
      </c>
      <c r="P801" s="1">
        <v>-0.008569329727955766</v>
      </c>
      <c r="Q801" s="1">
        <v>0.01747718615480842</v>
      </c>
      <c r="R801" s="1">
        <v>-0.008198795666690128</v>
      </c>
      <c r="S801" s="1">
        <v>0.0163333191208368</v>
      </c>
      <c r="T801" s="1">
        <v>0.02144104178350847</v>
      </c>
      <c r="U801" s="1">
        <v>-0.0212983157207508</v>
      </c>
      <c r="V801" s="1">
        <v>0.01585416475465817</v>
      </c>
      <c r="W801" s="1">
        <v>-0.002291199979896907</v>
      </c>
      <c r="X801" s="1">
        <v>0.01465608654341932</v>
      </c>
      <c r="Y801" s="1">
        <v>0.0006351234312531595</v>
      </c>
      <c r="Z801" s="1">
        <v>-0.006260963954077381</v>
      </c>
      <c r="AA801" s="1">
        <v>0.0150037938495533</v>
      </c>
      <c r="AB801" s="1">
        <v>0.008410567217042253</v>
      </c>
      <c r="AC801" s="1">
        <v>0.008757687127886493</v>
      </c>
      <c r="AD801" s="1">
        <v>0.008618582958696663</v>
      </c>
      <c r="AE801" s="1">
        <v>0.001091764389715255</v>
      </c>
    </row>
    <row r="802" spans="1:31">
      <c r="A802" s="11">
        <v>44704</v>
      </c>
      <c r="B802" s="1">
        <v>0.04011920587167217</v>
      </c>
      <c r="C802" s="1">
        <v>0.006222221890874069</v>
      </c>
      <c r="D802" s="1">
        <v>0.03784906270620336</v>
      </c>
      <c r="E802" s="1">
        <v>0.02792048742161213</v>
      </c>
      <c r="F802" s="1">
        <v>0.03199874792810053</v>
      </c>
      <c r="G802" s="1">
        <v>0.004196764505790096</v>
      </c>
      <c r="H802" s="1">
        <v>0.009548179808754886</v>
      </c>
      <c r="I802" s="1">
        <v>0.02323918805558445</v>
      </c>
      <c r="J802" s="1">
        <v>0.03329431481227374</v>
      </c>
      <c r="K802" s="1">
        <v>-0.009102900680157289</v>
      </c>
      <c r="L802" s="1">
        <v>0.03197509124842934</v>
      </c>
      <c r="M802" s="1">
        <v>-0.00403908702232203</v>
      </c>
      <c r="N802" s="1">
        <v>-0.000895854147024866</v>
      </c>
      <c r="O802" s="1">
        <v>0.02093719311081821</v>
      </c>
      <c r="P802" s="1">
        <v>0.008403324027967063</v>
      </c>
      <c r="Q802" s="1">
        <v>0.0204152175986767</v>
      </c>
      <c r="R802" s="1">
        <v>0.06187147571995921</v>
      </c>
      <c r="S802" s="1">
        <v>0.0308298406429397</v>
      </c>
      <c r="T802" s="1">
        <v>0.01748537680382212</v>
      </c>
      <c r="U802" s="1">
        <v>0.003823888898653927</v>
      </c>
      <c r="V802" s="1">
        <v>0.002992958549057567</v>
      </c>
      <c r="W802" s="1">
        <v>0.03203191627584023</v>
      </c>
      <c r="X802" s="1">
        <v>0.005833307943334143</v>
      </c>
      <c r="Y802" s="1">
        <v>0.0229918223978931</v>
      </c>
      <c r="Z802" s="1">
        <v>0.02294329529593853</v>
      </c>
      <c r="AA802" s="1">
        <v>0.01307305129070202</v>
      </c>
      <c r="AB802" s="1">
        <v>0.04285788454082806</v>
      </c>
      <c r="AC802" s="1">
        <v>0.002826556624053955</v>
      </c>
      <c r="AD802" s="1">
        <v>0.02905276934652368</v>
      </c>
      <c r="AE802" s="1">
        <v>0.02852346922402837</v>
      </c>
    </row>
    <row r="803" spans="1:31">
      <c r="A803" s="11">
        <v>44705</v>
      </c>
      <c r="B803" s="1">
        <v>-0.01921598761969956</v>
      </c>
      <c r="C803" s="1">
        <v>0.01144392970861352</v>
      </c>
      <c r="D803" s="1">
        <v>-0.0214410941464187</v>
      </c>
      <c r="E803" s="1">
        <v>-0.03764002724616855</v>
      </c>
      <c r="F803" s="1">
        <v>0.007347534924762256</v>
      </c>
      <c r="G803" s="1">
        <v>-0.02114529998480974</v>
      </c>
      <c r="H803" s="1">
        <v>0.009688638644117953</v>
      </c>
      <c r="I803" s="1">
        <v>0.005357539308646908</v>
      </c>
      <c r="J803" s="1">
        <v>-0.04006430520461235</v>
      </c>
      <c r="K803" s="1">
        <v>-0.006223110969862056</v>
      </c>
      <c r="L803" s="1">
        <v>-0.008401292169760377</v>
      </c>
      <c r="M803" s="1">
        <v>0.006607709094807346</v>
      </c>
      <c r="N803" s="1">
        <v>0.002004435805112115</v>
      </c>
      <c r="O803" s="1">
        <v>0.02005030510411987</v>
      </c>
      <c r="P803" s="1">
        <v>-0.007857150196587059</v>
      </c>
      <c r="Q803" s="1">
        <v>0.01092284903734542</v>
      </c>
      <c r="R803" s="1">
        <v>0.01412526051103091</v>
      </c>
      <c r="S803" s="1">
        <v>0.01845354652538811</v>
      </c>
      <c r="T803" s="1">
        <v>0.02739500575446341</v>
      </c>
      <c r="U803" s="1">
        <v>0.009488819631068734</v>
      </c>
      <c r="V803" s="1">
        <v>0.008632607214471122</v>
      </c>
      <c r="W803" s="1">
        <v>-0.003951594811523962</v>
      </c>
      <c r="X803" s="1">
        <v>-0.01233540844041325</v>
      </c>
      <c r="Y803" s="1">
        <v>0.01778704483782034</v>
      </c>
      <c r="Z803" s="1">
        <v>0.01051721008199968</v>
      </c>
      <c r="AA803" s="1">
        <v>0.01113640935505589</v>
      </c>
      <c r="AB803" s="1">
        <v>-0.02375215062640468</v>
      </c>
      <c r="AC803" s="1">
        <v>0.02033422265163476</v>
      </c>
      <c r="AD803" s="1">
        <v>-0.001660683541521712</v>
      </c>
      <c r="AE803" s="1">
        <v>0.01247963717419487</v>
      </c>
    </row>
    <row r="804" spans="1:31">
      <c r="A804" s="11">
        <v>44706</v>
      </c>
      <c r="B804" s="1">
        <v>0.001140011406645769</v>
      </c>
      <c r="C804" s="1">
        <v>0.004446396256817753</v>
      </c>
      <c r="D804" s="1">
        <v>0.03135629441035381</v>
      </c>
      <c r="E804" s="1">
        <v>0.02227802343987673</v>
      </c>
      <c r="F804" s="1">
        <v>0.01779725239884433</v>
      </c>
      <c r="G804" s="1">
        <v>0.01733257724877779</v>
      </c>
      <c r="H804" s="1">
        <v>0.005254802891249577</v>
      </c>
      <c r="I804" s="1">
        <v>0.01604493938687468</v>
      </c>
      <c r="J804" s="1">
        <v>0.01643868351747324</v>
      </c>
      <c r="K804" s="1">
        <v>0.003429295613177841</v>
      </c>
      <c r="L804" s="1">
        <v>0.003025833545356127</v>
      </c>
      <c r="M804" s="1">
        <v>0.01962343328919469</v>
      </c>
      <c r="N804" s="1">
        <v>0.002526849746285809</v>
      </c>
      <c r="O804" s="1">
        <v>0.004409550912904736</v>
      </c>
      <c r="P804" s="1">
        <v>0.01271900846697882</v>
      </c>
      <c r="Q804" s="1">
        <v>-0.009812610605267946</v>
      </c>
      <c r="R804" s="1">
        <v>0.006964166924376514</v>
      </c>
      <c r="S804" s="1">
        <v>0.0007810670318739721</v>
      </c>
      <c r="T804" s="1">
        <v>-0.002085770012483446</v>
      </c>
      <c r="U804" s="1">
        <v>0.0002744625452228977</v>
      </c>
      <c r="V804" s="1">
        <v>-0.009403993704835689</v>
      </c>
      <c r="W804" s="1">
        <v>0.01117006307654811</v>
      </c>
      <c r="X804" s="1">
        <v>0.008481616313436913</v>
      </c>
      <c r="Y804" s="1">
        <v>-0.0163923136491857</v>
      </c>
      <c r="Z804" s="1">
        <v>-0.00184008480552833</v>
      </c>
      <c r="AA804" s="1">
        <v>0.001065186038931243</v>
      </c>
      <c r="AB804" s="1">
        <v>0.00597144812256345</v>
      </c>
      <c r="AC804" s="1">
        <v>0.01104974860120378</v>
      </c>
      <c r="AD804" s="1">
        <v>0.009030345093036019</v>
      </c>
      <c r="AE804" s="1">
        <v>-0.00612256677170131</v>
      </c>
    </row>
    <row r="805" spans="1:31">
      <c r="A805" s="11">
        <v>44707</v>
      </c>
      <c r="B805" s="1">
        <v>0.02319943412301306</v>
      </c>
      <c r="C805" s="1">
        <v>0.0001581359743296762</v>
      </c>
      <c r="D805" s="1">
        <v>0.03027854201393643</v>
      </c>
      <c r="E805" s="1">
        <v>0.04645261274577694</v>
      </c>
      <c r="F805" s="1">
        <v>0.01758155281791973</v>
      </c>
      <c r="G805" s="1">
        <v>0.01760108314945996</v>
      </c>
      <c r="H805" s="1">
        <v>0.0225000367407524</v>
      </c>
      <c r="I805" s="1">
        <v>0.006727083665798883</v>
      </c>
      <c r="J805" s="1">
        <v>0.02275807113601203</v>
      </c>
      <c r="K805" s="1">
        <v>0.008023747311557861</v>
      </c>
      <c r="L805" s="1">
        <v>0.02772309812815332</v>
      </c>
      <c r="M805" s="1">
        <v>0.03147463474594314</v>
      </c>
      <c r="N805" s="1">
        <v>0.01396768830651807</v>
      </c>
      <c r="O805" s="1">
        <v>0.01860252659380301</v>
      </c>
      <c r="P805" s="1">
        <v>0.0303316872586552</v>
      </c>
      <c r="Q805" s="1">
        <v>-0.0008907030781637459</v>
      </c>
      <c r="R805" s="1">
        <v>0.01729027902708613</v>
      </c>
      <c r="S805" s="1">
        <v>0.003589923013793239</v>
      </c>
      <c r="T805" s="1">
        <v>0.01672059376648383</v>
      </c>
      <c r="U805" s="1">
        <v>0.008573993144231462</v>
      </c>
      <c r="V805" s="1">
        <v>-0.01535997104570108</v>
      </c>
      <c r="W805" s="1">
        <v>0.01287529849019697</v>
      </c>
      <c r="X805" s="1">
        <v>0.04380778086801751</v>
      </c>
      <c r="Y805" s="1">
        <v>0.008745860171577302</v>
      </c>
      <c r="Z805" s="1">
        <v>0.007373641221150917</v>
      </c>
      <c r="AA805" s="1">
        <v>0.00831177389557114</v>
      </c>
      <c r="AB805" s="1">
        <v>0.02310637252170733</v>
      </c>
      <c r="AC805" s="1">
        <v>-0.004878945669497536</v>
      </c>
      <c r="AD805" s="1">
        <v>0.01365992994488141</v>
      </c>
      <c r="AE805" s="1">
        <v>0.02131795235509948</v>
      </c>
    </row>
    <row r="806" spans="1:31">
      <c r="A806" s="11">
        <v>44708</v>
      </c>
      <c r="B806" s="1">
        <v>0.0407567939237139</v>
      </c>
      <c r="C806" s="1">
        <v>0.008733413235480381</v>
      </c>
      <c r="D806" s="1">
        <v>0.02557903235082981</v>
      </c>
      <c r="E806" s="1">
        <v>0.03523050381538417</v>
      </c>
      <c r="F806" s="1">
        <v>0.01948446843463159</v>
      </c>
      <c r="G806" s="1">
        <v>0.01625014945554049</v>
      </c>
      <c r="H806" s="1">
        <v>0.01400297861447886</v>
      </c>
      <c r="I806" s="1">
        <v>0.009570230313666883</v>
      </c>
      <c r="J806" s="1">
        <v>0.03512924025216813</v>
      </c>
      <c r="K806" s="1">
        <v>0.02859698276904266</v>
      </c>
      <c r="L806" s="1">
        <v>0.01529521818670898</v>
      </c>
      <c r="M806" s="1">
        <v>0.01865849595275271</v>
      </c>
      <c r="N806" s="1">
        <v>0.01683060249892754</v>
      </c>
      <c r="O806" s="1">
        <v>0.0173863419085154</v>
      </c>
      <c r="P806" s="1">
        <v>0.02460904513189921</v>
      </c>
      <c r="Q806" s="1">
        <v>0.009082827916229164</v>
      </c>
      <c r="R806" s="1">
        <v>0.01413778582192204</v>
      </c>
      <c r="S806" s="1">
        <v>0.005909717468399744</v>
      </c>
      <c r="T806" s="1">
        <v>0.01523643651202877</v>
      </c>
      <c r="U806" s="1">
        <v>0.0167980898514184</v>
      </c>
      <c r="V806" s="1">
        <v>0.008341492326290778</v>
      </c>
      <c r="W806" s="1">
        <v>0.0276042847961413</v>
      </c>
      <c r="X806" s="1">
        <v>0.02700546141395854</v>
      </c>
      <c r="Y806" s="1">
        <v>0.01529221376638934</v>
      </c>
      <c r="Z806" s="1">
        <v>0.0169269266478671</v>
      </c>
      <c r="AA806" s="1">
        <v>0.00971658987824231</v>
      </c>
      <c r="AB806" s="1">
        <v>0.02076239532643265</v>
      </c>
      <c r="AC806" s="1">
        <v>0.008040743463671562</v>
      </c>
      <c r="AD806" s="1">
        <v>0.01556685065193641</v>
      </c>
      <c r="AE806" s="1">
        <v>0.01968247917697608</v>
      </c>
    </row>
    <row r="807" spans="1:31">
      <c r="A807" s="11">
        <v>44712</v>
      </c>
      <c r="B807" s="1">
        <v>-0.005346156375380273</v>
      </c>
      <c r="C807" s="1">
        <v>0.005797950907561855</v>
      </c>
      <c r="D807" s="1">
        <v>-0.004599012142992298</v>
      </c>
      <c r="E807" s="1">
        <v>-0.006276955742817281</v>
      </c>
      <c r="F807" s="1">
        <v>-0.005940819514101858</v>
      </c>
      <c r="G807" s="1">
        <v>-0.02943670763588224</v>
      </c>
      <c r="H807" s="1">
        <v>-0.01249450319143941</v>
      </c>
      <c r="I807" s="1">
        <v>-0.02030512793783468</v>
      </c>
      <c r="J807" s="1">
        <v>0.01024517700062755</v>
      </c>
      <c r="K807" s="1">
        <v>-0.01563857242897337</v>
      </c>
      <c r="L807" s="1">
        <v>0.0008268381378195855</v>
      </c>
      <c r="M807" s="1">
        <v>-0.01851114011403066</v>
      </c>
      <c r="N807" s="1">
        <v>-0.01390379844510192</v>
      </c>
      <c r="O807" s="1">
        <v>-0.003087655877751394</v>
      </c>
      <c r="P807" s="1">
        <v>-0.002918059256201921</v>
      </c>
      <c r="Q807" s="1">
        <v>-0.008614516300601616</v>
      </c>
      <c r="R807" s="1">
        <v>0.007313063179274604</v>
      </c>
      <c r="S807" s="1">
        <v>-0.02009890374620493</v>
      </c>
      <c r="T807" s="1">
        <v>0.001349915424328829</v>
      </c>
      <c r="U807" s="1">
        <v>-0.001471426123396902</v>
      </c>
      <c r="V807" s="1">
        <v>-0.01128072526921442</v>
      </c>
      <c r="W807" s="1">
        <v>-0.005013787467836983</v>
      </c>
      <c r="X807" s="1">
        <v>0.02465733604169973</v>
      </c>
      <c r="Y807" s="1">
        <v>-0.005648180763263899</v>
      </c>
      <c r="Z807" s="1">
        <v>0.006804231893553059</v>
      </c>
      <c r="AA807" s="1">
        <v>-0.02037029980178895</v>
      </c>
      <c r="AB807" s="1">
        <v>-0.003335191403351701</v>
      </c>
      <c r="AC807" s="1">
        <v>-0.002140110746485124</v>
      </c>
      <c r="AD807" s="1">
        <v>0.002745470776839509</v>
      </c>
      <c r="AE807" s="1">
        <v>0.001167583789807525</v>
      </c>
    </row>
    <row r="808" spans="1:31">
      <c r="A808" s="11">
        <v>44713</v>
      </c>
      <c r="B808" s="1">
        <v>-0.0008734352491692743</v>
      </c>
      <c r="C808" s="1">
        <v>-0.01293130425413447</v>
      </c>
      <c r="D808" s="1">
        <v>-0.01812586175706543</v>
      </c>
      <c r="E808" s="1">
        <v>-0.005707762822202533</v>
      </c>
      <c r="F808" s="1">
        <v>0.007968479156008401</v>
      </c>
      <c r="G808" s="1">
        <v>0.09878932406633001</v>
      </c>
      <c r="H808" s="1">
        <v>0.003995559559041961</v>
      </c>
      <c r="I808" s="1">
        <v>0.0095041640333553</v>
      </c>
      <c r="J808" s="1">
        <v>-0.01131836266178265</v>
      </c>
      <c r="K808" s="1">
        <v>0.001912360510375244</v>
      </c>
      <c r="L808" s="1">
        <v>-0.01529750894781789</v>
      </c>
      <c r="M808" s="1">
        <v>-0.01216558774509546</v>
      </c>
      <c r="N808" s="1">
        <v>-0.008831675514789694</v>
      </c>
      <c r="O808" s="1">
        <v>0.004249481098127728</v>
      </c>
      <c r="P808" s="1">
        <v>-0.006978800241775329</v>
      </c>
      <c r="Q808" s="1">
        <v>-0.01013754249110477</v>
      </c>
      <c r="R808" s="1">
        <v>-0.0175451422738625</v>
      </c>
      <c r="S808" s="1">
        <v>-0.00489114846728278</v>
      </c>
      <c r="T808" s="1">
        <v>-0.01161733120376762</v>
      </c>
      <c r="U808" s="1">
        <v>-0.01922436127979155</v>
      </c>
      <c r="V808" s="1">
        <v>-0.009670693756281046</v>
      </c>
      <c r="W808" s="1">
        <v>0.002023000152872489</v>
      </c>
      <c r="X808" s="1">
        <v>-0.001430341596267204</v>
      </c>
      <c r="Y808" s="1">
        <v>-0.01514743969074939</v>
      </c>
      <c r="Z808" s="1">
        <v>-0.01535977808905109</v>
      </c>
      <c r="AA808" s="1">
        <v>-0.008514831009510004</v>
      </c>
      <c r="AB808" s="1">
        <v>-0.01055763721949321</v>
      </c>
      <c r="AC808" s="1">
        <v>0.002144700643380126</v>
      </c>
      <c r="AD808" s="1">
        <v>-0.01300486224804775</v>
      </c>
      <c r="AE808" s="1">
        <v>-0.02472215772003072</v>
      </c>
    </row>
    <row r="809" spans="1:31">
      <c r="A809" s="11">
        <v>44714</v>
      </c>
      <c r="B809" s="1">
        <v>0.01681127046527342</v>
      </c>
      <c r="C809" s="1">
        <v>-0.02028256053173927</v>
      </c>
      <c r="D809" s="1">
        <v>0.02039094518072826</v>
      </c>
      <c r="E809" s="1">
        <v>0.07539231966072579</v>
      </c>
      <c r="F809" s="1">
        <v>0.01116882201558278</v>
      </c>
      <c r="G809" s="1">
        <v>0.07002888657555939</v>
      </c>
      <c r="H809" s="1">
        <v>0.01238123572037386</v>
      </c>
      <c r="I809" s="1">
        <v>-0.001814909609502369</v>
      </c>
      <c r="J809" s="1">
        <v>0.01538602681209111</v>
      </c>
      <c r="K809" s="1">
        <v>-0.0001468675278732956</v>
      </c>
      <c r="L809" s="1">
        <v>0.007456803314381144</v>
      </c>
      <c r="M809" s="1">
        <v>0.02920685621394248</v>
      </c>
      <c r="N809" s="1">
        <v>0.02673126682195837</v>
      </c>
      <c r="O809" s="1">
        <v>0.005163903143488247</v>
      </c>
      <c r="P809" s="1">
        <v>0.01654948930798095</v>
      </c>
      <c r="Q809" s="1">
        <v>-0.003151268948478392</v>
      </c>
      <c r="R809" s="1">
        <v>0.01608814745402731</v>
      </c>
      <c r="S809" s="1">
        <v>0.01046458290569818</v>
      </c>
      <c r="T809" s="1">
        <v>0.004412710130085262</v>
      </c>
      <c r="U809" s="1">
        <v>0.01202024992880313</v>
      </c>
      <c r="V809" s="1">
        <v>-0.01250824069175105</v>
      </c>
      <c r="W809" s="1">
        <v>0.007928825132179851</v>
      </c>
      <c r="X809" s="1">
        <v>0.03985513358108528</v>
      </c>
      <c r="Y809" s="1">
        <v>0.01078001919203642</v>
      </c>
      <c r="Z809" s="1">
        <v>0.01004041263240429</v>
      </c>
      <c r="AA809" s="1">
        <v>-0.0005887519008596076</v>
      </c>
      <c r="AB809" s="1">
        <v>0.02438915169437506</v>
      </c>
      <c r="AC809" s="1">
        <v>-0.002140110746485124</v>
      </c>
      <c r="AD809" s="1">
        <v>0.003929719227758088</v>
      </c>
      <c r="AE809" s="1">
        <v>0.01642097917996077</v>
      </c>
    </row>
    <row r="810" spans="1:31">
      <c r="A810" s="11">
        <v>44715</v>
      </c>
      <c r="B810" s="1">
        <v>-0.03855566007639688</v>
      </c>
      <c r="C810" s="1">
        <v>0.000684726874737196</v>
      </c>
      <c r="D810" s="1">
        <v>-0.01365734978558741</v>
      </c>
      <c r="E810" s="1">
        <v>-0.008896797153024938</v>
      </c>
      <c r="F810" s="1">
        <v>0.0131817602136135</v>
      </c>
      <c r="G810" s="1">
        <v>-0.01852436490147957</v>
      </c>
      <c r="H810" s="1">
        <v>-0.0117929643172362</v>
      </c>
      <c r="I810" s="1">
        <v>0.009090959991517433</v>
      </c>
      <c r="J810" s="1">
        <v>-0.01984310023573566</v>
      </c>
      <c r="K810" s="1">
        <v>-0.01571225265107012</v>
      </c>
      <c r="L810" s="1">
        <v>-0.01717809469089249</v>
      </c>
      <c r="M810" s="1">
        <v>-0.002582805638528085</v>
      </c>
      <c r="N810" s="1">
        <v>-0.01126674734708011</v>
      </c>
      <c r="O810" s="1">
        <v>0.007349248731090885</v>
      </c>
      <c r="P810" s="1">
        <v>-0.03233721656061461</v>
      </c>
      <c r="Q810" s="1">
        <v>-0.004120803484707225</v>
      </c>
      <c r="R810" s="1">
        <v>-0.01393940128995064</v>
      </c>
      <c r="S810" s="1">
        <v>-0.01192533030302778</v>
      </c>
      <c r="T810" s="1">
        <v>-0.002570237909364059</v>
      </c>
      <c r="U810" s="1">
        <v>-0.01491426195350065</v>
      </c>
      <c r="V810" s="1">
        <v>-0.0009999873353890854</v>
      </c>
      <c r="W810" s="1">
        <v>-0.01660711805549753</v>
      </c>
      <c r="X810" s="1">
        <v>-0.01750543292309437</v>
      </c>
      <c r="Y810" s="1">
        <v>-0.00896682930411985</v>
      </c>
      <c r="Z810" s="1">
        <v>-0.02173429171208474</v>
      </c>
      <c r="AA810" s="1">
        <v>-0.0135091405168678</v>
      </c>
      <c r="AB810" s="1">
        <v>-0.01116024417214534</v>
      </c>
      <c r="AC810" s="1">
        <v>-0.009358495169942582</v>
      </c>
      <c r="AD810" s="1">
        <v>-0.00667741929463006</v>
      </c>
      <c r="AE810" s="1">
        <v>-0.01717518649359351</v>
      </c>
    </row>
    <row r="811" spans="1:31">
      <c r="A811" s="11">
        <v>44718</v>
      </c>
      <c r="B811" s="1">
        <v>0.005227650527494632</v>
      </c>
      <c r="C811" s="1">
        <v>-0.01211507373601595</v>
      </c>
      <c r="D811" s="1">
        <v>0.001138937629898917</v>
      </c>
      <c r="E811" s="1">
        <v>-7.177383724188413E-05</v>
      </c>
      <c r="F811" s="1">
        <v>0.003275054761747276</v>
      </c>
      <c r="G811" s="1">
        <v>-0.01103244013044113</v>
      </c>
      <c r="H811" s="1">
        <v>0.00176791745295346</v>
      </c>
      <c r="I811" s="1">
        <v>-0.004335643237310394</v>
      </c>
      <c r="J811" s="1">
        <v>-0.00772979066940549</v>
      </c>
      <c r="K811" s="1">
        <v>0.0005968202799415678</v>
      </c>
      <c r="L811" s="1">
        <v>0.00574252452443047</v>
      </c>
      <c r="M811" s="1">
        <v>-0.003900501175134186</v>
      </c>
      <c r="N811" s="1">
        <v>0.001899202025017921</v>
      </c>
      <c r="O811" s="1">
        <v>0.01204147988087012</v>
      </c>
      <c r="P811" s="1">
        <v>-0.001152321524701794</v>
      </c>
      <c r="Q811" s="1">
        <v>-0.000113368269684111</v>
      </c>
      <c r="R811" s="1">
        <v>-0.003303698133719224</v>
      </c>
      <c r="S811" s="1">
        <v>-0.001588058937527226</v>
      </c>
      <c r="T811" s="1">
        <v>-0.001167661400679698</v>
      </c>
      <c r="U811" s="1">
        <v>0.001644187618820458</v>
      </c>
      <c r="V811" s="1">
        <v>-0.0007785752108138144</v>
      </c>
      <c r="W811" s="1">
        <v>-0.004703331213868789</v>
      </c>
      <c r="X811" s="1">
        <v>-0.005952838458445076</v>
      </c>
      <c r="Y811" s="1">
        <v>-0.003906992647308094</v>
      </c>
      <c r="Z811" s="1">
        <v>0.01601700611256818</v>
      </c>
      <c r="AA811" s="1">
        <v>0.009410788477297816</v>
      </c>
      <c r="AB811" s="1">
        <v>0.00136375496977692</v>
      </c>
      <c r="AC811" s="1">
        <v>0.008462872067109384</v>
      </c>
      <c r="AD811" s="1">
        <v>0.005795058264646435</v>
      </c>
      <c r="AE811" s="1">
        <v>-0.003590768997855931</v>
      </c>
    </row>
    <row r="812" spans="1:31">
      <c r="A812" s="11">
        <v>44719</v>
      </c>
      <c r="B812" s="1">
        <v>0.01758588796114147</v>
      </c>
      <c r="C812" s="1">
        <v>0.003952038508725275</v>
      </c>
      <c r="D812" s="1">
        <v>0.009998795966589036</v>
      </c>
      <c r="E812" s="1">
        <v>0.01134732669291849</v>
      </c>
      <c r="F812" s="1">
        <v>0.01551670403898631</v>
      </c>
      <c r="G812" s="1">
        <v>0.023404598313431</v>
      </c>
      <c r="H812" s="1">
        <v>0.005294477221639671</v>
      </c>
      <c r="I812" s="1">
        <v>0.01905788392077912</v>
      </c>
      <c r="J812" s="1">
        <v>-0.0003709627640553492</v>
      </c>
      <c r="K812" s="1">
        <v>0.004472963570035349</v>
      </c>
      <c r="L812" s="1">
        <v>0.003119983222967138</v>
      </c>
      <c r="M812" s="1">
        <v>-0.006976325533691097</v>
      </c>
      <c r="N812" s="1">
        <v>0.01244939372243725</v>
      </c>
      <c r="O812" s="1">
        <v>-0.0006999899970532297</v>
      </c>
      <c r="P812" s="1">
        <v>0.004383891206879209</v>
      </c>
      <c r="Q812" s="1">
        <v>0.01099770773324571</v>
      </c>
      <c r="R812" s="1">
        <v>0.002620962311326025</v>
      </c>
      <c r="S812" s="1">
        <v>0.006044197920272332</v>
      </c>
      <c r="T812" s="1">
        <v>0.003507079283147307</v>
      </c>
      <c r="U812" s="1">
        <v>0.004514014859537285</v>
      </c>
      <c r="V812" s="1">
        <v>0.007123800501824817</v>
      </c>
      <c r="W812" s="1">
        <v>0.01395351959950597</v>
      </c>
      <c r="X812" s="1">
        <v>0.01197697390778418</v>
      </c>
      <c r="Y812" s="1">
        <v>0.01114775491362319</v>
      </c>
      <c r="Z812" s="1">
        <v>0.009379570700341455</v>
      </c>
      <c r="AA812" s="1">
        <v>0.01411732453563208</v>
      </c>
      <c r="AB812" s="1">
        <v>0.007326050449364407</v>
      </c>
      <c r="AC812" s="1">
        <v>0.008001588497445145</v>
      </c>
      <c r="AD812" s="1">
        <v>-0.008988207286999894</v>
      </c>
      <c r="AE812" s="1">
        <v>-0.01201246589037741</v>
      </c>
    </row>
    <row r="813" spans="1:31">
      <c r="A813" s="11">
        <v>44720</v>
      </c>
      <c r="B813" s="1">
        <v>-0.005043288664391077</v>
      </c>
      <c r="C813" s="1">
        <v>-0.003774234599238868</v>
      </c>
      <c r="D813" s="1">
        <v>-0.01618351106087224</v>
      </c>
      <c r="E813" s="1">
        <v>-0.008450521087294272</v>
      </c>
      <c r="F813" s="1">
        <v>0.01188901618311577</v>
      </c>
      <c r="G813" s="1">
        <v>0.01090039332862736</v>
      </c>
      <c r="H813" s="1">
        <v>-0.0142637994577739</v>
      </c>
      <c r="I813" s="1">
        <v>0.005160960003499859</v>
      </c>
      <c r="J813" s="1">
        <v>-0.004174826735453663</v>
      </c>
      <c r="K813" s="1">
        <v>-0.001929675895459892</v>
      </c>
      <c r="L813" s="1">
        <v>-0.02124356464277599</v>
      </c>
      <c r="M813" s="1">
        <v>-0.01405036777182456</v>
      </c>
      <c r="N813" s="1">
        <v>-0.01568666158863063</v>
      </c>
      <c r="O813" s="1">
        <v>-0.01365736437162057</v>
      </c>
      <c r="P813" s="1">
        <v>-0.05283710948644338</v>
      </c>
      <c r="Q813" s="1">
        <v>-0.005943658759359871</v>
      </c>
      <c r="R813" s="1">
        <v>-0.01591461865261812</v>
      </c>
      <c r="S813" s="1">
        <v>-0.005691716022060977</v>
      </c>
      <c r="T813" s="1">
        <v>-0.01337672864482531</v>
      </c>
      <c r="U813" s="1">
        <v>-0.009872687443512218</v>
      </c>
      <c r="V813" s="1">
        <v>-0.01105214031096957</v>
      </c>
      <c r="W813" s="1">
        <v>-0.007669717756855543</v>
      </c>
      <c r="X813" s="1">
        <v>0.005999866430669076</v>
      </c>
      <c r="Y813" s="1">
        <v>-0.01245402914604665</v>
      </c>
      <c r="Z813" s="1">
        <v>-0.01494630832143296</v>
      </c>
      <c r="AA813" s="1">
        <v>-0.007181687383191471</v>
      </c>
      <c r="AB813" s="1">
        <v>-0.004661995359668492</v>
      </c>
      <c r="AC813" s="1">
        <v>-0.001936131371849559</v>
      </c>
      <c r="AD813" s="1">
        <v>-0.009302317230867163</v>
      </c>
      <c r="AE813" s="1">
        <v>-0.008673104296068268</v>
      </c>
    </row>
    <row r="814" spans="1:31">
      <c r="A814" s="11">
        <v>44721</v>
      </c>
      <c r="B814" s="1">
        <v>-0.03595577397150562</v>
      </c>
      <c r="C814" s="1">
        <v>-0.0151946611006466</v>
      </c>
      <c r="D814" s="1">
        <v>-0.03000727957057914</v>
      </c>
      <c r="E814" s="1">
        <v>-0.04225459391930231</v>
      </c>
      <c r="F814" s="1">
        <v>-0.02667537398358544</v>
      </c>
      <c r="G814" s="1">
        <v>-0.01099424813263528</v>
      </c>
      <c r="H814" s="1">
        <v>-0.01469272697547352</v>
      </c>
      <c r="I814" s="1">
        <v>-0.01993046545336397</v>
      </c>
      <c r="J814" s="1">
        <v>-0.03763735256162581</v>
      </c>
      <c r="K814" s="1">
        <v>-0.02052352014539238</v>
      </c>
      <c r="L814" s="1">
        <v>-0.03324002823092487</v>
      </c>
      <c r="M814" s="1">
        <v>0.007831090277024222</v>
      </c>
      <c r="N814" s="1">
        <v>-0.01290363523987914</v>
      </c>
      <c r="O814" s="1">
        <v>-0.02037906887161334</v>
      </c>
      <c r="P814" s="1">
        <v>-0.02959007956319215</v>
      </c>
      <c r="Q814" s="1">
        <v>-0.02013754822072877</v>
      </c>
      <c r="R814" s="1">
        <v>-0.02101567325583853</v>
      </c>
      <c r="S814" s="1">
        <v>-0.01733184996516202</v>
      </c>
      <c r="T814" s="1">
        <v>-0.01404663935521433</v>
      </c>
      <c r="U814" s="1">
        <v>-0.008527010574621019</v>
      </c>
      <c r="V814" s="1">
        <v>-0.01654008757648562</v>
      </c>
      <c r="W814" s="1">
        <v>-0.02078324348025629</v>
      </c>
      <c r="X814" s="1">
        <v>-0.0310457482633123</v>
      </c>
      <c r="Y814" s="1">
        <v>-0.01805528655598354</v>
      </c>
      <c r="Z814" s="1">
        <v>-0.02005255305408959</v>
      </c>
      <c r="AA814" s="1">
        <v>-0.008307521147441821</v>
      </c>
      <c r="AB814" s="1">
        <v>-0.03461359966401278</v>
      </c>
      <c r="AC814" s="1">
        <v>-0.01183324477744419</v>
      </c>
      <c r="AD814" s="1">
        <v>-0.02065724015531101</v>
      </c>
      <c r="AE814" s="1">
        <v>-0.01046615182367272</v>
      </c>
    </row>
    <row r="815" spans="1:31">
      <c r="A815" s="11">
        <v>44722</v>
      </c>
      <c r="B815" s="1">
        <v>-0.03862866638214868</v>
      </c>
      <c r="C815" s="1">
        <v>-0.007197533328321182</v>
      </c>
      <c r="D815" s="1">
        <v>-0.04075047302017731</v>
      </c>
      <c r="E815" s="1">
        <v>-0.0503252519446028</v>
      </c>
      <c r="F815" s="1">
        <v>-0.03795769842606123</v>
      </c>
      <c r="G815" s="1">
        <v>-0.04628295459280907</v>
      </c>
      <c r="H815" s="1">
        <v>-0.01739716950965375</v>
      </c>
      <c r="I815" s="1">
        <v>-0.01194237862594727</v>
      </c>
      <c r="J815" s="1">
        <v>-0.03775412788637422</v>
      </c>
      <c r="K815" s="1">
        <v>-0.06058305305811229</v>
      </c>
      <c r="L815" s="1">
        <v>-0.05653809997449966</v>
      </c>
      <c r="M815" s="1">
        <v>-0.03541649828618121</v>
      </c>
      <c r="N815" s="1">
        <v>-0.02984216727666655</v>
      </c>
      <c r="O815" s="1">
        <v>-0.01282987170800276</v>
      </c>
      <c r="P815" s="1">
        <v>-0.02074482198052596</v>
      </c>
      <c r="Q815" s="1">
        <v>-0.006677850802938257</v>
      </c>
      <c r="R815" s="1">
        <v>-0.04596594269542209</v>
      </c>
      <c r="S815" s="1">
        <v>-0.006310671829032666</v>
      </c>
      <c r="T815" s="1">
        <v>-0.01973903497642937</v>
      </c>
      <c r="U815" s="1">
        <v>-0.04529062131535178</v>
      </c>
      <c r="V815" s="1">
        <v>-0.009318181617927634</v>
      </c>
      <c r="W815" s="1">
        <v>-0.04456362542085535</v>
      </c>
      <c r="X815" s="1">
        <v>-0.03263063867913374</v>
      </c>
      <c r="Y815" s="1">
        <v>-0.003789720470795732</v>
      </c>
      <c r="Z815" s="1">
        <v>-0.01300058482770661</v>
      </c>
      <c r="AA815" s="1">
        <v>-0.009807249101026261</v>
      </c>
      <c r="AB815" s="1">
        <v>-0.03202174648389544</v>
      </c>
      <c r="AC815" s="1">
        <v>-0.002355680092486212</v>
      </c>
      <c r="AD815" s="1">
        <v>-0.004314501153845907</v>
      </c>
      <c r="AE815" s="1">
        <v>0.005618940088699453</v>
      </c>
    </row>
    <row r="816" spans="1:31">
      <c r="A816" s="11">
        <v>44725</v>
      </c>
      <c r="B816" s="1">
        <v>-0.03828486667648712</v>
      </c>
      <c r="C816" s="1">
        <v>-0.01349941106769892</v>
      </c>
      <c r="D816" s="1">
        <v>-0.05264860716320041</v>
      </c>
      <c r="E816" s="1">
        <v>-0.08771653062715301</v>
      </c>
      <c r="F816" s="1">
        <v>-0.038572329812678</v>
      </c>
      <c r="G816" s="1">
        <v>-0.06959931847209622</v>
      </c>
      <c r="H816" s="1">
        <v>-0.005748411776778872</v>
      </c>
      <c r="I816" s="1">
        <v>-0.04600909730300851</v>
      </c>
      <c r="J816" s="1">
        <v>-0.03712276041007456</v>
      </c>
      <c r="K816" s="1">
        <v>-0.05155971009283045</v>
      </c>
      <c r="L816" s="1">
        <v>-0.01289107744995066</v>
      </c>
      <c r="M816" s="1">
        <v>-0.02102061121809373</v>
      </c>
      <c r="N816" s="1">
        <v>-0.00998494655557991</v>
      </c>
      <c r="O816" s="1">
        <v>-0.007930073582750885</v>
      </c>
      <c r="P816" s="1">
        <v>-0.03598766737312098</v>
      </c>
      <c r="Q816" s="1">
        <v>-0.01008407191676064</v>
      </c>
      <c r="R816" s="1">
        <v>-0.02977839999510701</v>
      </c>
      <c r="S816" s="1">
        <v>-0.001139842532071333</v>
      </c>
      <c r="T816" s="1">
        <v>0.004591770915711946</v>
      </c>
      <c r="U816" s="1">
        <v>-0.009298952347600808</v>
      </c>
      <c r="V816" s="1">
        <v>-0.0250057455643532</v>
      </c>
      <c r="W816" s="1">
        <v>-0.04241281342485437</v>
      </c>
      <c r="X816" s="1">
        <v>-0.0373921769389578</v>
      </c>
      <c r="Y816" s="1">
        <v>-0.02677004190923304</v>
      </c>
      <c r="Z816" s="1">
        <v>-0.009391574856999929</v>
      </c>
      <c r="AA816" s="1">
        <v>-0.03080694711675458</v>
      </c>
      <c r="AB816" s="1">
        <v>-0.03633903540998029</v>
      </c>
      <c r="AC816" s="1">
        <v>-0.02420307688144829</v>
      </c>
      <c r="AD816" s="1">
        <v>-0.03033228422990331</v>
      </c>
      <c r="AE816" s="1">
        <v>-0.01881674375567099</v>
      </c>
    </row>
    <row r="817" spans="1:31">
      <c r="A817" s="11">
        <v>44726</v>
      </c>
      <c r="B817" s="1">
        <v>0.006672653683005736</v>
      </c>
      <c r="C817" s="1">
        <v>-0.004519209775058486</v>
      </c>
      <c r="D817" s="1">
        <v>-0.01155230227327264</v>
      </c>
      <c r="E817" s="1">
        <v>0.0543759970530755</v>
      </c>
      <c r="F817" s="1">
        <v>-0.0009184281198537647</v>
      </c>
      <c r="G817" s="1">
        <v>-0.009516363564845753</v>
      </c>
      <c r="H817" s="1">
        <v>-0.007631923671683749</v>
      </c>
      <c r="I817" s="1">
        <v>0.001314850523055355</v>
      </c>
      <c r="J817" s="1">
        <v>-0.01556783907660975</v>
      </c>
      <c r="K817" s="1">
        <v>-0.00204497482314947</v>
      </c>
      <c r="L817" s="1">
        <v>-0.002753014538438903</v>
      </c>
      <c r="M817" s="1">
        <v>-0.01585669764696607</v>
      </c>
      <c r="N817" s="1">
        <v>-0.006181557687678363</v>
      </c>
      <c r="O817" s="1">
        <v>0.004514777235614664</v>
      </c>
      <c r="P817" s="1">
        <v>0.004236080349945048</v>
      </c>
      <c r="Q817" s="1">
        <v>-0.01533865036280435</v>
      </c>
      <c r="R817" s="1">
        <v>-0.01663930609548048</v>
      </c>
      <c r="S817" s="1">
        <v>-0.02742201441123981</v>
      </c>
      <c r="T817" s="1">
        <v>0.001216087534626764</v>
      </c>
      <c r="U817" s="1">
        <v>-0.008212983443244837</v>
      </c>
      <c r="V817" s="1">
        <v>0.002253631877602302</v>
      </c>
      <c r="W817" s="1">
        <v>0.009205067031611502</v>
      </c>
      <c r="X817" s="1">
        <v>0.002535310055360451</v>
      </c>
      <c r="Y817" s="1">
        <v>-0.03119794214843785</v>
      </c>
      <c r="Z817" s="1">
        <v>-0.008347818098434878</v>
      </c>
      <c r="AA817" s="1">
        <v>-0.01692583043152729</v>
      </c>
      <c r="AB817" s="1">
        <v>0.006553675981743501</v>
      </c>
      <c r="AC817" s="1">
        <v>-0.008671074033575699</v>
      </c>
      <c r="AD817" s="1">
        <v>-0.001985980647900787</v>
      </c>
      <c r="AE817" s="1">
        <v>0.0004187137652167383</v>
      </c>
    </row>
    <row r="818" spans="1:31">
      <c r="A818" s="11">
        <v>44727</v>
      </c>
      <c r="B818" s="1">
        <v>0.02011154987805708</v>
      </c>
      <c r="C818" s="1">
        <v>-0.0005090531279106081</v>
      </c>
      <c r="D818" s="1">
        <v>0.01120326772920399</v>
      </c>
      <c r="E818" s="1">
        <v>0.0946299706290803</v>
      </c>
      <c r="F818" s="1">
        <v>-0.003338328150810588</v>
      </c>
      <c r="G818" s="1">
        <v>0.02493162772636626</v>
      </c>
      <c r="H818" s="1">
        <v>0.0207410861193662</v>
      </c>
      <c r="I818" s="1">
        <v>-0.01963602324787228</v>
      </c>
      <c r="J818" s="1">
        <v>0.01761829772031565</v>
      </c>
      <c r="K818" s="1">
        <v>-0.01963795527280543</v>
      </c>
      <c r="L818" s="1">
        <v>0.02665107973797931</v>
      </c>
      <c r="M818" s="1">
        <v>0.00380379100478212</v>
      </c>
      <c r="N818" s="1">
        <v>0.009220905214338826</v>
      </c>
      <c r="O818" s="1">
        <v>0.009873319007841053</v>
      </c>
      <c r="P818" s="1">
        <v>0.01898240964185893</v>
      </c>
      <c r="Q818" s="1">
        <v>0.01070222909371821</v>
      </c>
      <c r="R818" s="1">
        <v>0.01183589514777283</v>
      </c>
      <c r="S818" s="1">
        <v>0.007428635264959293</v>
      </c>
      <c r="T818" s="1">
        <v>0.0005863570238919813</v>
      </c>
      <c r="U818" s="1">
        <v>-0.006802144225517504</v>
      </c>
      <c r="V818" s="1">
        <v>0.001538453136931794</v>
      </c>
      <c r="W818" s="1">
        <v>0.02973533173735698</v>
      </c>
      <c r="X818" s="1">
        <v>0.0245664920635984</v>
      </c>
      <c r="Y818" s="1">
        <v>-0.009937275402670198</v>
      </c>
      <c r="Z818" s="1">
        <v>-0.004629945320379858</v>
      </c>
      <c r="AA818" s="1">
        <v>0.005587471257737286</v>
      </c>
      <c r="AB818" s="1">
        <v>0.01364198903895253</v>
      </c>
      <c r="AC818" s="1">
        <v>-0.0002033491159381118</v>
      </c>
      <c r="AD818" s="1">
        <v>0.0131840237332399</v>
      </c>
      <c r="AE818" s="1">
        <v>-0.0006697257716391514</v>
      </c>
    </row>
    <row r="819" spans="1:31">
      <c r="A819" s="11">
        <v>44728</v>
      </c>
      <c r="B819" s="1">
        <v>-0.03965146336622916</v>
      </c>
      <c r="C819" s="1">
        <v>-0.02067241768237604</v>
      </c>
      <c r="D819" s="1">
        <v>-0.05963613913810761</v>
      </c>
      <c r="E819" s="1">
        <v>-0.002692197181163536</v>
      </c>
      <c r="F819" s="1">
        <v>-0.05441747154255427</v>
      </c>
      <c r="G819" s="1">
        <v>-0.05161671189985451</v>
      </c>
      <c r="H819" s="1">
        <v>-0.01095884295652716</v>
      </c>
      <c r="I819" s="1">
        <v>-0.05345185714562917</v>
      </c>
      <c r="J819" s="1">
        <v>-0.01668751063782548</v>
      </c>
      <c r="K819" s="1">
        <v>-0.03466302135058885</v>
      </c>
      <c r="L819" s="1">
        <v>-0.01754745441651762</v>
      </c>
      <c r="M819" s="1">
        <v>-0.0224145235184271</v>
      </c>
      <c r="N819" s="1">
        <v>-0.02751799645182074</v>
      </c>
      <c r="O819" s="1">
        <v>-0.01014159018086824</v>
      </c>
      <c r="P819" s="1">
        <v>-0.03389397427053986</v>
      </c>
      <c r="Q819" s="1">
        <v>0.0005293638813703705</v>
      </c>
      <c r="R819" s="1">
        <v>-0.01715622214582324</v>
      </c>
      <c r="S819" s="1">
        <v>-0.01005530715154968</v>
      </c>
      <c r="T819" s="1">
        <v>-0.01552945171750419</v>
      </c>
      <c r="U819" s="1">
        <v>-0.0252363316878631</v>
      </c>
      <c r="V819" s="1">
        <v>0.003072179869106462</v>
      </c>
      <c r="W819" s="1">
        <v>-0.02697013604386089</v>
      </c>
      <c r="X819" s="1">
        <v>-0.0557123048609417</v>
      </c>
      <c r="Y819" s="1">
        <v>0.006112889396374444</v>
      </c>
      <c r="Z819" s="1">
        <v>-0.02512979132158544</v>
      </c>
      <c r="AA819" s="1">
        <v>-0.01424306133352737</v>
      </c>
      <c r="AB819" s="1">
        <v>-0.03624591116538523</v>
      </c>
      <c r="AC819" s="1">
        <v>-0.006307305246743389</v>
      </c>
      <c r="AD819" s="1">
        <v>-0.0260251236598521</v>
      </c>
      <c r="AE819" s="1">
        <v>0.01038709660026793</v>
      </c>
    </row>
    <row r="820" spans="1:31">
      <c r="A820" s="11">
        <v>44729</v>
      </c>
      <c r="B820" s="1">
        <v>0.011533063143365</v>
      </c>
      <c r="C820" s="1">
        <v>0.01738110007230764</v>
      </c>
      <c r="D820" s="1">
        <v>0.04858178736573682</v>
      </c>
      <c r="E820" s="1">
        <v>0.02579485922062319</v>
      </c>
      <c r="F820" s="1">
        <v>-0.01103754309124561</v>
      </c>
      <c r="G820" s="1">
        <v>0.02133242585622463</v>
      </c>
      <c r="H820" s="1">
        <v>0.001615846777991203</v>
      </c>
      <c r="I820" s="1">
        <v>-0.04566496061611924</v>
      </c>
      <c r="J820" s="1">
        <v>0.0006363763191619132</v>
      </c>
      <c r="K820" s="1">
        <v>-0.01172854410691682</v>
      </c>
      <c r="L820" s="1">
        <v>-0.01821185032645323</v>
      </c>
      <c r="M820" s="1">
        <v>-0.009983094921175106</v>
      </c>
      <c r="N820" s="1">
        <v>-0.001000678599561433</v>
      </c>
      <c r="O820" s="1">
        <v>-0.004790995279500776</v>
      </c>
      <c r="P820" s="1">
        <v>-0.009908854185477822</v>
      </c>
      <c r="Q820" s="1">
        <v>-0.003645331408954289</v>
      </c>
      <c r="R820" s="1">
        <v>-0.0035264649079082</v>
      </c>
      <c r="S820" s="1">
        <v>0.006094479028692756</v>
      </c>
      <c r="T820" s="1">
        <v>-0.003444012727875978</v>
      </c>
      <c r="U820" s="1">
        <v>-0.008400876183201733</v>
      </c>
      <c r="V820" s="1">
        <v>-0.003180548444837172</v>
      </c>
      <c r="W820" s="1">
        <v>0.01094008626154142</v>
      </c>
      <c r="X820" s="1">
        <v>0.002053753587711649</v>
      </c>
      <c r="Y820" s="1">
        <v>-0.007200862122094365</v>
      </c>
      <c r="Z820" s="1">
        <v>0.003098257712623953</v>
      </c>
      <c r="AA820" s="1">
        <v>-0.0088359764565481</v>
      </c>
      <c r="AB820" s="1">
        <v>0.005077914395558158</v>
      </c>
      <c r="AC820" s="1">
        <v>0.003890213228575634</v>
      </c>
      <c r="AD820" s="1">
        <v>-0.008822707769114646</v>
      </c>
      <c r="AE820" s="1">
        <v>-0.01931689712977569</v>
      </c>
    </row>
    <row r="821" spans="1:31">
      <c r="A821" s="11">
        <v>44733</v>
      </c>
      <c r="B821" s="1">
        <v>0.03276079459639525</v>
      </c>
      <c r="C821" s="1">
        <v>0.01572088486881462</v>
      </c>
      <c r="D821" s="1">
        <v>0.004022732277494834</v>
      </c>
      <c r="E821" s="1">
        <v>-0.0003655193760404574</v>
      </c>
      <c r="F821" s="1">
        <v>0.01936250446758625</v>
      </c>
      <c r="G821" s="1">
        <v>0.02186700627427296</v>
      </c>
      <c r="H821" s="1">
        <v>0.01728506943070696</v>
      </c>
      <c r="I821" s="1">
        <v>0.0418519009313485</v>
      </c>
      <c r="J821" s="1">
        <v>-0.01112990738946595</v>
      </c>
      <c r="K821" s="1">
        <v>0.003286446536122423</v>
      </c>
      <c r="L821" s="1">
        <v>0.01794194577941388</v>
      </c>
      <c r="M821" s="1">
        <v>-0.005651381576155634</v>
      </c>
      <c r="N821" s="1">
        <v>0.004507478984583368</v>
      </c>
      <c r="O821" s="1">
        <v>0.02095983427954073</v>
      </c>
      <c r="P821" s="1">
        <v>0.02055707776548954</v>
      </c>
      <c r="Q821" s="1">
        <v>0.02094889331193661</v>
      </c>
      <c r="R821" s="1">
        <v>0.02477220553418258</v>
      </c>
      <c r="S821" s="1">
        <v>0.021369667451268</v>
      </c>
      <c r="T821" s="1">
        <v>0.02222880886568035</v>
      </c>
      <c r="U821" s="1">
        <v>0.001309310159287591</v>
      </c>
      <c r="V821" s="1">
        <v>0.04029779107926457</v>
      </c>
      <c r="W821" s="1">
        <v>0.02459122726629737</v>
      </c>
      <c r="X821" s="1">
        <v>0.01248373722607754</v>
      </c>
      <c r="Y821" s="1">
        <v>0.03029612822341043</v>
      </c>
      <c r="Z821" s="1">
        <v>0.004633032241062152</v>
      </c>
      <c r="AA821" s="1">
        <v>0.06251381480361839</v>
      </c>
      <c r="AB821" s="1">
        <v>0.02305148683743297</v>
      </c>
      <c r="AC821" s="1">
        <v>0.03304109081813333</v>
      </c>
      <c r="AD821" s="1">
        <v>0.01983724449501278</v>
      </c>
      <c r="AE821" s="1">
        <v>0.03280073930151128</v>
      </c>
    </row>
    <row r="822" spans="1:31">
      <c r="A822" s="11">
        <v>44734</v>
      </c>
      <c r="B822" s="1">
        <v>-0.003827137238143208</v>
      </c>
      <c r="C822" s="1">
        <v>0.007256379855374195</v>
      </c>
      <c r="D822" s="1">
        <v>-0.002555963951153317</v>
      </c>
      <c r="E822" s="1">
        <v>0.002998198626028348</v>
      </c>
      <c r="F822" s="1">
        <v>-0.04348923565030494</v>
      </c>
      <c r="G822" s="1">
        <v>0.003716328660209101</v>
      </c>
      <c r="H822" s="1">
        <v>-0.01291343952032731</v>
      </c>
      <c r="I822" s="1">
        <v>-0.04346979039010423</v>
      </c>
      <c r="J822" s="1">
        <v>0.002251035292226033</v>
      </c>
      <c r="K822" s="1">
        <v>-0.04749769371477042</v>
      </c>
      <c r="L822" s="1">
        <v>-0.0009478856159005344</v>
      </c>
      <c r="M822" s="1">
        <v>-0.0008173242153892701</v>
      </c>
      <c r="N822" s="1">
        <v>-0.01540074089793653</v>
      </c>
      <c r="O822" s="1">
        <v>-0.00558580006344056</v>
      </c>
      <c r="P822" s="1">
        <v>-0.009276397490155075</v>
      </c>
      <c r="Q822" s="1">
        <v>0.01577950739915246</v>
      </c>
      <c r="R822" s="1">
        <v>-0.005611686448332098</v>
      </c>
      <c r="S822" s="1">
        <v>0.007413574554306912</v>
      </c>
      <c r="T822" s="1">
        <v>0.01448308144892296</v>
      </c>
      <c r="U822" s="1">
        <v>0.002999721121622168</v>
      </c>
      <c r="V822" s="1">
        <v>0.01283663087714348</v>
      </c>
      <c r="W822" s="1">
        <v>-0.002404078659588027</v>
      </c>
      <c r="X822" s="1">
        <v>-0.03459703834933359</v>
      </c>
      <c r="Y822" s="1">
        <v>0.01561934969529255</v>
      </c>
      <c r="Z822" s="1">
        <v>0.003197395507397394</v>
      </c>
      <c r="AA822" s="1">
        <v>0.01948700102836898</v>
      </c>
      <c r="AB822" s="1">
        <v>-0.002932212336869244</v>
      </c>
      <c r="AC822" s="1">
        <v>0.002764054148433948</v>
      </c>
      <c r="AD822" s="1">
        <v>0.008728195634487124</v>
      </c>
      <c r="AE822" s="1">
        <v>-0.012114244010209</v>
      </c>
    </row>
    <row r="823" spans="1:31">
      <c r="A823" s="11">
        <v>44735</v>
      </c>
      <c r="B823" s="1">
        <v>0.02157362039305966</v>
      </c>
      <c r="C823" s="1">
        <v>0.01228452535917279</v>
      </c>
      <c r="D823" s="1">
        <v>-0.01897636924975143</v>
      </c>
      <c r="E823" s="1">
        <v>-0.02325752665671221</v>
      </c>
      <c r="F823" s="1">
        <v>-0.04876753898160446</v>
      </c>
      <c r="G823" s="1">
        <v>0.03344285581113837</v>
      </c>
      <c r="H823" s="1">
        <v>-0.01468895329756514</v>
      </c>
      <c r="I823" s="1">
        <v>-0.03678911169080423</v>
      </c>
      <c r="J823" s="1">
        <v>0.008556182371741272</v>
      </c>
      <c r="K823" s="1">
        <v>-0.02445550030905386</v>
      </c>
      <c r="L823" s="1">
        <v>0.005728586339593056</v>
      </c>
      <c r="M823" s="1">
        <v>0.02394230495816907</v>
      </c>
      <c r="N823" s="1">
        <v>-0.01777971357321817</v>
      </c>
      <c r="O823" s="1">
        <v>0.009921217507646407</v>
      </c>
      <c r="P823" s="1">
        <v>0.0008025970912091118</v>
      </c>
      <c r="Q823" s="1">
        <v>0.02230563207026592</v>
      </c>
      <c r="R823" s="1">
        <v>-0.01093942183976448</v>
      </c>
      <c r="S823" s="1">
        <v>0.0119377934508309</v>
      </c>
      <c r="T823" s="1">
        <v>0.002139377074093618</v>
      </c>
      <c r="U823" s="1">
        <v>-0.001917110873601802</v>
      </c>
      <c r="V823" s="1">
        <v>0.03185279776746541</v>
      </c>
      <c r="W823" s="1">
        <v>0.02263647616073228</v>
      </c>
      <c r="X823" s="1">
        <v>0.0293557367243733</v>
      </c>
      <c r="Y823" s="1">
        <v>0.02743687730721156</v>
      </c>
      <c r="Z823" s="1">
        <v>-0.02071706604469536</v>
      </c>
      <c r="AA823" s="1">
        <v>0.02068694452064568</v>
      </c>
      <c r="AB823" s="1">
        <v>0.01454952116488295</v>
      </c>
      <c r="AC823" s="1">
        <v>0.02559558933860995</v>
      </c>
      <c r="AD823" s="1">
        <v>0.01087755932257739</v>
      </c>
      <c r="AE823" s="1">
        <v>0.02427703328209052</v>
      </c>
    </row>
    <row r="824" spans="1:31">
      <c r="A824" s="11">
        <v>44736</v>
      </c>
      <c r="B824" s="1">
        <v>0.02451726377439156</v>
      </c>
      <c r="C824" s="1">
        <v>0.009379242622853168</v>
      </c>
      <c r="D824" s="1">
        <v>0.03176839472250981</v>
      </c>
      <c r="E824" s="1">
        <v>0.05643052541396454</v>
      </c>
      <c r="F824" s="1">
        <v>0.03817092847242165</v>
      </c>
      <c r="G824" s="1">
        <v>0.07437153938297358</v>
      </c>
      <c r="H824" s="1">
        <v>0.02725361538163606</v>
      </c>
      <c r="I824" s="1">
        <v>0.0164291917984416</v>
      </c>
      <c r="J824" s="1">
        <v>0.03690345296838449</v>
      </c>
      <c r="K824" s="1">
        <v>0.04073634177304308</v>
      </c>
      <c r="L824" s="1">
        <v>0.0579374366669736</v>
      </c>
      <c r="M824" s="1">
        <v>0.02752156676342365</v>
      </c>
      <c r="N824" s="1">
        <v>0.0312195235077577</v>
      </c>
      <c r="O824" s="1">
        <v>0.02614857395410564</v>
      </c>
      <c r="P824" s="1">
        <v>0.03207700483468945</v>
      </c>
      <c r="Q824" s="1">
        <v>0.01463873426066087</v>
      </c>
      <c r="R824" s="1">
        <v>0.0298455509057316</v>
      </c>
      <c r="S824" s="1">
        <v>0.01874601924893593</v>
      </c>
      <c r="T824" s="1">
        <v>0.01773543108603959</v>
      </c>
      <c r="U824" s="1">
        <v>0.0321168190991068</v>
      </c>
      <c r="V824" s="1">
        <v>0.01228253457623851</v>
      </c>
      <c r="W824" s="1">
        <v>0.0341499064843318</v>
      </c>
      <c r="X824" s="1">
        <v>0.04546301470638237</v>
      </c>
      <c r="Y824" s="1">
        <v>0.0144061564350455</v>
      </c>
      <c r="Z824" s="1">
        <v>0.04350006406489548</v>
      </c>
      <c r="AA824" s="1">
        <v>-0.008343100147642946</v>
      </c>
      <c r="AB824" s="1">
        <v>0.04510776950694373</v>
      </c>
      <c r="AC824" s="1">
        <v>-0.02169328059489439</v>
      </c>
      <c r="AD824" s="1">
        <v>0.01858649204105634</v>
      </c>
      <c r="AE824" s="1">
        <v>0.0008089701155244988</v>
      </c>
    </row>
    <row r="825" spans="1:31">
      <c r="A825" s="11">
        <v>44739</v>
      </c>
      <c r="B825" s="1">
        <v>0</v>
      </c>
      <c r="C825" s="1">
        <v>-0.002119213382484442</v>
      </c>
      <c r="D825" s="1">
        <v>-0.01272660108201573</v>
      </c>
      <c r="E825" s="1">
        <v>-0.01985443074139837</v>
      </c>
      <c r="F825" s="1">
        <v>0.01132130955526711</v>
      </c>
      <c r="G825" s="1">
        <v>-0.02479561454256507</v>
      </c>
      <c r="H825" s="1">
        <v>-0.007483005784544305</v>
      </c>
      <c r="I825" s="1">
        <v>0.0193410787414372</v>
      </c>
      <c r="J825" s="1">
        <v>-0.01196561856772127</v>
      </c>
      <c r="K825" s="1">
        <v>-0.0173126808950399</v>
      </c>
      <c r="L825" s="1">
        <v>-0.006506994493495677</v>
      </c>
      <c r="M825" s="1">
        <v>-0.001095381315781796</v>
      </c>
      <c r="N825" s="1">
        <v>-0.009610134276954896</v>
      </c>
      <c r="O825" s="1">
        <v>0.005209042566381994</v>
      </c>
      <c r="P825" s="1">
        <v>0.000517952596259752</v>
      </c>
      <c r="Q825" s="1">
        <v>-0.0009325999947416008</v>
      </c>
      <c r="R825" s="1">
        <v>-0.008012314485442928</v>
      </c>
      <c r="S825" s="1">
        <v>-0.00206224011708922</v>
      </c>
      <c r="T825" s="1">
        <v>-0.003509484414741526</v>
      </c>
      <c r="U825" s="1">
        <v>-0.01138980108386201</v>
      </c>
      <c r="V825" s="1">
        <v>0.01374427445771231</v>
      </c>
      <c r="W825" s="1">
        <v>-0.01049681872695618</v>
      </c>
      <c r="X825" s="1">
        <v>-0.02134444691936066</v>
      </c>
      <c r="Y825" s="1">
        <v>-0.0076204072217948</v>
      </c>
      <c r="Z825" s="1">
        <v>0.004618467001423321</v>
      </c>
      <c r="AA825" s="1">
        <v>0.0202162636452583</v>
      </c>
      <c r="AB825" s="1">
        <v>-0.00948857115442836</v>
      </c>
      <c r="AC825" s="1">
        <v>0</v>
      </c>
      <c r="AD825" s="1">
        <v>0.01296516509118995</v>
      </c>
      <c r="AE825" s="1">
        <v>0.003233079041879972</v>
      </c>
    </row>
    <row r="826" spans="1:31">
      <c r="A826" s="11">
        <v>44740</v>
      </c>
      <c r="B826" s="1">
        <v>-0.02978960520990726</v>
      </c>
      <c r="C826" s="1">
        <v>-0.005472785255570711</v>
      </c>
      <c r="D826" s="1">
        <v>-0.01455397252055612</v>
      </c>
      <c r="E826" s="1">
        <v>-0.0001442061150872531</v>
      </c>
      <c r="F826" s="1">
        <v>-0.0007995830569972329</v>
      </c>
      <c r="G826" s="1">
        <v>-0.05432679376405236</v>
      </c>
      <c r="H826" s="1">
        <v>-0.01622106894910624</v>
      </c>
      <c r="I826" s="1">
        <v>0.01606009558574573</v>
      </c>
      <c r="J826" s="1">
        <v>-0.007142143018807889</v>
      </c>
      <c r="K826" s="1">
        <v>0.005936366696658535</v>
      </c>
      <c r="L826" s="1">
        <v>-0.004288851939332039</v>
      </c>
      <c r="M826" s="1">
        <v>-0.04435954345137494</v>
      </c>
      <c r="N826" s="1">
        <v>-0.01312466374887056</v>
      </c>
      <c r="O826" s="1">
        <v>-0.006582597001524637</v>
      </c>
      <c r="P826" s="1">
        <v>-0.02200368423761534</v>
      </c>
      <c r="Q826" s="1">
        <v>-0.02844272196199704</v>
      </c>
      <c r="R826" s="1">
        <v>-0.004811774602128782</v>
      </c>
      <c r="S826" s="1">
        <v>-0.01001428465586574</v>
      </c>
      <c r="T826" s="1">
        <v>-0.01700193829996643</v>
      </c>
      <c r="U826" s="1">
        <v>-0.01859944539455649</v>
      </c>
      <c r="V826" s="1">
        <v>-0.02669209174076659</v>
      </c>
      <c r="W826" s="1">
        <v>-0.03174906376251496</v>
      </c>
      <c r="X826" s="1">
        <v>-0.06986427201710788</v>
      </c>
      <c r="Y826" s="1">
        <v>-0.01626527382157605</v>
      </c>
      <c r="Z826" s="1">
        <v>-0.0001193837088605543</v>
      </c>
      <c r="AA826" s="1">
        <v>0.005497759092567556</v>
      </c>
      <c r="AB826" s="1">
        <v>-0.02672427057275473</v>
      </c>
      <c r="AC826" s="1">
        <v>-0.009811582416784481</v>
      </c>
      <c r="AD826" s="1">
        <v>-0.02915380675614421</v>
      </c>
      <c r="AE826" s="1">
        <v>-0.01409923750363473</v>
      </c>
    </row>
    <row r="827" spans="1:31">
      <c r="A827" s="11">
        <v>44741</v>
      </c>
      <c r="B827" s="1">
        <v>0.01302378469987131</v>
      </c>
      <c r="C827" s="1">
        <v>0.007884696830517957</v>
      </c>
      <c r="D827" s="1">
        <v>-0.01912940803145602</v>
      </c>
      <c r="E827" s="1">
        <v>-0.001802451373472569</v>
      </c>
      <c r="F827" s="1">
        <v>-0.02112680270455991</v>
      </c>
      <c r="G827" s="1">
        <v>-0.004957459875375547</v>
      </c>
      <c r="H827" s="1">
        <v>-0.004180301631386718</v>
      </c>
      <c r="I827" s="1">
        <v>-0.01974124834437019</v>
      </c>
      <c r="J827" s="1">
        <v>-0.00281481076126433</v>
      </c>
      <c r="K827" s="1">
        <v>-0.01047019216237011</v>
      </c>
      <c r="L827" s="1">
        <v>0.01265483461190686</v>
      </c>
      <c r="M827" s="1">
        <v>0.01377015360395029</v>
      </c>
      <c r="N827" s="1">
        <v>-0.01562939726051515</v>
      </c>
      <c r="O827" s="1">
        <v>-0.008106621531249525</v>
      </c>
      <c r="P827" s="1">
        <v>-0.01296974874388257</v>
      </c>
      <c r="Q827" s="1">
        <v>0.0002825877256913412</v>
      </c>
      <c r="R827" s="1">
        <v>-0.004489736705119429</v>
      </c>
      <c r="S827" s="1">
        <v>0.00722543548748722</v>
      </c>
      <c r="T827" s="1">
        <v>0.02021990752660363</v>
      </c>
      <c r="U827" s="1">
        <v>-0.004296743182925389</v>
      </c>
      <c r="V827" s="1">
        <v>0.00674721871300088</v>
      </c>
      <c r="W827" s="1">
        <v>0.01473796897419688</v>
      </c>
      <c r="X827" s="1">
        <v>0.004572844360260397</v>
      </c>
      <c r="Y827" s="1">
        <v>0.009083166362695572</v>
      </c>
      <c r="Z827" s="1">
        <v>-0.009971974924778415</v>
      </c>
      <c r="AA827" s="1">
        <v>0.01429868616870844</v>
      </c>
      <c r="AB827" s="1">
        <v>0.006965492573278942</v>
      </c>
      <c r="AC827" s="1">
        <v>0.009512429886352924</v>
      </c>
      <c r="AD827" s="1">
        <v>-0.002197277773003048</v>
      </c>
      <c r="AE827" s="1">
        <v>-0.003677394901316133</v>
      </c>
    </row>
    <row r="828" spans="1:31">
      <c r="A828" s="11">
        <v>44742</v>
      </c>
      <c r="B828" s="1">
        <v>-0.01802770436966084</v>
      </c>
      <c r="C828" s="1">
        <v>-0.008678650114734232</v>
      </c>
      <c r="D828" s="1">
        <v>-0.002374968249748255</v>
      </c>
      <c r="E828" s="1">
        <v>-0.01249545515111716</v>
      </c>
      <c r="F828" s="1">
        <v>-0.02572484755312476</v>
      </c>
      <c r="G828" s="1">
        <v>-0.03264760157254698</v>
      </c>
      <c r="H828" s="1">
        <v>-0.005596983608852968</v>
      </c>
      <c r="I828" s="1">
        <v>-0.01496802869047642</v>
      </c>
      <c r="J828" s="1">
        <v>-0.01306847862058635</v>
      </c>
      <c r="K828" s="1">
        <v>-0.007118132096725849</v>
      </c>
      <c r="L828" s="1">
        <v>-0.02064103381680027</v>
      </c>
      <c r="M828" s="1">
        <v>0.001460520740359073</v>
      </c>
      <c r="N828" s="1">
        <v>0.003521911454623439</v>
      </c>
      <c r="O828" s="1">
        <v>0.003411285440566569</v>
      </c>
      <c r="P828" s="1">
        <v>0.003218033303539647</v>
      </c>
      <c r="Q828" s="1">
        <v>0.002937908497299357</v>
      </c>
      <c r="R828" s="1">
        <v>-0.02333042925701467</v>
      </c>
      <c r="S828" s="1">
        <v>0.002869416730591157</v>
      </c>
      <c r="T828" s="1">
        <v>-0.003471373062618133</v>
      </c>
      <c r="U828" s="1">
        <v>-0.002774221996679538</v>
      </c>
      <c r="V828" s="1">
        <v>-0.01448493041651655</v>
      </c>
      <c r="W828" s="1">
        <v>-0.01317922533787941</v>
      </c>
      <c r="X828" s="1">
        <v>-0.01016953448102231</v>
      </c>
      <c r="Y828" s="1">
        <v>0.01118142024449442</v>
      </c>
      <c r="Z828" s="1">
        <v>0.02008448705274457</v>
      </c>
      <c r="AA828" s="1">
        <v>-0.004033378273966215</v>
      </c>
      <c r="AB828" s="1">
        <v>-0.01308274200088333</v>
      </c>
      <c r="AC828" s="1">
        <v>-0.003729839451143024</v>
      </c>
      <c r="AD828" s="1">
        <v>-0.0726693701055422</v>
      </c>
      <c r="AE828" s="1">
        <v>-0.002788699291220054</v>
      </c>
    </row>
    <row r="829" spans="1:31">
      <c r="A829" s="11">
        <v>44743</v>
      </c>
      <c r="B829" s="1">
        <v>0.01616435058444932</v>
      </c>
      <c r="C829" s="1">
        <v>0.009247843417021562</v>
      </c>
      <c r="D829" s="1">
        <v>0.01284085155097636</v>
      </c>
      <c r="E829" s="1">
        <v>0.02282032686754421</v>
      </c>
      <c r="F829" s="1">
        <v>-0.002629234902012501</v>
      </c>
      <c r="G829" s="1">
        <v>0.01914689645333922</v>
      </c>
      <c r="H829" s="1">
        <v>-0.0009381562490070605</v>
      </c>
      <c r="I829" s="1">
        <v>0.0119492303675528</v>
      </c>
      <c r="J829" s="1">
        <v>0.0184321804623333</v>
      </c>
      <c r="K829" s="1">
        <v>0.001550050870756881</v>
      </c>
      <c r="L829" s="1">
        <v>0.00744071835707083</v>
      </c>
      <c r="M829" s="1">
        <v>0.01753742291987259</v>
      </c>
      <c r="N829" s="1">
        <v>0.007479478284023733</v>
      </c>
      <c r="O829" s="1">
        <v>-0.0004958471298155409</v>
      </c>
      <c r="P829" s="1">
        <v>-0.02860201056918199</v>
      </c>
      <c r="Q829" s="1">
        <v>0.01132337664720251</v>
      </c>
      <c r="R829" s="1">
        <v>0.0127875129668289</v>
      </c>
      <c r="S829" s="1">
        <v>0.02336668455684365</v>
      </c>
      <c r="T829" s="1">
        <v>0.02462736881276117</v>
      </c>
      <c r="U829" s="1">
        <v>-0.007109110310568489</v>
      </c>
      <c r="V829" s="1">
        <v>0.01371058814339365</v>
      </c>
      <c r="W829" s="1">
        <v>0.01070757619184337</v>
      </c>
      <c r="X829" s="1">
        <v>-0.009980391835379132</v>
      </c>
      <c r="Y829" s="1">
        <v>0.01613465860056573</v>
      </c>
      <c r="Z829" s="1">
        <v>0.01212075900235332</v>
      </c>
      <c r="AA829" s="1">
        <v>0.007339976881605814</v>
      </c>
      <c r="AB829" s="1">
        <v>0.01163085264323338</v>
      </c>
      <c r="AC829" s="1">
        <v>0.01753691875738439</v>
      </c>
      <c r="AD829" s="1">
        <v>0.01741424135666159</v>
      </c>
      <c r="AE829" s="1">
        <v>0.008636237900786936</v>
      </c>
    </row>
    <row r="830" spans="1:31">
      <c r="A830" s="11">
        <v>44747</v>
      </c>
      <c r="B830" s="1">
        <v>0.01893044279513423</v>
      </c>
      <c r="C830" s="1">
        <v>0.004805548134947601</v>
      </c>
      <c r="D830" s="1">
        <v>-0.005341880574104341</v>
      </c>
      <c r="E830" s="1">
        <v>-0.01530319969744298</v>
      </c>
      <c r="F830" s="1">
        <v>-0.02540807615295748</v>
      </c>
      <c r="G830" s="1">
        <v>0.02378121327333238</v>
      </c>
      <c r="H830" s="1">
        <v>-0.006158179476728698</v>
      </c>
      <c r="I830" s="1">
        <v>-0.02627810470423075</v>
      </c>
      <c r="J830" s="1">
        <v>0.01081756731984473</v>
      </c>
      <c r="K830" s="1">
        <v>-0.01857219706154756</v>
      </c>
      <c r="L830" s="1">
        <v>-0.006784120671258109</v>
      </c>
      <c r="M830" s="1">
        <v>0.016661948584201</v>
      </c>
      <c r="N830" s="1">
        <v>-0.01724636344712538</v>
      </c>
      <c r="O830" s="1">
        <v>-0.0248015901256996</v>
      </c>
      <c r="P830" s="1">
        <v>0.009631218069744207</v>
      </c>
      <c r="Q830" s="1">
        <v>-0.007687159740969562</v>
      </c>
      <c r="R830" s="1">
        <v>-0.003803629310641488</v>
      </c>
      <c r="S830" s="1">
        <v>-0.01708603718066748</v>
      </c>
      <c r="T830" s="1">
        <v>-0.002648695815562818</v>
      </c>
      <c r="U830" s="1">
        <v>0.005603536911371609</v>
      </c>
      <c r="V830" s="1">
        <v>0.002380501028643511</v>
      </c>
      <c r="W830" s="1">
        <v>0.01259734297089476</v>
      </c>
      <c r="X830" s="1">
        <v>0.03103385458474706</v>
      </c>
      <c r="Y830" s="1">
        <v>-0.009650290743782985</v>
      </c>
      <c r="Z830" s="1">
        <v>-0.02325034964633743</v>
      </c>
      <c r="AA830" s="1">
        <v>-0.02350215358355878</v>
      </c>
      <c r="AB830" s="1">
        <v>0.006827966120100504</v>
      </c>
      <c r="AC830" s="1">
        <v>-0.004260254381056927</v>
      </c>
      <c r="AD830" s="1">
        <v>-0.001296754330222472</v>
      </c>
      <c r="AE830" s="1">
        <v>0.01321047892860006</v>
      </c>
    </row>
    <row r="831" spans="1:31">
      <c r="A831" s="11">
        <v>44748</v>
      </c>
      <c r="B831" s="1">
        <v>0.009607306760162748</v>
      </c>
      <c r="C831" s="1">
        <v>-0.005998461153217671</v>
      </c>
      <c r="D831" s="1">
        <v>-0.01074113903013751</v>
      </c>
      <c r="E831" s="1">
        <v>-0.01009440392486649</v>
      </c>
      <c r="F831" s="1">
        <v>-0.008344763254072962</v>
      </c>
      <c r="G831" s="1">
        <v>0.003077809458127856</v>
      </c>
      <c r="H831" s="1">
        <v>0.01739751091907116</v>
      </c>
      <c r="I831" s="1">
        <v>-0.01317815735905836</v>
      </c>
      <c r="J831" s="1">
        <v>-0.01131918574466717</v>
      </c>
      <c r="K831" s="1">
        <v>0.008870463709408583</v>
      </c>
      <c r="L831" s="1">
        <v>-0.01157467016012848</v>
      </c>
      <c r="M831" s="1">
        <v>-0.0005287433273761799</v>
      </c>
      <c r="N831" s="1">
        <v>0.00650825771510033</v>
      </c>
      <c r="O831" s="1">
        <v>0.003342598118929674</v>
      </c>
      <c r="P831" s="1">
        <v>0.008176699378855234</v>
      </c>
      <c r="Q831" s="1">
        <v>0.0008981892638961764</v>
      </c>
      <c r="R831" s="1">
        <v>-0.006482004431985766</v>
      </c>
      <c r="S831" s="1">
        <v>0.00205435815152466</v>
      </c>
      <c r="T831" s="1">
        <v>-0.003289818953536194</v>
      </c>
      <c r="U831" s="1">
        <v>0.004875691200139531</v>
      </c>
      <c r="V831" s="1">
        <v>0.005289237289176851</v>
      </c>
      <c r="W831" s="1">
        <v>0.01278280677235344</v>
      </c>
      <c r="X831" s="1">
        <v>-0.0008627525245394896</v>
      </c>
      <c r="Y831" s="1">
        <v>0.009329759953758732</v>
      </c>
      <c r="Z831" s="1">
        <v>0.01614833441619745</v>
      </c>
      <c r="AA831" s="1">
        <v>0.01989145729568831</v>
      </c>
      <c r="AB831" s="1">
        <v>0.002892216017986282</v>
      </c>
      <c r="AC831" s="1">
        <v>0.001750305082683035</v>
      </c>
      <c r="AD831" s="1">
        <v>-0.01895615360821246</v>
      </c>
      <c r="AE831" s="1">
        <v>0.007082483429771358</v>
      </c>
    </row>
    <row r="832" spans="1:31">
      <c r="A832" s="11">
        <v>44749</v>
      </c>
      <c r="B832" s="1">
        <v>0.02399947484410236</v>
      </c>
      <c r="C832" s="1">
        <v>0.008848096608728095</v>
      </c>
      <c r="D832" s="1">
        <v>0.02084694180276614</v>
      </c>
      <c r="E832" s="1">
        <v>0.02685058856769551</v>
      </c>
      <c r="F832" s="1">
        <v>0.0462538343558283</v>
      </c>
      <c r="G832" s="1">
        <v>0.02263650644834692</v>
      </c>
      <c r="H832" s="1">
        <v>0.01241514666300647</v>
      </c>
      <c r="I832" s="1">
        <v>0.01946302133131916</v>
      </c>
      <c r="J832" s="1">
        <v>0.01405077485838224</v>
      </c>
      <c r="K832" s="1">
        <v>0.02149273903544802</v>
      </c>
      <c r="L832" s="1">
        <v>0.01647596065983392</v>
      </c>
      <c r="M832" s="1">
        <v>0.0109669380094175</v>
      </c>
      <c r="N832" s="1">
        <v>0.003348535518141738</v>
      </c>
      <c r="O832" s="1">
        <v>0.01991592790828212</v>
      </c>
      <c r="P832" s="1">
        <v>0.03108942036562667</v>
      </c>
      <c r="Q832" s="1">
        <v>0.001121642900570707</v>
      </c>
      <c r="R832" s="1">
        <v>0.02529271468846317</v>
      </c>
      <c r="S832" s="1">
        <v>-0.00788517386371157</v>
      </c>
      <c r="T832" s="1">
        <v>0.005885612467333656</v>
      </c>
      <c r="U832" s="1">
        <v>0.001617404089587771</v>
      </c>
      <c r="V832" s="1">
        <v>-0.001288450890093995</v>
      </c>
      <c r="W832" s="1">
        <v>0.008226597793465906</v>
      </c>
      <c r="X832" s="1">
        <v>0.03741719768741514</v>
      </c>
      <c r="Y832" s="1">
        <v>-0.0003423837543535813</v>
      </c>
      <c r="Z832" s="1">
        <v>-0.001589134848216989</v>
      </c>
      <c r="AA832" s="1">
        <v>-0.001765900441094925</v>
      </c>
      <c r="AB832" s="1">
        <v>0.008353236105655748</v>
      </c>
      <c r="AC832" s="1">
        <v>-0.003145269329105971</v>
      </c>
      <c r="AD832" s="1">
        <v>0.01138167888703578</v>
      </c>
      <c r="AE832" s="1">
        <v>0.001518439957873596</v>
      </c>
    </row>
    <row r="833" spans="1:31">
      <c r="A833" s="11">
        <v>44750</v>
      </c>
      <c r="B833" s="1">
        <v>0.004714608332315295</v>
      </c>
      <c r="C833" s="1">
        <v>0.004284225844131351</v>
      </c>
      <c r="D833" s="1">
        <v>0.005176173394721983</v>
      </c>
      <c r="E833" s="1">
        <v>-0.006429905612883924</v>
      </c>
      <c r="F833" s="1">
        <v>-0.006545324005768682</v>
      </c>
      <c r="G833" s="1">
        <v>-0.006453800914784424</v>
      </c>
      <c r="H833" s="1">
        <v>0.003933321706244719</v>
      </c>
      <c r="I833" s="1">
        <v>-0.005225707791646328</v>
      </c>
      <c r="J833" s="1">
        <v>-0.01611413004112261</v>
      </c>
      <c r="K833" s="1">
        <v>-0.01721494452899885</v>
      </c>
      <c r="L833" s="1">
        <v>-0.00713330558532066</v>
      </c>
      <c r="M833" s="1">
        <v>-0.0007673549504144672</v>
      </c>
      <c r="N833" s="1">
        <v>-0.002589361654628974</v>
      </c>
      <c r="O833" s="1">
        <v>-0.002556229309973901</v>
      </c>
      <c r="P833" s="1">
        <v>-0.003932818393563742</v>
      </c>
      <c r="Q833" s="1">
        <v>-0.001232433455822246</v>
      </c>
      <c r="R833" s="1">
        <v>-0.003138080600774917</v>
      </c>
      <c r="S833" s="1">
        <v>0.003656033891288102</v>
      </c>
      <c r="T833" s="1">
        <v>0.00118606614299166</v>
      </c>
      <c r="U833" s="1">
        <v>-0.01022684021189657</v>
      </c>
      <c r="V833" s="1">
        <v>-0.002472896006313507</v>
      </c>
      <c r="W833" s="1">
        <v>-0.002756969849032065</v>
      </c>
      <c r="X833" s="1">
        <v>-0.001849602985291354</v>
      </c>
      <c r="Y833" s="1">
        <v>-0.006712325755498294</v>
      </c>
      <c r="Z833" s="1">
        <v>-0.003714003795423526</v>
      </c>
      <c r="AA833" s="1">
        <v>0.008262350764607351</v>
      </c>
      <c r="AB833" s="1">
        <v>0.003796881965014265</v>
      </c>
      <c r="AC833" s="1">
        <v>-0.004338343718748416</v>
      </c>
      <c r="AD833" s="1">
        <v>-0.01727296072425144</v>
      </c>
      <c r="AE833" s="1">
        <v>0.0006384092072782011</v>
      </c>
    </row>
    <row r="834" spans="1:31">
      <c r="A834" s="11">
        <v>44753</v>
      </c>
      <c r="B834" s="1">
        <v>-0.01475790513731312</v>
      </c>
      <c r="C834" s="1">
        <v>-0.002817150508326649</v>
      </c>
      <c r="D834" s="1">
        <v>-0.008323876421456489</v>
      </c>
      <c r="E834" s="1">
        <v>-0.01495650910699609</v>
      </c>
      <c r="F834" s="1">
        <v>-0.02278061877547544</v>
      </c>
      <c r="G834" s="1">
        <v>-0.00649572301793977</v>
      </c>
      <c r="H834" s="1">
        <v>-0.003226535875034742</v>
      </c>
      <c r="I834" s="1">
        <v>-0.0088255103223841</v>
      </c>
      <c r="J834" s="1">
        <v>-0.02315878579770625</v>
      </c>
      <c r="K834" s="1">
        <v>-0.007201330629145075</v>
      </c>
      <c r="L834" s="1">
        <v>-0.01109725612073842</v>
      </c>
      <c r="M834" s="1">
        <v>-0.0002792134586891981</v>
      </c>
      <c r="N834" s="1">
        <v>-0.002884488467531088</v>
      </c>
      <c r="O834" s="1">
        <v>0.003773058588553591</v>
      </c>
      <c r="P834" s="1">
        <v>-0.02079494958930728</v>
      </c>
      <c r="Q834" s="1">
        <v>0.0003926492138097704</v>
      </c>
      <c r="R834" s="1">
        <v>-0.01311647422170636</v>
      </c>
      <c r="S834" s="1">
        <v>-0.003167605588374367</v>
      </c>
      <c r="T834" s="1">
        <v>0.0001578821066561265</v>
      </c>
      <c r="U834" s="1">
        <v>0.002252906746103678</v>
      </c>
      <c r="V834" s="1">
        <v>0.01638291101492273</v>
      </c>
      <c r="W834" s="1">
        <v>-0.0117687102966989</v>
      </c>
      <c r="X834" s="1">
        <v>-0.02612801867109393</v>
      </c>
      <c r="Y834" s="1">
        <v>0.007033453249219335</v>
      </c>
      <c r="Z834" s="1">
        <v>-0.002840153512485677</v>
      </c>
      <c r="AA834" s="1">
        <v>-0.003239300856899496</v>
      </c>
      <c r="AB834" s="1">
        <v>0.007319274919099339</v>
      </c>
      <c r="AC834" s="1">
        <v>0.0001980257714562228</v>
      </c>
      <c r="AD834" s="1">
        <v>-0.003195654066720843</v>
      </c>
      <c r="AE834" s="1">
        <v>0.0003986518917786785</v>
      </c>
    </row>
    <row r="835" spans="1:31">
      <c r="A835" s="11">
        <v>44754</v>
      </c>
      <c r="B835" s="1">
        <v>0.006833751185261416</v>
      </c>
      <c r="C835" s="1">
        <v>-0.003269007135194402</v>
      </c>
      <c r="D835" s="1">
        <v>-0.00995880734840171</v>
      </c>
      <c r="E835" s="1">
        <v>0.07416590989061111</v>
      </c>
      <c r="F835" s="1">
        <v>-0.003028152432837272</v>
      </c>
      <c r="G835" s="1">
        <v>-0.04605413369573108</v>
      </c>
      <c r="H835" s="1">
        <v>-0.009017326928287606</v>
      </c>
      <c r="I835" s="1">
        <v>-0.01830261100276243</v>
      </c>
      <c r="J835" s="1">
        <v>-0.0004271776568568475</v>
      </c>
      <c r="K835" s="1">
        <v>-0.01156636394917021</v>
      </c>
      <c r="L835" s="1">
        <v>-0.002217005382522785</v>
      </c>
      <c r="M835" s="1">
        <v>-0.004434556030646575</v>
      </c>
      <c r="N835" s="1">
        <v>0.004454989145111776</v>
      </c>
      <c r="O835" s="1">
        <v>-0.01290786359253093</v>
      </c>
      <c r="P835" s="1">
        <v>0.0002687923393251967</v>
      </c>
      <c r="Q835" s="1">
        <v>-0.01401742378515147</v>
      </c>
      <c r="R835" s="1">
        <v>0.0009746642721661924</v>
      </c>
      <c r="S835" s="1">
        <v>-0.004289764540974517</v>
      </c>
      <c r="T835" s="1">
        <v>-0.007106723147151328</v>
      </c>
      <c r="U835" s="1">
        <v>0.00922407669765013</v>
      </c>
      <c r="V835" s="1">
        <v>-0.007423227202721039</v>
      </c>
      <c r="W835" s="1">
        <v>-0.04098146571234829</v>
      </c>
      <c r="X835" s="1">
        <v>-0.01284365830540435</v>
      </c>
      <c r="Y835" s="1">
        <v>-0.008833181111445931</v>
      </c>
      <c r="Z835" s="1">
        <v>-0.01922623188238193</v>
      </c>
      <c r="AA835" s="1">
        <v>-0.004894106700574774</v>
      </c>
      <c r="AB835" s="1">
        <v>-0.001170327268975702</v>
      </c>
      <c r="AC835" s="1">
        <v>0.00554453028310653</v>
      </c>
      <c r="AD835" s="1">
        <v>0.01442690649256684</v>
      </c>
      <c r="AE835" s="1">
        <v>-0.00302907233888472</v>
      </c>
    </row>
    <row r="836" spans="1:31">
      <c r="A836" s="11">
        <v>44755</v>
      </c>
      <c r="B836" s="1">
        <v>-0.002536607380339562</v>
      </c>
      <c r="C836" s="1">
        <v>0.0004858857172387321</v>
      </c>
      <c r="D836" s="1">
        <v>0.001580695734160642</v>
      </c>
      <c r="E836" s="1">
        <v>-0.02174649732227163</v>
      </c>
      <c r="F836" s="1">
        <v>-0.003553275936021616</v>
      </c>
      <c r="G836" s="1">
        <v>-0.01707446826565462</v>
      </c>
      <c r="H836" s="1">
        <v>-0.003733080847727943</v>
      </c>
      <c r="I836" s="1">
        <v>-0.006694426088654781</v>
      </c>
      <c r="J836" s="1">
        <v>-0.007051239780707097</v>
      </c>
      <c r="K836" s="1">
        <v>-0.01487497996295628</v>
      </c>
      <c r="L836" s="1">
        <v>-0.008135975181302491</v>
      </c>
      <c r="M836" s="1">
        <v>0.007224973950275881</v>
      </c>
      <c r="N836" s="1">
        <v>-0.01578255464916134</v>
      </c>
      <c r="O836" s="1">
        <v>-0.01436986667566631</v>
      </c>
      <c r="P836" s="1">
        <v>0</v>
      </c>
      <c r="Q836" s="1">
        <v>-0.00233149530438248</v>
      </c>
      <c r="R836" s="1">
        <v>-0.009383000328758939</v>
      </c>
      <c r="S836" s="1">
        <v>-0.004627382040109485</v>
      </c>
      <c r="T836" s="1">
        <v>0.004731969839312677</v>
      </c>
      <c r="U836" s="1">
        <v>-0.01405528865421934</v>
      </c>
      <c r="V836" s="1">
        <v>0.001816235787239995</v>
      </c>
      <c r="W836" s="1">
        <v>-0.003745003407014558</v>
      </c>
      <c r="X836" s="1">
        <v>0.0130107641139765</v>
      </c>
      <c r="Y836" s="1">
        <v>0.00656307926803068</v>
      </c>
      <c r="Z836" s="1">
        <v>-0.01185864112054047</v>
      </c>
      <c r="AA836" s="1">
        <v>-0.02562106829721966</v>
      </c>
      <c r="AB836" s="1">
        <v>-0.00327120320976737</v>
      </c>
      <c r="AC836" s="1">
        <v>-0.005317063100713448</v>
      </c>
      <c r="AD836" s="1">
        <v>-0.01922564126389048</v>
      </c>
      <c r="AE836" s="1">
        <v>0.002398712713716611</v>
      </c>
    </row>
    <row r="837" spans="1:31">
      <c r="A837" s="11">
        <v>44756</v>
      </c>
      <c r="B837" s="1">
        <v>0.02048246687770239</v>
      </c>
      <c r="C837" s="1">
        <v>-0.006070684067912779</v>
      </c>
      <c r="D837" s="1">
        <v>-0.02094690313339354</v>
      </c>
      <c r="E837" s="1">
        <v>0.02222992022287262</v>
      </c>
      <c r="F837" s="1">
        <v>-0.02260309339162525</v>
      </c>
      <c r="G837" s="1">
        <v>-0.01498570019397116</v>
      </c>
      <c r="H837" s="1">
        <v>-0.008665080217185817</v>
      </c>
      <c r="I837" s="1">
        <v>-0.01485614128191581</v>
      </c>
      <c r="J837" s="1">
        <v>-0.01183565821626831</v>
      </c>
      <c r="K837" s="1">
        <v>-0.01550229246979373</v>
      </c>
      <c r="L837" s="1">
        <v>-0.02950195683921952</v>
      </c>
      <c r="M837" s="1">
        <v>0.008009038526043399</v>
      </c>
      <c r="N837" s="1">
        <v>-0.007959259390222684</v>
      </c>
      <c r="O837" s="1">
        <v>0.01370465987720482</v>
      </c>
      <c r="P837" s="1">
        <v>0.01343724810725777</v>
      </c>
      <c r="Q837" s="1">
        <v>0.00136793084327258</v>
      </c>
      <c r="R837" s="1">
        <v>-0.03493882167956031</v>
      </c>
      <c r="S837" s="1">
        <v>-0.003206197687927959</v>
      </c>
      <c r="T837" s="1">
        <v>-0.0002770080747671599</v>
      </c>
      <c r="U837" s="1">
        <v>-0.0004673729658483117</v>
      </c>
      <c r="V837" s="1">
        <v>0.001173114572850409</v>
      </c>
      <c r="W837" s="1">
        <v>0.005381499816937918</v>
      </c>
      <c r="X837" s="1">
        <v>-0.01798112162756604</v>
      </c>
      <c r="Y837" s="1">
        <v>-0.002951299603763391</v>
      </c>
      <c r="Z837" s="1">
        <v>-0.04677941174812439</v>
      </c>
      <c r="AA837" s="1">
        <v>0.00237411530277698</v>
      </c>
      <c r="AB837" s="1">
        <v>0.008621155044592488</v>
      </c>
      <c r="AC837" s="1">
        <v>-0.000395894748186576</v>
      </c>
      <c r="AD837" s="1">
        <v>-0.01020410278629169</v>
      </c>
      <c r="AE837" s="1">
        <v>0.01954210072097218</v>
      </c>
    </row>
    <row r="838" spans="1:31">
      <c r="A838" s="11">
        <v>44757</v>
      </c>
      <c r="B838" s="1">
        <v>0.01145015974154839</v>
      </c>
      <c r="C838" s="1">
        <v>0.01262268384035381</v>
      </c>
      <c r="D838" s="1">
        <v>0.04396248672206915</v>
      </c>
      <c r="E838" s="1">
        <v>0.004009593076128359</v>
      </c>
      <c r="F838" s="1">
        <v>0.02024248486955971</v>
      </c>
      <c r="G838" s="1">
        <v>0.03936917449701371</v>
      </c>
      <c r="H838" s="1">
        <v>0.01748164024946108</v>
      </c>
      <c r="I838" s="1">
        <v>0.01257902596337601</v>
      </c>
      <c r="J838" s="1">
        <v>0.03658537395831019</v>
      </c>
      <c r="K838" s="1">
        <v>0.01329242804199837</v>
      </c>
      <c r="L838" s="1">
        <v>0.04360952649154037</v>
      </c>
      <c r="M838" s="1">
        <v>0.01012150538969347</v>
      </c>
      <c r="N838" s="1">
        <v>0.01940896747980414</v>
      </c>
      <c r="O838" s="1">
        <v>0.006184415583838421</v>
      </c>
      <c r="P838" s="1">
        <v>0.02413154654554939</v>
      </c>
      <c r="Q838" s="1">
        <v>0.01451498978448162</v>
      </c>
      <c r="R838" s="1">
        <v>0.04583330507631644</v>
      </c>
      <c r="S838" s="1">
        <v>0.00514635493355553</v>
      </c>
      <c r="T838" s="1">
        <v>0.009540719443896561</v>
      </c>
      <c r="U838" s="1">
        <v>0.014184470015004</v>
      </c>
      <c r="V838" s="1">
        <v>0.01150407323624791</v>
      </c>
      <c r="W838" s="1">
        <v>0.01039039323143953</v>
      </c>
      <c r="X838" s="1">
        <v>0.01433823483082874</v>
      </c>
      <c r="Y838" s="1">
        <v>-0.001376677131470827</v>
      </c>
      <c r="Z838" s="1">
        <v>0.003211696244231677</v>
      </c>
      <c r="AA838" s="1">
        <v>0.05437569982541568</v>
      </c>
      <c r="AB838" s="1">
        <v>0.0200572221448112</v>
      </c>
      <c r="AC838" s="1">
        <v>0.01049710361809941</v>
      </c>
      <c r="AD838" s="1">
        <v>0.03174168996281868</v>
      </c>
      <c r="AE838" s="1">
        <v>0.009779465502401941</v>
      </c>
    </row>
    <row r="839" spans="1:31">
      <c r="A839" s="11">
        <v>44760</v>
      </c>
      <c r="B839" s="1">
        <v>-0.02064329169333401</v>
      </c>
      <c r="C839" s="1">
        <v>-0.01950220512292888</v>
      </c>
      <c r="D839" s="1">
        <v>-0.001052736531317766</v>
      </c>
      <c r="E839" s="1">
        <v>-0.0001354018662322876</v>
      </c>
      <c r="F839" s="1">
        <v>0.000634435949751655</v>
      </c>
      <c r="G839" s="1">
        <v>0.003046926108007941</v>
      </c>
      <c r="H839" s="1">
        <v>-0.01091249649485382</v>
      </c>
      <c r="I839" s="1">
        <v>0.01402111747230173</v>
      </c>
      <c r="J839" s="1">
        <v>0.005252101008698995</v>
      </c>
      <c r="K839" s="1">
        <v>0.01856709755953911</v>
      </c>
      <c r="L839" s="1">
        <v>0.02514717691834845</v>
      </c>
      <c r="M839" s="1">
        <v>0.002188647437943114</v>
      </c>
      <c r="N839" s="1">
        <v>-0.01070609177864623</v>
      </c>
      <c r="O839" s="1">
        <v>-0.01279304464744979</v>
      </c>
      <c r="P839" s="1">
        <v>0.002330382765643568</v>
      </c>
      <c r="Q839" s="1">
        <v>-0.02244287729487804</v>
      </c>
      <c r="R839" s="1">
        <v>-0.01026999614038415</v>
      </c>
      <c r="S839" s="1">
        <v>-0.0135999629151724</v>
      </c>
      <c r="T839" s="1">
        <v>-0.01015645356909267</v>
      </c>
      <c r="U839" s="1">
        <v>-0.009375271350622105</v>
      </c>
      <c r="V839" s="1">
        <v>-0.02759061894820458</v>
      </c>
      <c r="W839" s="1">
        <v>-0.009621374197484212</v>
      </c>
      <c r="X839" s="1">
        <v>-0.007258804906454919</v>
      </c>
      <c r="Y839" s="1">
        <v>-0.01213213739677366</v>
      </c>
      <c r="Z839" s="1">
        <v>-0.007619350251051871</v>
      </c>
      <c r="AA839" s="1">
        <v>-0.01959415298288603</v>
      </c>
      <c r="AB839" s="1">
        <v>-0.01347355471567502</v>
      </c>
      <c r="AC839" s="1">
        <v>-0.01450414880100592</v>
      </c>
      <c r="AD839" s="1">
        <v>0.007625566989716281</v>
      </c>
      <c r="AE839" s="1">
        <v>-0.002324374154897169</v>
      </c>
    </row>
    <row r="840" spans="1:31">
      <c r="A840" s="11">
        <v>44761</v>
      </c>
      <c r="B840" s="1">
        <v>0.02672194626291291</v>
      </c>
      <c r="C840" s="1">
        <v>0.0142716842665902</v>
      </c>
      <c r="D840" s="1">
        <v>0.03829127294406498</v>
      </c>
      <c r="E840" s="1">
        <v>0.05693205789745615</v>
      </c>
      <c r="F840" s="1">
        <v>0.04178998543821488</v>
      </c>
      <c r="G840" s="1">
        <v>0.03526117213929969</v>
      </c>
      <c r="H840" s="1">
        <v>0.03356808348348861</v>
      </c>
      <c r="I840" s="1">
        <v>0.03603670188690811</v>
      </c>
      <c r="J840" s="1">
        <v>0.04085688387455266</v>
      </c>
      <c r="K840" s="1">
        <v>0.0392312448774752</v>
      </c>
      <c r="L840" s="1">
        <v>0.05573258094029265</v>
      </c>
      <c r="M840" s="1">
        <v>0.02313600050647713</v>
      </c>
      <c r="N840" s="1">
        <v>0.03673588237082925</v>
      </c>
      <c r="O840" s="1">
        <v>-0.05248677494884701</v>
      </c>
      <c r="P840" s="1">
        <v>0.03900808407260326</v>
      </c>
      <c r="Q840" s="1">
        <v>-0.01457839176401543</v>
      </c>
      <c r="R840" s="1">
        <v>0.02477857250542037</v>
      </c>
      <c r="S840" s="1">
        <v>0.01427406521844676</v>
      </c>
      <c r="T840" s="1">
        <v>0.01616358423462794</v>
      </c>
      <c r="U840" s="1">
        <v>0.02497875317775566</v>
      </c>
      <c r="V840" s="1">
        <v>0.0002166345337935027</v>
      </c>
      <c r="W840" s="1">
        <v>0.02076695253299787</v>
      </c>
      <c r="X840" s="1">
        <v>0.05050990076707418</v>
      </c>
      <c r="Y840" s="1">
        <v>0.005093777065914962</v>
      </c>
      <c r="Z840" s="1">
        <v>0.02167887545060165</v>
      </c>
      <c r="AA840" s="1">
        <v>0.02710986932172044</v>
      </c>
      <c r="AB840" s="1">
        <v>0.03112785354948344</v>
      </c>
      <c r="AC840" s="1">
        <v>0.003381105564238318</v>
      </c>
      <c r="AD840" s="1">
        <v>0.007306862435003003</v>
      </c>
      <c r="AE840" s="1">
        <v>0.006134977356674343</v>
      </c>
    </row>
    <row r="841" spans="1:31">
      <c r="A841" s="11">
        <v>44762</v>
      </c>
      <c r="B841" s="1">
        <v>0.01350993487387275</v>
      </c>
      <c r="C841" s="1">
        <v>-0.002789889078392171</v>
      </c>
      <c r="D841" s="1">
        <v>0.007781796630015103</v>
      </c>
      <c r="E841" s="1">
        <v>0.01441106724930163</v>
      </c>
      <c r="F841" s="1">
        <v>0.002674219805276712</v>
      </c>
      <c r="G841" s="1">
        <v>0.04970945003745131</v>
      </c>
      <c r="H841" s="1">
        <v>0.002271230787891376</v>
      </c>
      <c r="I841" s="1">
        <v>0.01320797608558499</v>
      </c>
      <c r="J841" s="1">
        <v>0.03754640940521048</v>
      </c>
      <c r="K841" s="1">
        <v>0.001906514537550974</v>
      </c>
      <c r="L841" s="1">
        <v>0.0106902049620603</v>
      </c>
      <c r="M841" s="1">
        <v>0.008238074651116589</v>
      </c>
      <c r="N841" s="1">
        <v>0.005811685704673941</v>
      </c>
      <c r="O841" s="1">
        <v>-0.01298906055135463</v>
      </c>
      <c r="P841" s="1">
        <v>0.008453489806914183</v>
      </c>
      <c r="Q841" s="1">
        <v>-0.005707905649740441</v>
      </c>
      <c r="R841" s="1">
        <v>-0.0001745517064644098</v>
      </c>
      <c r="S841" s="1">
        <v>-0.01647203297638899</v>
      </c>
      <c r="T841" s="1">
        <v>-0.007485373512924665</v>
      </c>
      <c r="U841" s="1">
        <v>0.006660008796788297</v>
      </c>
      <c r="V841" s="1">
        <v>-0.02934166775127012</v>
      </c>
      <c r="W841" s="1">
        <v>0.01055752907108976</v>
      </c>
      <c r="X841" s="1">
        <v>0.0175840657691626</v>
      </c>
      <c r="Y841" s="1">
        <v>-0.01728674885525172</v>
      </c>
      <c r="Z841" s="1">
        <v>-0.0009473983613380588</v>
      </c>
      <c r="AA841" s="1">
        <v>-0.02620689528524256</v>
      </c>
      <c r="AB841" s="1">
        <v>-0.001357308248552291</v>
      </c>
      <c r="AC841" s="1">
        <v>-0.02735383641716382</v>
      </c>
      <c r="AD841" s="1">
        <v>0.008290067978557358</v>
      </c>
      <c r="AE841" s="1">
        <v>0.008335911000972862</v>
      </c>
    </row>
    <row r="842" spans="1:31">
      <c r="A842" s="11">
        <v>44763</v>
      </c>
      <c r="B842" s="1">
        <v>0.01509417648282185</v>
      </c>
      <c r="C842" s="1">
        <v>-0.003446476615314165</v>
      </c>
      <c r="D842" s="1">
        <v>0.008393205274113136</v>
      </c>
      <c r="E842" s="1">
        <v>0.01913119513753525</v>
      </c>
      <c r="F842" s="1">
        <v>0.005667634969952928</v>
      </c>
      <c r="G842" s="1">
        <v>0.01589481613472499</v>
      </c>
      <c r="H842" s="1">
        <v>0.0101971618410992</v>
      </c>
      <c r="I842" s="1">
        <v>-0.007644070874429532</v>
      </c>
      <c r="J842" s="1">
        <v>0.008030980583541236</v>
      </c>
      <c r="K842" s="1">
        <v>-0.02188382174899928</v>
      </c>
      <c r="L842" s="1">
        <v>0.01583446882611961</v>
      </c>
      <c r="M842" s="1">
        <v>0.00893151721074914</v>
      </c>
      <c r="N842" s="1">
        <v>0.009929373552989729</v>
      </c>
      <c r="O842" s="1">
        <v>-0.01571447751522692</v>
      </c>
      <c r="P842" s="1">
        <v>0.001232722551735677</v>
      </c>
      <c r="Q842" s="1">
        <v>0.003514627890639277</v>
      </c>
      <c r="R842" s="1">
        <v>0.006809837376133165</v>
      </c>
      <c r="S842" s="1">
        <v>-0.002276452490402203</v>
      </c>
      <c r="T842" s="1">
        <v>-0.004360126212181514</v>
      </c>
      <c r="U842" s="1">
        <v>0.007067131256740078</v>
      </c>
      <c r="V842" s="1">
        <v>0.005465643466685544</v>
      </c>
      <c r="W842" s="1">
        <v>0.009799017241419516</v>
      </c>
      <c r="X842" s="1">
        <v>0.004590027654477691</v>
      </c>
      <c r="Y842" s="1">
        <v>0.0009456657726818474</v>
      </c>
      <c r="Z842" s="1">
        <v>-0.008659804254705805</v>
      </c>
      <c r="AA842" s="1">
        <v>0.005755993311940211</v>
      </c>
      <c r="AB842" s="1">
        <v>0.01321649526929214</v>
      </c>
      <c r="AC842" s="1">
        <v>-0.02873445804322738</v>
      </c>
      <c r="AD842" s="1">
        <v>-0.01181901726283263</v>
      </c>
      <c r="AE842" s="1">
        <v>0.01462033478338953</v>
      </c>
    </row>
    <row r="843" spans="1:31">
      <c r="A843" s="11">
        <v>44764</v>
      </c>
      <c r="B843" s="1">
        <v>-0.008110833434314624</v>
      </c>
      <c r="C843" s="1">
        <v>0.0006916291291292342</v>
      </c>
      <c r="D843" s="1">
        <v>0.01884406691352214</v>
      </c>
      <c r="E843" s="1">
        <v>-0.02013505932880988</v>
      </c>
      <c r="F843" s="1">
        <v>-0.01309470304461691</v>
      </c>
      <c r="G843" s="1">
        <v>-0.01553819685985902</v>
      </c>
      <c r="H843" s="1">
        <v>-0.002691851539997847</v>
      </c>
      <c r="I843" s="1">
        <v>-0.008321815262139709</v>
      </c>
      <c r="J843" s="1">
        <v>-0.01401419735261911</v>
      </c>
      <c r="K843" s="1">
        <v>-0.01070044784475421</v>
      </c>
      <c r="L843" s="1">
        <v>-0.007992930996233105</v>
      </c>
      <c r="M843" s="1">
        <v>0.005213076692140106</v>
      </c>
      <c r="N843" s="1">
        <v>0.007998673233716724</v>
      </c>
      <c r="O843" s="1">
        <v>0.008651184437893367</v>
      </c>
      <c r="P843" s="1">
        <v>-0.03472052618445109</v>
      </c>
      <c r="Q843" s="1">
        <v>0.004728282473136503</v>
      </c>
      <c r="R843" s="1">
        <v>-0.00485603156499903</v>
      </c>
      <c r="S843" s="1">
        <v>0.003748388021565408</v>
      </c>
      <c r="T843" s="1">
        <v>0.002051512931014132</v>
      </c>
      <c r="U843" s="1">
        <v>0.001269136449776109</v>
      </c>
      <c r="V843" s="1">
        <v>-0.0003327547382567797</v>
      </c>
      <c r="W843" s="1">
        <v>-0.01691590948850996</v>
      </c>
      <c r="X843" s="1">
        <v>-0.02239738629868726</v>
      </c>
      <c r="Y843" s="1">
        <v>0.01598351873063186</v>
      </c>
      <c r="Z843" s="1">
        <v>-0.002614353503295308</v>
      </c>
      <c r="AA843" s="1">
        <v>-0.002009794672813592</v>
      </c>
      <c r="AB843" s="1">
        <v>-0.01151770839623178</v>
      </c>
      <c r="AC843" s="1">
        <v>-0.06735205821967616</v>
      </c>
      <c r="AD843" s="1">
        <v>0.005200203258866276</v>
      </c>
      <c r="AE843" s="1">
        <v>-0.002564998459960388</v>
      </c>
    </row>
    <row r="844" spans="1:31">
      <c r="A844" s="11">
        <v>44767</v>
      </c>
      <c r="B844" s="1">
        <v>-0.007398233753128869</v>
      </c>
      <c r="C844" s="1">
        <v>0.01126248081047554</v>
      </c>
      <c r="D844" s="1">
        <v>0.005097698237366055</v>
      </c>
      <c r="E844" s="1">
        <v>-0.00961054778241055</v>
      </c>
      <c r="F844" s="1">
        <v>0.01785915646965153</v>
      </c>
      <c r="G844" s="1">
        <v>-0.02838827149622769</v>
      </c>
      <c r="H844" s="1">
        <v>-0.00269903136202887</v>
      </c>
      <c r="I844" s="1">
        <v>0.02975231692976532</v>
      </c>
      <c r="J844" s="1">
        <v>-0.000292044187503615</v>
      </c>
      <c r="K844" s="1">
        <v>0.01435598292134777</v>
      </c>
      <c r="L844" s="1">
        <v>0.0005865211200759557</v>
      </c>
      <c r="M844" s="1">
        <v>-0.001435095683732346</v>
      </c>
      <c r="N844" s="1">
        <v>-0.001157285639137307</v>
      </c>
      <c r="O844" s="1">
        <v>0.002261152683676881</v>
      </c>
      <c r="P844" s="1">
        <v>-0.001020412075049881</v>
      </c>
      <c r="Q844" s="1">
        <v>0.001975408511249332</v>
      </c>
      <c r="R844" s="1">
        <v>0.00400835723170001</v>
      </c>
      <c r="S844" s="1">
        <v>0.00974178137213344</v>
      </c>
      <c r="T844" s="1">
        <v>-0.01421315816958046</v>
      </c>
      <c r="U844" s="1">
        <v>0</v>
      </c>
      <c r="V844" s="1">
        <v>0.004660885162767858</v>
      </c>
      <c r="W844" s="1">
        <v>-0.00587637966242649</v>
      </c>
      <c r="X844" s="1">
        <v>0.001466243685058544</v>
      </c>
      <c r="Y844" s="1">
        <v>0.00678227654681951</v>
      </c>
      <c r="Z844" s="1">
        <v>0.0227592085836803</v>
      </c>
      <c r="AA844" s="1">
        <v>0.01545808742540555</v>
      </c>
      <c r="AB844" s="1">
        <v>0.002667328360567378</v>
      </c>
      <c r="AC844" s="1">
        <v>0.006974073189492724</v>
      </c>
      <c r="AD844" s="1">
        <v>0.002328000445710909</v>
      </c>
      <c r="AE844" s="1">
        <v>-0.001437125526388638</v>
      </c>
    </row>
    <row r="845" spans="1:31">
      <c r="A845" s="11">
        <v>44768</v>
      </c>
      <c r="B845" s="1">
        <v>-0.008826326369077098</v>
      </c>
      <c r="C845" s="1">
        <v>0.009729833926618081</v>
      </c>
      <c r="D845" s="1">
        <v>-0.02574934409230645</v>
      </c>
      <c r="E845" s="1">
        <v>-0.004596534879396263</v>
      </c>
      <c r="F845" s="1">
        <v>-0.003190153670552531</v>
      </c>
      <c r="G845" s="1">
        <v>-0.03852437718378465</v>
      </c>
      <c r="H845" s="1">
        <v>-0.0115019918759165</v>
      </c>
      <c r="I845" s="1">
        <v>-0.0078123728049867</v>
      </c>
      <c r="J845" s="1">
        <v>-0.02833775044235476</v>
      </c>
      <c r="K845" s="1">
        <v>-0.005428520557668404</v>
      </c>
      <c r="L845" s="1">
        <v>-0.01718498471565655</v>
      </c>
      <c r="M845" s="1">
        <v>-0.02603299002336934</v>
      </c>
      <c r="N845" s="1">
        <v>0.0008827388762973065</v>
      </c>
      <c r="O845" s="1">
        <v>-0.00357853735842506</v>
      </c>
      <c r="P845" s="1">
        <v>-0.005107271897163868</v>
      </c>
      <c r="Q845" s="1">
        <v>0.007074077851375815</v>
      </c>
      <c r="R845" s="1">
        <v>-0.01562231411810111</v>
      </c>
      <c r="S845" s="1">
        <v>0.01640138068371222</v>
      </c>
      <c r="T845" s="1">
        <v>0.0267992289504615</v>
      </c>
      <c r="U845" s="1">
        <v>0.04943335370404189</v>
      </c>
      <c r="V845" s="1">
        <v>0.00839508580923054</v>
      </c>
      <c r="W845" s="1">
        <v>-0.02677435969117292</v>
      </c>
      <c r="X845" s="1">
        <v>-0.03733534772985503</v>
      </c>
      <c r="Y845" s="1">
        <v>0.001944570932808087</v>
      </c>
      <c r="Z845" s="1">
        <v>0.005500718369166657</v>
      </c>
      <c r="AA845" s="1">
        <v>0.004004069520434417</v>
      </c>
      <c r="AB845" s="1">
        <v>-0.008307216706803233</v>
      </c>
      <c r="AC845" s="1">
        <v>0.003574616921626195</v>
      </c>
      <c r="AD845" s="1">
        <v>0.00258059297655544</v>
      </c>
      <c r="AE845" s="1">
        <v>-0.07604911228625544</v>
      </c>
    </row>
    <row r="846" spans="1:31">
      <c r="A846" s="11">
        <v>44769</v>
      </c>
      <c r="B846" s="1">
        <v>0.03423472130208038</v>
      </c>
      <c r="C846" s="1">
        <v>0.002309494133229784</v>
      </c>
      <c r="D846" s="1">
        <v>0.01201363565214031</v>
      </c>
      <c r="E846" s="1">
        <v>0.001090290988594811</v>
      </c>
      <c r="F846" s="1">
        <v>0.02218178208481891</v>
      </c>
      <c r="G846" s="1">
        <v>0.05772612900577889</v>
      </c>
      <c r="H846" s="1">
        <v>0.0184804363393809</v>
      </c>
      <c r="I846" s="1">
        <v>0.01316850457925201</v>
      </c>
      <c r="J846" s="1">
        <v>0.0372820331350312</v>
      </c>
      <c r="K846" s="1">
        <v>0.01832362863240644</v>
      </c>
      <c r="L846" s="1">
        <v>0.01880400141737049</v>
      </c>
      <c r="M846" s="1">
        <v>0.002448229313976702</v>
      </c>
      <c r="N846" s="1">
        <v>0.01234710658854965</v>
      </c>
      <c r="O846" s="1">
        <v>0.008119817446608613</v>
      </c>
      <c r="P846" s="1">
        <v>0.031314140809243</v>
      </c>
      <c r="Q846" s="1">
        <v>-0.002763674315040432</v>
      </c>
      <c r="R846" s="1">
        <v>0.01604655020460521</v>
      </c>
      <c r="S846" s="1">
        <v>-0.003164097769830843</v>
      </c>
      <c r="T846" s="1">
        <v>0.007001522833006479</v>
      </c>
      <c r="U846" s="1">
        <v>-0.0134280839880353</v>
      </c>
      <c r="V846" s="1">
        <v>-0.0006572101198731861</v>
      </c>
      <c r="W846" s="1">
        <v>0.06685194952806461</v>
      </c>
      <c r="X846" s="1">
        <v>0.0252852494614082</v>
      </c>
      <c r="Y846" s="1">
        <v>0.009496049605711487</v>
      </c>
      <c r="Z846" s="1">
        <v>-0.01181147695263285</v>
      </c>
      <c r="AA846" s="1">
        <v>0.005680964828787882</v>
      </c>
      <c r="AB846" s="1">
        <v>-0.009506353586947403</v>
      </c>
      <c r="AC846" s="1">
        <v>-0.0002225806309162914</v>
      </c>
      <c r="AD846" s="1">
        <v>0.009523895633484436</v>
      </c>
      <c r="AE846" s="1">
        <v>0.03779297138175886</v>
      </c>
    </row>
    <row r="847" spans="1:31">
      <c r="A847" s="11">
        <v>44770</v>
      </c>
      <c r="B847" s="1">
        <v>0.003571729290012371</v>
      </c>
      <c r="C847" s="1">
        <v>-0.007826184747610987</v>
      </c>
      <c r="D847" s="1">
        <v>0.003363414168785939</v>
      </c>
      <c r="E847" s="1">
        <v>0.01921968140421915</v>
      </c>
      <c r="F847" s="1">
        <v>0.01398108684421384</v>
      </c>
      <c r="G847" s="1">
        <v>0.005490794329553017</v>
      </c>
      <c r="H847" s="1">
        <v>0.02195339506352179</v>
      </c>
      <c r="I847" s="1">
        <v>0.007570697339945198</v>
      </c>
      <c r="J847" s="1">
        <v>0.01352658479110058</v>
      </c>
      <c r="K847" s="1">
        <v>0.001148536734752126</v>
      </c>
      <c r="L847" s="1">
        <v>0.01408140853688056</v>
      </c>
      <c r="M847" s="1">
        <v>0.00240874959794235</v>
      </c>
      <c r="N847" s="1">
        <v>0.03691601645083353</v>
      </c>
      <c r="O847" s="1">
        <v>0.0007745264618805869</v>
      </c>
      <c r="P847" s="1">
        <v>-0.01169733537891571</v>
      </c>
      <c r="Q847" s="1">
        <v>0.005773618594922425</v>
      </c>
      <c r="R847" s="1">
        <v>-0.003731346000926727</v>
      </c>
      <c r="S847" s="1">
        <v>0.01666402713918047</v>
      </c>
      <c r="T847" s="1">
        <v>0.0176522215802184</v>
      </c>
      <c r="U847" s="1">
        <v>0.01087424951869953</v>
      </c>
      <c r="V847" s="1">
        <v>-0.0141401109468996</v>
      </c>
      <c r="W847" s="1">
        <v>0.02854057277335098</v>
      </c>
      <c r="X847" s="1">
        <v>0.04051547375369191</v>
      </c>
      <c r="Y847" s="1">
        <v>0.01661630169656059</v>
      </c>
      <c r="Z847" s="1">
        <v>-0.02025662895380476</v>
      </c>
      <c r="AA847" s="1">
        <v>0.01286927147348527</v>
      </c>
      <c r="AB847" s="1">
        <v>0.004181139118925037</v>
      </c>
      <c r="AC847" s="1">
        <v>0.01425071012743095</v>
      </c>
      <c r="AD847" s="1">
        <v>0.005609249666774563</v>
      </c>
      <c r="AE847" s="1">
        <v>0.02496257215222841</v>
      </c>
    </row>
    <row r="848" spans="1:31">
      <c r="A848" s="11">
        <v>44771</v>
      </c>
      <c r="B848" s="1">
        <v>0.03279306833527129</v>
      </c>
      <c r="C848" s="1">
        <v>-0.009129129432347227</v>
      </c>
      <c r="D848" s="1">
        <v>0.01235707171259803</v>
      </c>
      <c r="E848" s="1">
        <v>0.001382872749810415</v>
      </c>
      <c r="F848" s="1">
        <v>0.05541952653887217</v>
      </c>
      <c r="G848" s="1">
        <v>0.01505880681466687</v>
      </c>
      <c r="H848" s="1">
        <v>-0.005480052736811181</v>
      </c>
      <c r="I848" s="1">
        <v>0.089035131007702</v>
      </c>
      <c r="J848" s="1">
        <v>0.01143943689978077</v>
      </c>
      <c r="K848" s="1">
        <v>0.01739955144420047</v>
      </c>
      <c r="L848" s="1">
        <v>0.0130048528205724</v>
      </c>
      <c r="M848" s="1">
        <v>0.004372077669783536</v>
      </c>
      <c r="N848" s="1">
        <v>0.01060702030540805</v>
      </c>
      <c r="O848" s="1">
        <v>0.0121497277684004</v>
      </c>
      <c r="P848" s="1">
        <v>-0.08562069255279947</v>
      </c>
      <c r="Q848" s="1">
        <v>0.001837008526146322</v>
      </c>
      <c r="R848" s="1">
        <v>0.004790550156375639</v>
      </c>
      <c r="S848" s="1">
        <v>0.001717132746411831</v>
      </c>
      <c r="T848" s="1">
        <v>-0.0003416002615402869</v>
      </c>
      <c r="U848" s="1">
        <v>0.02044599949043691</v>
      </c>
      <c r="V848" s="1">
        <v>-0.006671175970597742</v>
      </c>
      <c r="W848" s="1">
        <v>0.01566514549660125</v>
      </c>
      <c r="X848" s="1">
        <v>0.02396857829849419</v>
      </c>
      <c r="Y848" s="1">
        <v>-0.06179923036175472</v>
      </c>
      <c r="Z848" s="1">
        <v>0.0190059698251186</v>
      </c>
      <c r="AA848" s="1">
        <v>0.001569760907424333</v>
      </c>
      <c r="AB848" s="1">
        <v>0.00359590917326047</v>
      </c>
      <c r="AC848" s="1">
        <v>0.01405048079842164</v>
      </c>
      <c r="AD848" s="1">
        <v>0.00456392013257223</v>
      </c>
      <c r="AE848" s="1">
        <v>0.01772637629846741</v>
      </c>
    </row>
    <row r="849" spans="1:31">
      <c r="A849" s="11">
        <v>44774</v>
      </c>
      <c r="B849" s="1">
        <v>-0.006153458771309128</v>
      </c>
      <c r="C849" s="1">
        <v>-0.007394848249091979</v>
      </c>
      <c r="D849" s="1">
        <v>-0.004479953397388825</v>
      </c>
      <c r="E849" s="1">
        <v>0.06126426410894448</v>
      </c>
      <c r="F849" s="1">
        <v>-0.01709961861108922</v>
      </c>
      <c r="G849" s="1">
        <v>-0.005651605916615621</v>
      </c>
      <c r="H849" s="1">
        <v>-0.001983693072662662</v>
      </c>
      <c r="I849" s="1">
        <v>-0.01996580374410173</v>
      </c>
      <c r="J849" s="1">
        <v>0.001131034385559504</v>
      </c>
      <c r="K849" s="1">
        <v>-0.01409502866904921</v>
      </c>
      <c r="L849" s="1">
        <v>-0.003929385244196948</v>
      </c>
      <c r="M849" s="1">
        <v>0.01621583056028419</v>
      </c>
      <c r="N849" s="1">
        <v>-0.002442076088968403</v>
      </c>
      <c r="O849" s="1">
        <v>0.009557341093152649</v>
      </c>
      <c r="P849" s="1">
        <v>0.01790133983606834</v>
      </c>
      <c r="Q849" s="1">
        <v>-0.003495288446236477</v>
      </c>
      <c r="R849" s="1">
        <v>-0.009968806516941986</v>
      </c>
      <c r="S849" s="1">
        <v>0.005454303865330079</v>
      </c>
      <c r="T849" s="1">
        <v>0.003265360429288711</v>
      </c>
      <c r="U849" s="1">
        <v>0.0008377082351755938</v>
      </c>
      <c r="V849" s="1">
        <v>-0.00906646465211669</v>
      </c>
      <c r="W849" s="1">
        <v>-0.009724282754215996</v>
      </c>
      <c r="X849" s="1">
        <v>-0.005394998499299475</v>
      </c>
      <c r="Y849" s="1">
        <v>0.02872356294857226</v>
      </c>
      <c r="Z849" s="1">
        <v>-0.01531185914122313</v>
      </c>
      <c r="AA849" s="1">
        <v>-0.01283328281348695</v>
      </c>
      <c r="AB849" s="1">
        <v>-0.003535966164956217</v>
      </c>
      <c r="AC849" s="1">
        <v>0.001515472979116694</v>
      </c>
      <c r="AD849" s="1">
        <v>0.006814778095907359</v>
      </c>
      <c r="AE849" s="1">
        <v>0.003710670524999626</v>
      </c>
    </row>
    <row r="850" spans="1:31">
      <c r="A850" s="11">
        <v>44775</v>
      </c>
      <c r="B850" s="1">
        <v>-0.009287384708303259</v>
      </c>
      <c r="C850" s="1">
        <v>-0.007042800594307508</v>
      </c>
      <c r="D850" s="1">
        <v>-0.01128282597586638</v>
      </c>
      <c r="E850" s="1">
        <v>-0.03424621928251659</v>
      </c>
      <c r="F850" s="1">
        <v>-0.05824697766583442</v>
      </c>
      <c r="G850" s="1">
        <v>0.004426700062884814</v>
      </c>
      <c r="H850" s="1">
        <v>-0.007950543729169923</v>
      </c>
      <c r="I850" s="1">
        <v>-0.008535306947196508</v>
      </c>
      <c r="J850" s="1">
        <v>-0.01421579852077948</v>
      </c>
      <c r="K850" s="1">
        <v>-0.01734655744874736</v>
      </c>
      <c r="L850" s="1">
        <v>-0.01264752467070085</v>
      </c>
      <c r="M850" s="1">
        <v>-0.0167092718278925</v>
      </c>
      <c r="N850" s="1">
        <v>-0.0149487153804656</v>
      </c>
      <c r="O850" s="1">
        <v>-0.001741811059897569</v>
      </c>
      <c r="P850" s="1">
        <v>-0.02570348416134394</v>
      </c>
      <c r="Q850" s="1">
        <v>-0.005692633477186071</v>
      </c>
      <c r="R850" s="1">
        <v>-0.01558531471469804</v>
      </c>
      <c r="S850" s="1">
        <v>-0.01363918168602318</v>
      </c>
      <c r="T850" s="1">
        <v>-0.01203497371374074</v>
      </c>
      <c r="U850" s="1">
        <v>-0.01123045415375512</v>
      </c>
      <c r="V850" s="1">
        <v>-0.01039196747877635</v>
      </c>
      <c r="W850" s="1">
        <v>-0.01147435090736126</v>
      </c>
      <c r="X850" s="1">
        <v>-0.0221347740196367</v>
      </c>
      <c r="Y850" s="1">
        <v>-0.006647984526369943</v>
      </c>
      <c r="Z850" s="1">
        <v>0.002815605991136616</v>
      </c>
      <c r="AA850" s="1">
        <v>0.000149470010449182</v>
      </c>
      <c r="AB850" s="1">
        <v>-0.02412947294166179</v>
      </c>
      <c r="AC850" s="1">
        <v>-0.0198875530118009</v>
      </c>
      <c r="AD850" s="1">
        <v>-0.02105792931216544</v>
      </c>
      <c r="AE850" s="1">
        <v>0.001056255582631671</v>
      </c>
    </row>
    <row r="851" spans="1:31">
      <c r="A851" s="11">
        <v>44776</v>
      </c>
      <c r="B851" s="1">
        <v>0.03824770917206854</v>
      </c>
      <c r="C851" s="1">
        <v>0.01324258448618099</v>
      </c>
      <c r="D851" s="1">
        <v>0.02526376265216257</v>
      </c>
      <c r="E851" s="1">
        <v>0.02057815185859502</v>
      </c>
      <c r="F851" s="1">
        <v>-0.003487545140897441</v>
      </c>
      <c r="G851" s="1">
        <v>0.03188422016659231</v>
      </c>
      <c r="H851" s="1">
        <v>0.0175868421133083</v>
      </c>
      <c r="I851" s="1">
        <v>-0.02375262783914989</v>
      </c>
      <c r="J851" s="1">
        <v>0.04116127968940919</v>
      </c>
      <c r="K851" s="1">
        <v>-0.001163909987761835</v>
      </c>
      <c r="L851" s="1">
        <v>0.01613396922425969</v>
      </c>
      <c r="M851" s="1">
        <v>0.01882216256141978</v>
      </c>
      <c r="N851" s="1">
        <v>0.01258462946613625</v>
      </c>
      <c r="O851" s="1">
        <v>0.004020950863094175</v>
      </c>
      <c r="P851" s="1">
        <v>0.01416281426091537</v>
      </c>
      <c r="Q851" s="1">
        <v>0.009657675104491892</v>
      </c>
      <c r="R851" s="1">
        <v>0.01049542205792786</v>
      </c>
      <c r="S851" s="1">
        <v>0.004399745853377324</v>
      </c>
      <c r="T851" s="1">
        <v>0.003983888132825575</v>
      </c>
      <c r="U851" s="1">
        <v>0.01227521138104315</v>
      </c>
      <c r="V851" s="1">
        <v>0.0001142091250720956</v>
      </c>
      <c r="W851" s="1">
        <v>0.02783637361527003</v>
      </c>
      <c r="X851" s="1">
        <v>0.02245686905726307</v>
      </c>
      <c r="Y851" s="1">
        <v>0.02064112714027488</v>
      </c>
      <c r="Z851" s="1">
        <v>0.008997430942188522</v>
      </c>
      <c r="AA851" s="1">
        <v>0.009692602031482034</v>
      </c>
      <c r="AB851" s="1">
        <v>0.01076313840200016</v>
      </c>
      <c r="AC851" s="1">
        <v>-0.000220518780316592</v>
      </c>
      <c r="AD851" s="1">
        <v>0.003585134261395062</v>
      </c>
      <c r="AE851" s="1">
        <v>-0.01643040053779277</v>
      </c>
    </row>
    <row r="852" spans="1:31">
      <c r="A852" s="11">
        <v>44777</v>
      </c>
      <c r="B852" s="1">
        <v>-0.001926254696067886</v>
      </c>
      <c r="C852" s="1">
        <v>-0.0006474434569573306</v>
      </c>
      <c r="D852" s="1">
        <v>0.009264636873592469</v>
      </c>
      <c r="E852" s="1">
        <v>-0.0008401307618891574</v>
      </c>
      <c r="F852" s="1">
        <v>0.00421066491508082</v>
      </c>
      <c r="G852" s="1">
        <v>0.008542106132947147</v>
      </c>
      <c r="H852" s="1">
        <v>-0.007219383569612048</v>
      </c>
      <c r="I852" s="1">
        <v>-0.02716275422589487</v>
      </c>
      <c r="J852" s="1">
        <v>-0.008255310256805148</v>
      </c>
      <c r="K852" s="1">
        <v>-0.00971060215131736</v>
      </c>
      <c r="L852" s="1">
        <v>-0.003901985952112219</v>
      </c>
      <c r="M852" s="1">
        <v>0.002611275214672082</v>
      </c>
      <c r="N852" s="1">
        <v>0.004908556641550099</v>
      </c>
      <c r="O852" s="1">
        <v>-0.00528947638795485</v>
      </c>
      <c r="P852" s="1">
        <v>-0.01369112739779632</v>
      </c>
      <c r="Q852" s="1">
        <v>-0.01603765408934799</v>
      </c>
      <c r="R852" s="1">
        <v>-0.0110025525330919</v>
      </c>
      <c r="S852" s="1">
        <v>-0.003911160121676249</v>
      </c>
      <c r="T852" s="1">
        <v>-0.005532341202173718</v>
      </c>
      <c r="U852" s="1">
        <v>0.03226701600604032</v>
      </c>
      <c r="V852" s="1">
        <v>-0.009130420089732971</v>
      </c>
      <c r="W852" s="1">
        <v>0.004177397792120008</v>
      </c>
      <c r="X852" s="1">
        <v>0.001750066132132799</v>
      </c>
      <c r="Y852" s="1">
        <v>-0.001587596483822451</v>
      </c>
      <c r="Z852" s="1">
        <v>-0.00265620553823076</v>
      </c>
      <c r="AA852" s="1">
        <v>-0.01276252921332366</v>
      </c>
      <c r="AB852" s="1">
        <v>0.02393519130878774</v>
      </c>
      <c r="AC852" s="1">
        <v>-0.0198544339184723</v>
      </c>
      <c r="AD852" s="1">
        <v>-0.005358441236604894</v>
      </c>
      <c r="AE852" s="1">
        <v>-0.03777784197547918</v>
      </c>
    </row>
    <row r="853" spans="1:31">
      <c r="A853" s="11">
        <v>44778</v>
      </c>
      <c r="B853" s="1">
        <v>-0.001389030830992066</v>
      </c>
      <c r="C853" s="1">
        <v>-0.002955664411245396</v>
      </c>
      <c r="D853" s="1">
        <v>0.004079807544905778</v>
      </c>
      <c r="E853" s="1">
        <v>-0.008768809092295382</v>
      </c>
      <c r="F853" s="1">
        <v>0.009529514298716846</v>
      </c>
      <c r="G853" s="1">
        <v>-0.005751064353763935</v>
      </c>
      <c r="H853" s="1">
        <v>-0.008153431861463778</v>
      </c>
      <c r="I853" s="1">
        <v>0.01654098479398924</v>
      </c>
      <c r="J853" s="1">
        <v>-0.01378103454784796</v>
      </c>
      <c r="K853" s="1">
        <v>0.009805822593287106</v>
      </c>
      <c r="L853" s="1">
        <v>0.008437142252530894</v>
      </c>
      <c r="M853" s="1">
        <v>0.008203918781203967</v>
      </c>
      <c r="N853" s="1">
        <v>-0.0008833315456859836</v>
      </c>
      <c r="O853" s="1">
        <v>0.006381007099332647</v>
      </c>
      <c r="P853" s="1">
        <v>-0.007571521562506844</v>
      </c>
      <c r="Q853" s="1">
        <v>-0.003958227669715764</v>
      </c>
      <c r="R853" s="1">
        <v>0.03025989237637705</v>
      </c>
      <c r="S853" s="1">
        <v>-0.004554704614994631</v>
      </c>
      <c r="T853" s="1">
        <v>-0.005409836432267445</v>
      </c>
      <c r="U853" s="1">
        <v>-0.004793421716100754</v>
      </c>
      <c r="V853" s="1">
        <v>0.006795754856752323</v>
      </c>
      <c r="W853" s="1">
        <v>-0.002608853346581896</v>
      </c>
      <c r="X853" s="1">
        <v>-0.005328446868517411</v>
      </c>
      <c r="Y853" s="1">
        <v>0.0004839773741631692</v>
      </c>
      <c r="Z853" s="1">
        <v>0.007989936580097279</v>
      </c>
      <c r="AA853" s="1">
        <v>0.002454343543399462</v>
      </c>
      <c r="AB853" s="1">
        <v>0.01124277536325025</v>
      </c>
      <c r="AC853" s="1">
        <v>0.01170381395885545</v>
      </c>
      <c r="AD853" s="1">
        <v>0.0002565762391388837</v>
      </c>
      <c r="AE853" s="1">
        <v>0.008043343214945153</v>
      </c>
    </row>
    <row r="854" spans="1:31">
      <c r="A854" s="11">
        <v>44781</v>
      </c>
      <c r="B854" s="1">
        <v>-0.002902999507769066</v>
      </c>
      <c r="C854" s="1">
        <v>0.004223280231259396</v>
      </c>
      <c r="D854" s="1">
        <v>-0.001460197673545549</v>
      </c>
      <c r="E854" s="1">
        <v>0.005150303793589828</v>
      </c>
      <c r="F854" s="1">
        <v>0.002265484493921166</v>
      </c>
      <c r="G854" s="1">
        <v>-0.002208540637268053</v>
      </c>
      <c r="H854" s="1">
        <v>0.0002222203200057393</v>
      </c>
      <c r="I854" s="1">
        <v>-0.001496950478268477</v>
      </c>
      <c r="J854" s="1">
        <v>0.02325802701691515</v>
      </c>
      <c r="K854" s="1">
        <v>0.01281800384778831</v>
      </c>
      <c r="L854" s="1">
        <v>2.976766885720572E-05</v>
      </c>
      <c r="M854" s="1">
        <v>0.007362227400356192</v>
      </c>
      <c r="N854" s="1">
        <v>0.008841683404454459</v>
      </c>
      <c r="O854" s="1">
        <v>0.0009813183301492501</v>
      </c>
      <c r="P854" s="1">
        <v>-0.0002825182736829746</v>
      </c>
      <c r="Q854" s="1">
        <v>-0.005318240685762143</v>
      </c>
      <c r="R854" s="1">
        <v>-0.01218040459648606</v>
      </c>
      <c r="S854" s="1">
        <v>-0.006468911412453204</v>
      </c>
      <c r="T854" s="1">
        <v>-0.009373943932468487</v>
      </c>
      <c r="U854" s="1">
        <v>0.007258646171665717</v>
      </c>
      <c r="V854" s="1">
        <v>0.01235550417143982</v>
      </c>
      <c r="W854" s="1">
        <v>-0.009154816377769603</v>
      </c>
      <c r="X854" s="1">
        <v>0.001141682525981569</v>
      </c>
      <c r="Y854" s="1">
        <v>0.003800463288547329</v>
      </c>
      <c r="Z854" s="1">
        <v>0.006416640963224918</v>
      </c>
      <c r="AA854" s="1">
        <v>0.002878131850753585</v>
      </c>
      <c r="AB854" s="1">
        <v>-0.01181264194363463</v>
      </c>
      <c r="AC854" s="1">
        <v>-0.009121242279269248</v>
      </c>
      <c r="AD854" s="1">
        <v>0.01256722879838867</v>
      </c>
      <c r="AE854" s="1">
        <v>0.008137162513637941</v>
      </c>
    </row>
    <row r="855" spans="1:31">
      <c r="A855" s="11">
        <v>44782</v>
      </c>
      <c r="B855" s="1">
        <v>0.0003032877615012364</v>
      </c>
      <c r="C855" s="1">
        <v>0.004326957754536176</v>
      </c>
      <c r="D855" s="1">
        <v>0.009664320220359901</v>
      </c>
      <c r="E855" s="1">
        <v>-0.006269174091019458</v>
      </c>
      <c r="F855" s="1">
        <v>0.001184011751756087</v>
      </c>
      <c r="G855" s="1">
        <v>-0.03957836367238965</v>
      </c>
      <c r="H855" s="1">
        <v>-0.002221285824112296</v>
      </c>
      <c r="I855" s="1">
        <v>0.01303688147429138</v>
      </c>
      <c r="J855" s="1">
        <v>-0.008981792241330222</v>
      </c>
      <c r="K855" s="1">
        <v>0.01093004069841075</v>
      </c>
      <c r="L855" s="1">
        <v>0.005796621580403061</v>
      </c>
      <c r="M855" s="1">
        <v>-0.02166877404772538</v>
      </c>
      <c r="N855" s="1">
        <v>0.0006186331188580141</v>
      </c>
      <c r="O855" s="1">
        <v>-0.0113774460262247</v>
      </c>
      <c r="P855" s="1">
        <v>-0.02430753488943793</v>
      </c>
      <c r="Q855" s="1">
        <v>-0.0001175113373169667</v>
      </c>
      <c r="R855" s="1">
        <v>0.009007422763805062</v>
      </c>
      <c r="S855" s="1">
        <v>0.001270462873193878</v>
      </c>
      <c r="T855" s="1">
        <v>0.01269468845306942</v>
      </c>
      <c r="U855" s="1">
        <v>-0.004310347512618939</v>
      </c>
      <c r="V855" s="1">
        <v>0.01163968970445795</v>
      </c>
      <c r="W855" s="1">
        <v>0.007063332486005436</v>
      </c>
      <c r="X855" s="1">
        <v>-0.03412282310201231</v>
      </c>
      <c r="Y855" s="1">
        <v>-0.002340549230259392</v>
      </c>
      <c r="Z855" s="1">
        <v>0.01837735858467937</v>
      </c>
      <c r="AA855" s="1">
        <v>0.001230010335281584</v>
      </c>
      <c r="AB855" s="1">
        <v>-0.0143446754960187</v>
      </c>
      <c r="AC855" s="1">
        <v>0.003143228261578868</v>
      </c>
      <c r="AD855" s="1">
        <v>-0.008865167270489138</v>
      </c>
      <c r="AE855" s="1">
        <v>0.009873800016909184</v>
      </c>
    </row>
    <row r="856" spans="1:31">
      <c r="A856" s="11">
        <v>44783</v>
      </c>
      <c r="B856" s="1">
        <v>0.02619456325601766</v>
      </c>
      <c r="C856" s="1">
        <v>0.01501852395651326</v>
      </c>
      <c r="D856" s="1">
        <v>0.02292191007365441</v>
      </c>
      <c r="E856" s="1">
        <v>0.02529571134093134</v>
      </c>
      <c r="F856" s="1">
        <v>0.02521100076429295</v>
      </c>
      <c r="G856" s="1">
        <v>0.03495387908900405</v>
      </c>
      <c r="H856" s="1">
        <v>0.02448803058008209</v>
      </c>
      <c r="I856" s="1">
        <v>0.00263830048626601</v>
      </c>
      <c r="J856" s="1">
        <v>0.03976697642634863</v>
      </c>
      <c r="K856" s="1">
        <v>0.02503789871919659</v>
      </c>
      <c r="L856" s="1">
        <v>0.03353934293107863</v>
      </c>
      <c r="M856" s="1">
        <v>0.02087076766076668</v>
      </c>
      <c r="N856" s="1">
        <v>0.01617809853595875</v>
      </c>
      <c r="O856" s="1">
        <v>0.01567929837149218</v>
      </c>
      <c r="P856" s="1">
        <v>0.02462336219146621</v>
      </c>
      <c r="Q856" s="1">
        <v>0.002879275857337937</v>
      </c>
      <c r="R856" s="1">
        <v>0.02608772931082126</v>
      </c>
      <c r="S856" s="1">
        <v>0.009516259452085674</v>
      </c>
      <c r="T856" s="1">
        <v>0.004998788236907137</v>
      </c>
      <c r="U856" s="1">
        <v>0.01041674812815829</v>
      </c>
      <c r="V856" s="1">
        <v>-0.003686254207464823</v>
      </c>
      <c r="W856" s="1">
        <v>0.0243003514425002</v>
      </c>
      <c r="X856" s="1">
        <v>0.02751795879119467</v>
      </c>
      <c r="Y856" s="1">
        <v>0.009452911372467732</v>
      </c>
      <c r="Z856" s="1">
        <v>0.01282832353074714</v>
      </c>
      <c r="AA856" s="1">
        <v>0.0008561887758928854</v>
      </c>
      <c r="AB856" s="1">
        <v>0.008751140293049131</v>
      </c>
      <c r="AC856" s="1">
        <v>0.003581017151281785</v>
      </c>
      <c r="AD856" s="1">
        <v>0.01967797295176399</v>
      </c>
      <c r="AE856" s="1">
        <v>0.002095135914480295</v>
      </c>
    </row>
    <row r="857" spans="1:31">
      <c r="A857" s="11">
        <v>44784</v>
      </c>
      <c r="B857" s="1">
        <v>-0.004431576315626518</v>
      </c>
      <c r="C857" s="1">
        <v>-0.01483595306508712</v>
      </c>
      <c r="D857" s="1">
        <v>0.003385884286453367</v>
      </c>
      <c r="E857" s="1">
        <v>-0.006744760151649043</v>
      </c>
      <c r="F857" s="1">
        <v>0.01719798006660689</v>
      </c>
      <c r="G857" s="1">
        <v>-0.009967683986685238</v>
      </c>
      <c r="H857" s="1">
        <v>-0.002607538693853328</v>
      </c>
      <c r="I857" s="1">
        <v>0.02438697576025928</v>
      </c>
      <c r="J857" s="1">
        <v>0.04678468488795628</v>
      </c>
      <c r="K857" s="1">
        <v>0.02257582369291344</v>
      </c>
      <c r="L857" s="1">
        <v>0.0108360762531563</v>
      </c>
      <c r="M857" s="1">
        <v>-0.00285636320116156</v>
      </c>
      <c r="N857" s="1">
        <v>0.011515895576234</v>
      </c>
      <c r="O857" s="1">
        <v>0.007908694191123944</v>
      </c>
      <c r="P857" s="1">
        <v>0.00621999511865412</v>
      </c>
      <c r="Q857" s="1">
        <v>-0.02068318467652497</v>
      </c>
      <c r="R857" s="1">
        <v>0.01478165393210573</v>
      </c>
      <c r="S857" s="1">
        <v>-0.006755692950839554</v>
      </c>
      <c r="T857" s="1">
        <v>-0.007958326386948489</v>
      </c>
      <c r="U857" s="1">
        <v>0.001874344320033972</v>
      </c>
      <c r="V857" s="1">
        <v>-0.002915108984168246</v>
      </c>
      <c r="W857" s="1">
        <v>-0.007400748271440105</v>
      </c>
      <c r="X857" s="1">
        <v>0.008485013166621203</v>
      </c>
      <c r="Y857" s="1">
        <v>-0.007108739051454038</v>
      </c>
      <c r="Z857" s="1">
        <v>0.02302893047462429</v>
      </c>
      <c r="AA857" s="1">
        <v>-0.009038141647766285</v>
      </c>
      <c r="AB857" s="1">
        <v>-0.003046424625656075</v>
      </c>
      <c r="AC857" s="1">
        <v>-0.001338121612106002</v>
      </c>
      <c r="AD857" s="1">
        <v>0.004260642876166676</v>
      </c>
      <c r="AE857" s="1">
        <v>0.009643844108770061</v>
      </c>
    </row>
    <row r="858" spans="1:31">
      <c r="A858" s="11">
        <v>44785</v>
      </c>
      <c r="B858" s="1">
        <v>0.02142560681736128</v>
      </c>
      <c r="C858" s="1">
        <v>0.0001610412938730654</v>
      </c>
      <c r="D858" s="1">
        <v>0.01748567856110728</v>
      </c>
      <c r="E858" s="1">
        <v>0.01256850458054504</v>
      </c>
      <c r="F858" s="1">
        <v>0.01463915638087943</v>
      </c>
      <c r="G858" s="1">
        <v>0.01692284975318148</v>
      </c>
      <c r="H858" s="1">
        <v>0.01546838912570303</v>
      </c>
      <c r="I858" s="1">
        <v>0.001440965278891149</v>
      </c>
      <c r="J858" s="1">
        <v>0.0329679426708287</v>
      </c>
      <c r="K858" s="1">
        <v>0.01212454238844018</v>
      </c>
      <c r="L858" s="1">
        <v>0.006085159534017004</v>
      </c>
      <c r="M858" s="1">
        <v>0.0135183526066136</v>
      </c>
      <c r="N858" s="1">
        <v>0.01188857324899217</v>
      </c>
      <c r="O858" s="1">
        <v>0.01109100117071549</v>
      </c>
      <c r="P858" s="1">
        <v>0.01461085854268696</v>
      </c>
      <c r="Q858" s="1">
        <v>-0.01100869622759082</v>
      </c>
      <c r="R858" s="1">
        <v>0.01656399095954209</v>
      </c>
      <c r="S858" s="1">
        <v>0.007592511665194701</v>
      </c>
      <c r="T858" s="1">
        <v>0.01118483511037027</v>
      </c>
      <c r="U858" s="1">
        <v>0.01723914699358353</v>
      </c>
      <c r="V858" s="1">
        <v>0.02350156741113207</v>
      </c>
      <c r="W858" s="1">
        <v>0.0170372343542724</v>
      </c>
      <c r="X858" s="1">
        <v>0.01726560456305015</v>
      </c>
      <c r="Y858" s="1">
        <v>0.009706758332852727</v>
      </c>
      <c r="Z858" s="1">
        <v>0.01629049260372617</v>
      </c>
      <c r="AA858" s="1">
        <v>0.02034305136003733</v>
      </c>
      <c r="AB858" s="1">
        <v>0.001184385056998805</v>
      </c>
      <c r="AC858" s="1">
        <v>0.008262678800096124</v>
      </c>
      <c r="AD858" s="1">
        <v>0.01297729719565388</v>
      </c>
      <c r="AE858" s="1">
        <v>0.01848708797628174</v>
      </c>
    </row>
    <row r="859" spans="1:31">
      <c r="A859" s="11">
        <v>44788</v>
      </c>
      <c r="B859" s="1">
        <v>0.006333505515595528</v>
      </c>
      <c r="C859" s="1">
        <v>0.01082975346015891</v>
      </c>
      <c r="D859" s="1">
        <v>-0.002653174452016849</v>
      </c>
      <c r="E859" s="1">
        <v>0.002823670286653313</v>
      </c>
      <c r="F859" s="1">
        <v>-0.004521435715334476</v>
      </c>
      <c r="G859" s="1">
        <v>0.006161452276085999</v>
      </c>
      <c r="H859" s="1">
        <v>-0.0004291022849552961</v>
      </c>
      <c r="I859" s="1">
        <v>-0.01901787778377129</v>
      </c>
      <c r="J859" s="1">
        <v>0.02212718966981098</v>
      </c>
      <c r="K859" s="1">
        <v>-0.01054890388330332</v>
      </c>
      <c r="L859" s="1">
        <v>0.005737328884948045</v>
      </c>
      <c r="M859" s="1">
        <v>-0.0008892419670702978</v>
      </c>
      <c r="N859" s="1">
        <v>0.006870139475073866</v>
      </c>
      <c r="O859" s="1">
        <v>0.006865145934308536</v>
      </c>
      <c r="P859" s="1">
        <v>0.006369413967010518</v>
      </c>
      <c r="Q859" s="1">
        <v>0.004779106086824969</v>
      </c>
      <c r="R859" s="1">
        <v>0.002702053864538589</v>
      </c>
      <c r="S859" s="1">
        <v>0.01255891345172677</v>
      </c>
      <c r="T859" s="1">
        <v>0.0124343074202069</v>
      </c>
      <c r="U859" s="1">
        <v>-0.00532065540478488</v>
      </c>
      <c r="V859" s="1">
        <v>-0.004614371303528153</v>
      </c>
      <c r="W859" s="1">
        <v>0.005344028164554926</v>
      </c>
      <c r="X859" s="1">
        <v>0.002153862826479225</v>
      </c>
      <c r="Y859" s="1">
        <v>0.01288606677059745</v>
      </c>
      <c r="Z859" s="1">
        <v>0.003497350443298242</v>
      </c>
      <c r="AA859" s="1">
        <v>0.00172891866176994</v>
      </c>
      <c r="AB859" s="1">
        <v>0.02408553586234174</v>
      </c>
      <c r="AC859" s="1">
        <v>0.009080837952510468</v>
      </c>
      <c r="AD859" s="1">
        <v>0.01182554292927618</v>
      </c>
      <c r="AE859" s="1">
        <v>0.002874034785237845</v>
      </c>
    </row>
    <row r="860" spans="1:31">
      <c r="A860" s="11">
        <v>44789</v>
      </c>
      <c r="B860" s="1">
        <v>-0.0009238620004263787</v>
      </c>
      <c r="C860" s="1">
        <v>0.00824432888906701</v>
      </c>
      <c r="D860" s="1">
        <v>-0.0003022236687628688</v>
      </c>
      <c r="E860" s="1">
        <v>0.009444480546856759</v>
      </c>
      <c r="F860" s="1">
        <v>0.008012285525237584</v>
      </c>
      <c r="G860" s="1">
        <v>-0.007693924628321525</v>
      </c>
      <c r="H860" s="1">
        <v>0.00386349655690621</v>
      </c>
      <c r="I860" s="1">
        <v>-0.002550823022881454</v>
      </c>
      <c r="J860" s="1">
        <v>0.005633324772317039</v>
      </c>
      <c r="K860" s="1">
        <v>0.01391403587990481</v>
      </c>
      <c r="L860" s="1">
        <v>-0.002472972493062997</v>
      </c>
      <c r="M860" s="1">
        <v>0.04058995664260179</v>
      </c>
      <c r="N860" s="1">
        <v>0.007021004543610987</v>
      </c>
      <c r="O860" s="1">
        <v>0.01208037479650037</v>
      </c>
      <c r="P860" s="1">
        <v>-0.004127724965576895</v>
      </c>
      <c r="Q860" s="1">
        <v>0.008910931014575629</v>
      </c>
      <c r="R860" s="1">
        <v>0.009554125246548972</v>
      </c>
      <c r="S860" s="1">
        <v>0.008217012534205814</v>
      </c>
      <c r="T860" s="1">
        <v>0.003202210439592124</v>
      </c>
      <c r="U860" s="1">
        <v>-0.007726320215039606</v>
      </c>
      <c r="V860" s="1">
        <v>-0.0001103550844619994</v>
      </c>
      <c r="W860" s="1">
        <v>-0.002589709772431559</v>
      </c>
      <c r="X860" s="1">
        <v>0.01495872950387267</v>
      </c>
      <c r="Y860" s="1">
        <v>0.009221830504185125</v>
      </c>
      <c r="Z860" s="1">
        <v>0.007899663998652162</v>
      </c>
      <c r="AA860" s="1">
        <v>0.002717338150766579</v>
      </c>
      <c r="AB860" s="1">
        <v>0.003326870098857793</v>
      </c>
      <c r="AC860" s="1">
        <v>0.005267731706220413</v>
      </c>
      <c r="AD860" s="1">
        <v>0.02361828111764042</v>
      </c>
      <c r="AE860" s="1">
        <v>0.05105572173493567</v>
      </c>
    </row>
    <row r="861" spans="1:31">
      <c r="A861" s="11">
        <v>44790</v>
      </c>
      <c r="B861" s="1">
        <v>0.00878462857992468</v>
      </c>
      <c r="C861" s="1">
        <v>-0.002507820729479637</v>
      </c>
      <c r="D861" s="1">
        <v>-0.008769350792303454</v>
      </c>
      <c r="E861" s="1">
        <v>-0.02835893090937791</v>
      </c>
      <c r="F861" s="1">
        <v>-0.008049876277272716</v>
      </c>
      <c r="G861" s="1">
        <v>-0.008597445305702944</v>
      </c>
      <c r="H861" s="1">
        <v>-0.002351948028114781</v>
      </c>
      <c r="I861" s="1">
        <v>0.008247535534395611</v>
      </c>
      <c r="J861" s="1">
        <v>-0.01720551809883986</v>
      </c>
      <c r="K861" s="1">
        <v>-0.01158445180960221</v>
      </c>
      <c r="L861" s="1">
        <v>-0.003465114157853777</v>
      </c>
      <c r="M861" s="1">
        <v>-0.004948373749899981</v>
      </c>
      <c r="N861" s="1">
        <v>-0.004369810957184694</v>
      </c>
      <c r="O861" s="1">
        <v>0.009006998751675432</v>
      </c>
      <c r="P861" s="1">
        <v>-0.01132909264908122</v>
      </c>
      <c r="Q861" s="1">
        <v>5.967783320515174E-05</v>
      </c>
      <c r="R861" s="1">
        <v>-0.008412205278914175</v>
      </c>
      <c r="S861" s="1">
        <v>-0.002306687443674127</v>
      </c>
      <c r="T861" s="1">
        <v>0.001990254299004679</v>
      </c>
      <c r="U861" s="1">
        <v>-0.0188340345283623</v>
      </c>
      <c r="V861" s="1">
        <v>0.004967460759131459</v>
      </c>
      <c r="W861" s="1">
        <v>-0.002636136202285866</v>
      </c>
      <c r="X861" s="1">
        <v>-0.008639705405818821</v>
      </c>
      <c r="Y861" s="1">
        <v>-0.004602062404613472</v>
      </c>
      <c r="Z861" s="1">
        <v>0.002535700517779294</v>
      </c>
      <c r="AA861" s="1">
        <v>-0.002050754951824274</v>
      </c>
      <c r="AB861" s="1">
        <v>-0.01206592578314436</v>
      </c>
      <c r="AC861" s="1">
        <v>-0.01004364829989846</v>
      </c>
      <c r="AD861" s="1">
        <v>-0.02783069813957317</v>
      </c>
      <c r="AE861" s="1">
        <v>0.001076337522630366</v>
      </c>
    </row>
    <row r="862" spans="1:31">
      <c r="A862" s="11">
        <v>44791</v>
      </c>
      <c r="B862" s="1">
        <v>-0.002291659400056378</v>
      </c>
      <c r="C862" s="1">
        <v>-0.003511871962575075</v>
      </c>
      <c r="D862" s="1">
        <v>0.004575961122205374</v>
      </c>
      <c r="E862" s="1">
        <v>0.008911516270094788</v>
      </c>
      <c r="F862" s="1">
        <v>0.007247555151416618</v>
      </c>
      <c r="G862" s="1">
        <v>-0.0001596831081818184</v>
      </c>
      <c r="H862" s="1">
        <v>0.058079706243783</v>
      </c>
      <c r="I862" s="1">
        <v>0.017532669020772</v>
      </c>
      <c r="J862" s="1">
        <v>-0.001139967367735251</v>
      </c>
      <c r="K862" s="1">
        <v>0.01009740997179431</v>
      </c>
      <c r="L862" s="1">
        <v>0.002205051347760278</v>
      </c>
      <c r="M862" s="1">
        <v>-0.0016883999680537</v>
      </c>
      <c r="N862" s="1">
        <v>0.004635577705222049</v>
      </c>
      <c r="O862" s="1">
        <v>0.009289600845163504</v>
      </c>
      <c r="P862" s="1">
        <v>0.01173845718199407</v>
      </c>
      <c r="Q862" s="1">
        <v>-0.004833524364336039</v>
      </c>
      <c r="R862" s="1">
        <v>-0.007749383935241716</v>
      </c>
      <c r="S862" s="1">
        <v>0.005240572022241485</v>
      </c>
      <c r="T862" s="1">
        <v>-0.0008995395351191204</v>
      </c>
      <c r="U862" s="1">
        <v>-0.005087191064996555</v>
      </c>
      <c r="V862" s="1">
        <v>0.003954342545461564</v>
      </c>
      <c r="W862" s="1">
        <v>-0.003947528036426617</v>
      </c>
      <c r="X862" s="1">
        <v>-0.008800378172353018</v>
      </c>
      <c r="Y862" s="1">
        <v>0.003551318411879612</v>
      </c>
      <c r="Z862" s="1">
        <v>0.0008622088159659924</v>
      </c>
      <c r="AA862" s="1">
        <v>0.0004036466378696257</v>
      </c>
      <c r="AB862" s="1">
        <v>0.003402926128100781</v>
      </c>
      <c r="AC862" s="1">
        <v>-0.02536395063980312</v>
      </c>
      <c r="AD862" s="1">
        <v>-0.05323094190817601</v>
      </c>
      <c r="AE862" s="1">
        <v>-0.003225322064665415</v>
      </c>
    </row>
    <row r="863" spans="1:31">
      <c r="A863" s="11">
        <v>44792</v>
      </c>
      <c r="B863" s="1">
        <v>-0.01510186457765095</v>
      </c>
      <c r="C863" s="1">
        <v>0.004645589412441309</v>
      </c>
      <c r="D863" s="1">
        <v>-0.01463703912941217</v>
      </c>
      <c r="E863" s="1">
        <v>-0.03420477911525976</v>
      </c>
      <c r="F863" s="1">
        <v>-0.008867494025219691</v>
      </c>
      <c r="G863" s="1">
        <v>-0.02213584082077402</v>
      </c>
      <c r="H863" s="1">
        <v>-0.01357095773629047</v>
      </c>
      <c r="I863" s="1">
        <v>-0.008363739122883573</v>
      </c>
      <c r="J863" s="1">
        <v>-0.02062442991001334</v>
      </c>
      <c r="K863" s="1">
        <v>-0.009460917903814758</v>
      </c>
      <c r="L863" s="1">
        <v>-0.01480876353940752</v>
      </c>
      <c r="M863" s="1">
        <v>-0.01196148138716957</v>
      </c>
      <c r="N863" s="1">
        <v>-0.01060280605324215</v>
      </c>
      <c r="O863" s="1">
        <v>-0.005033523910006665</v>
      </c>
      <c r="P863" s="1">
        <v>-0.02265192479398259</v>
      </c>
      <c r="Q863" s="1">
        <v>0.01523051548685972</v>
      </c>
      <c r="R863" s="1">
        <v>-0.02474516730790632</v>
      </c>
      <c r="S863" s="1">
        <v>-0.0007667343573583008</v>
      </c>
      <c r="T863" s="1">
        <v>-0.0001499815026649864</v>
      </c>
      <c r="U863" s="1">
        <v>6.894253398082029E-05</v>
      </c>
      <c r="V863" s="1">
        <v>0.007439809662850072</v>
      </c>
      <c r="W863" s="1">
        <v>-0.01385401435441969</v>
      </c>
      <c r="X863" s="1">
        <v>-0.02456682815692168</v>
      </c>
      <c r="Y863" s="1">
        <v>-0.0002671332294889028</v>
      </c>
      <c r="Z863" s="1">
        <v>-0.008442878516452201</v>
      </c>
      <c r="AA863" s="1">
        <v>0.005685830891899002</v>
      </c>
      <c r="AB863" s="1">
        <v>-0.01128916457970386</v>
      </c>
      <c r="AC863" s="1">
        <v>0.005204787268251021</v>
      </c>
      <c r="AD863" s="1">
        <v>-0.0005230245001515144</v>
      </c>
      <c r="AE863" s="1">
        <v>-0.01474079919316151</v>
      </c>
    </row>
    <row r="864" spans="1:31">
      <c r="A864" s="11">
        <v>44795</v>
      </c>
      <c r="B864" s="1">
        <v>-0.02302936596227911</v>
      </c>
      <c r="C864" s="1">
        <v>-0.01578572392662181</v>
      </c>
      <c r="D864" s="1">
        <v>-0.02798328643494263</v>
      </c>
      <c r="E864" s="1">
        <v>-0.02418366367350766</v>
      </c>
      <c r="F864" s="1">
        <v>-0.01963196051562222</v>
      </c>
      <c r="G864" s="1">
        <v>-0.0369484050011496</v>
      </c>
      <c r="H864" s="1">
        <v>-0.02032857624142348</v>
      </c>
      <c r="I864" s="1">
        <v>-0.005009883522675618</v>
      </c>
      <c r="J864" s="1">
        <v>-0.03495918902596629</v>
      </c>
      <c r="K864" s="1">
        <v>-0.01946296303648865</v>
      </c>
      <c r="L864" s="1">
        <v>-0.01961226042266129</v>
      </c>
      <c r="M864" s="1">
        <v>-0.02835176411656515</v>
      </c>
      <c r="N864" s="1">
        <v>-0.0184560491454745</v>
      </c>
      <c r="O864" s="1">
        <v>-0.02038008357983534</v>
      </c>
      <c r="P864" s="1">
        <v>-0.04352744118244833</v>
      </c>
      <c r="Q864" s="1">
        <v>-0.003508124411849778</v>
      </c>
      <c r="R864" s="1">
        <v>-0.01652195169730719</v>
      </c>
      <c r="S864" s="1">
        <v>-0.01488413804733058</v>
      </c>
      <c r="T864" s="1">
        <v>-0.01346881660888499</v>
      </c>
      <c r="U864" s="1">
        <v>-0.02486226367923672</v>
      </c>
      <c r="V864" s="1">
        <v>-0.009991321009796494</v>
      </c>
      <c r="W864" s="1">
        <v>-0.02935521256562768</v>
      </c>
      <c r="X864" s="1">
        <v>-0.0249205067849243</v>
      </c>
      <c r="Y864" s="1">
        <v>-0.002671434634996195</v>
      </c>
      <c r="Z864" s="1">
        <v>-0.02027345105557488</v>
      </c>
      <c r="AA864" s="1">
        <v>-0.006839091850607049</v>
      </c>
      <c r="AB864" s="1">
        <v>-0.01978200624461723</v>
      </c>
      <c r="AC864" s="1">
        <v>-0.005628095684496848</v>
      </c>
      <c r="AD864" s="1">
        <v>-0.0238095190567178</v>
      </c>
      <c r="AE864" s="1">
        <v>-0.01788057854216984</v>
      </c>
    </row>
    <row r="865" spans="1:31">
      <c r="A865" s="11">
        <v>44796</v>
      </c>
      <c r="B865" s="1">
        <v>-0.00202907192109758</v>
      </c>
      <c r="C865" s="1">
        <v>-0.009842011890855096</v>
      </c>
      <c r="D865" s="1">
        <v>-0.002346196096052799</v>
      </c>
      <c r="E865" s="1">
        <v>0.006856281456616431</v>
      </c>
      <c r="F865" s="1">
        <v>0.02842100731723241</v>
      </c>
      <c r="G865" s="1">
        <v>-0.005537324845728664</v>
      </c>
      <c r="H865" s="1">
        <v>-0.006287974068693303</v>
      </c>
      <c r="I865" s="1">
        <v>0.03244112042501324</v>
      </c>
      <c r="J865" s="1">
        <v>-0.009315178612321451</v>
      </c>
      <c r="K865" s="1">
        <v>0.0222385263435918</v>
      </c>
      <c r="L865" s="1">
        <v>-0.006541735746058763</v>
      </c>
      <c r="M865" s="1">
        <v>-0.01700776816307548</v>
      </c>
      <c r="N865" s="1">
        <v>-0.0014657970658144</v>
      </c>
      <c r="O865" s="1">
        <v>-0.005975636594301448</v>
      </c>
      <c r="P865" s="1">
        <v>0.003250609038284891</v>
      </c>
      <c r="Q865" s="1">
        <v>-0.008711686180447931</v>
      </c>
      <c r="R865" s="1">
        <v>-0.009856874465821397</v>
      </c>
      <c r="S865" s="1">
        <v>0.001090327044845019</v>
      </c>
      <c r="T865" s="1">
        <v>-0.009165244072570022</v>
      </c>
      <c r="U865" s="1">
        <v>0.001130049200139371</v>
      </c>
      <c r="V865" s="1">
        <v>-0.01053103235147246</v>
      </c>
      <c r="W865" s="1">
        <v>-0.004716462857223269</v>
      </c>
      <c r="X865" s="1">
        <v>0.00308139580843636</v>
      </c>
      <c r="Y865" s="1">
        <v>-0.01928617724166914</v>
      </c>
      <c r="Z865" s="1">
        <v>-0.005025445685084673</v>
      </c>
      <c r="AA865" s="1">
        <v>-0.01610453494682618</v>
      </c>
      <c r="AB865" s="1">
        <v>-0.008676465909103426</v>
      </c>
      <c r="AC865" s="1">
        <v>-0.01584779210460407</v>
      </c>
      <c r="AD865" s="1">
        <v>0.003484246814073444</v>
      </c>
      <c r="AE865" s="1">
        <v>-0.004235767951215386</v>
      </c>
    </row>
    <row r="866" spans="1:31">
      <c r="A866" s="11">
        <v>44797</v>
      </c>
      <c r="B866" s="1">
        <v>0.001793954789346408</v>
      </c>
      <c r="C866" s="1">
        <v>8.182710500692636E-05</v>
      </c>
      <c r="D866" s="1">
        <v>0.0114409396225057</v>
      </c>
      <c r="E866" s="1">
        <v>0.02205284324218804</v>
      </c>
      <c r="F866" s="1">
        <v>-0.01546576212120454</v>
      </c>
      <c r="G866" s="1">
        <v>0.0227840596979314</v>
      </c>
      <c r="H866" s="1">
        <v>-0.007171486051089859</v>
      </c>
      <c r="I866" s="1">
        <v>0.007407845592627194</v>
      </c>
      <c r="J866" s="1">
        <v>0.01349471568449667</v>
      </c>
      <c r="K866" s="1">
        <v>-0.02481117693030532</v>
      </c>
      <c r="L866" s="1">
        <v>0.005173774279183085</v>
      </c>
      <c r="M866" s="1">
        <v>0.00394262653672306</v>
      </c>
      <c r="N866" s="1">
        <v>0.001214832855821912</v>
      </c>
      <c r="O866" s="1">
        <v>-0.01120684061202304</v>
      </c>
      <c r="P866" s="1">
        <v>-0.00265096172504764</v>
      </c>
      <c r="Q866" s="1">
        <v>-0.003310678598641981</v>
      </c>
      <c r="R866" s="1">
        <v>0.002423878262016954</v>
      </c>
      <c r="S866" s="1">
        <v>0.00140039057642305</v>
      </c>
      <c r="T866" s="1">
        <v>0.001228138649174593</v>
      </c>
      <c r="U866" s="1">
        <v>-0.005008865706294108</v>
      </c>
      <c r="V866" s="1">
        <v>-0.002106300698021757</v>
      </c>
      <c r="W866" s="1">
        <v>-0.002351301876515333</v>
      </c>
      <c r="X866" s="1">
        <v>0.006595624527021116</v>
      </c>
      <c r="Y866" s="1">
        <v>-0.004301738730975058</v>
      </c>
      <c r="Z866" s="1">
        <v>0.001188526750240948</v>
      </c>
      <c r="AA866" s="1">
        <v>0.001231846828645855</v>
      </c>
      <c r="AB866" s="1">
        <v>-0.000628650294458466</v>
      </c>
      <c r="AC866" s="1">
        <v>0.001840303982308722</v>
      </c>
      <c r="AD866" s="1">
        <v>-0.01789525089531785</v>
      </c>
      <c r="AE866" s="1">
        <v>0.007238815079874117</v>
      </c>
    </row>
    <row r="867" spans="1:31">
      <c r="A867" s="11">
        <v>44798</v>
      </c>
      <c r="B867" s="1">
        <v>0.01492270052060052</v>
      </c>
      <c r="C867" s="1">
        <v>0.004867222200829247</v>
      </c>
      <c r="D867" s="1">
        <v>0.01948086941246241</v>
      </c>
      <c r="E867" s="1">
        <v>0.03533006457004451</v>
      </c>
      <c r="F867" s="1">
        <v>0.0243098533769972</v>
      </c>
      <c r="G867" s="1">
        <v>-0.0338869564517148</v>
      </c>
      <c r="H867" s="1">
        <v>0.004249007100831648</v>
      </c>
      <c r="I867" s="1">
        <v>0.008762746825098588</v>
      </c>
      <c r="J867" s="1">
        <v>0.009019804048894242</v>
      </c>
      <c r="K867" s="1">
        <v>0.02802358315942644</v>
      </c>
      <c r="L867" s="1">
        <v>0.0133063207181543</v>
      </c>
      <c r="M867" s="1">
        <v>0.005420159568110039</v>
      </c>
      <c r="N867" s="1">
        <v>0.01334748712908485</v>
      </c>
      <c r="O867" s="1">
        <v>0.005629362936660165</v>
      </c>
      <c r="P867" s="1">
        <v>0.03041933729268709</v>
      </c>
      <c r="Q867" s="1">
        <v>0.00936105226849393</v>
      </c>
      <c r="R867" s="1">
        <v>0.02374784047951062</v>
      </c>
      <c r="S867" s="1">
        <v>0.004816570027793787</v>
      </c>
      <c r="T867" s="1">
        <v>0.006516865721888587</v>
      </c>
      <c r="U867" s="1">
        <v>0.01219513118675275</v>
      </c>
      <c r="V867" s="1">
        <v>0.002888466487038555</v>
      </c>
      <c r="W867" s="1">
        <v>0.01109538947671962</v>
      </c>
      <c r="X867" s="1">
        <v>0.01624630826594053</v>
      </c>
      <c r="Y867" s="1">
        <v>-0.0008230034971108413</v>
      </c>
      <c r="Z867" s="1">
        <v>0.002908133228022525</v>
      </c>
      <c r="AA867" s="1">
        <v>0.009525480182992929</v>
      </c>
      <c r="AB867" s="1">
        <v>0.01524173408420126</v>
      </c>
      <c r="AC867" s="1">
        <v>0.004362857514003338</v>
      </c>
      <c r="AD867" s="1">
        <v>0.0008158493044168047</v>
      </c>
      <c r="AE867" s="1">
        <v>0.006668103195855313</v>
      </c>
    </row>
    <row r="868" spans="1:31">
      <c r="A868" s="11">
        <v>44799</v>
      </c>
      <c r="B868" s="1">
        <v>-0.03769925135640162</v>
      </c>
      <c r="C868" s="1">
        <v>-0.02047378268174593</v>
      </c>
      <c r="D868" s="1">
        <v>-0.03032730258594296</v>
      </c>
      <c r="E868" s="1">
        <v>-0.02863387627643033</v>
      </c>
      <c r="F868" s="1">
        <v>-0.03499601037303013</v>
      </c>
      <c r="G868" s="1">
        <v>-0.04991091801386394</v>
      </c>
      <c r="H868" s="1">
        <v>-0.02919401427440815</v>
      </c>
      <c r="I868" s="1">
        <v>-0.007350209518696471</v>
      </c>
      <c r="J868" s="1">
        <v>-0.02886088384191521</v>
      </c>
      <c r="K868" s="1">
        <v>-0.02331419470493401</v>
      </c>
      <c r="L868" s="1">
        <v>-0.02912055740916486</v>
      </c>
      <c r="M868" s="1">
        <v>-0.03770415452784703</v>
      </c>
      <c r="N868" s="1">
        <v>-0.03677091945569899</v>
      </c>
      <c r="O868" s="1">
        <v>-0.02686961456580039</v>
      </c>
      <c r="P868" s="1">
        <v>-0.04385207240074684</v>
      </c>
      <c r="Q868" s="1">
        <v>-0.01711243060369039</v>
      </c>
      <c r="R868" s="1">
        <v>-0.03272884675606902</v>
      </c>
      <c r="S868" s="1">
        <v>-0.02412236946726432</v>
      </c>
      <c r="T868" s="1">
        <v>-0.02136646157269462</v>
      </c>
      <c r="U868" s="1">
        <v>-0.09540484478328637</v>
      </c>
      <c r="V868" s="1">
        <v>-0.01118856917640054</v>
      </c>
      <c r="W868" s="1">
        <v>-0.03858708814813738</v>
      </c>
      <c r="X868" s="1">
        <v>-0.0436319211075894</v>
      </c>
      <c r="Y868" s="1">
        <v>-0.02340428094395042</v>
      </c>
      <c r="Z868" s="1">
        <v>-0.01266423538629946</v>
      </c>
      <c r="AA868" s="1">
        <v>-0.0227487298663509</v>
      </c>
      <c r="AB868" s="1">
        <v>-0.03302834664313925</v>
      </c>
      <c r="AC868" s="1">
        <v>-0.01120259852911765</v>
      </c>
      <c r="AD868" s="1">
        <v>-0.02173911015342855</v>
      </c>
      <c r="AE868" s="1">
        <v>-0.03142701970357042</v>
      </c>
    </row>
    <row r="869" spans="1:31">
      <c r="A869" s="11">
        <v>44802</v>
      </c>
      <c r="B869" s="1">
        <v>-0.01369019863844079</v>
      </c>
      <c r="C869" s="1">
        <v>-0.005277328260470115</v>
      </c>
      <c r="D869" s="1">
        <v>-0.01760857107272651</v>
      </c>
      <c r="E869" s="1">
        <v>0.005409344169766239</v>
      </c>
      <c r="F869" s="1">
        <v>-0.0007294674394754397</v>
      </c>
      <c r="G869" s="1">
        <v>-0.03038182620272978</v>
      </c>
      <c r="H869" s="1">
        <v>-0.003922429888207457</v>
      </c>
      <c r="I869" s="1">
        <v>0.007465890663742814</v>
      </c>
      <c r="J869" s="1">
        <v>-0.004733943341562408</v>
      </c>
      <c r="K869" s="1">
        <v>-0.01634230347840671</v>
      </c>
      <c r="L869" s="1">
        <v>-0.007372112292292288</v>
      </c>
      <c r="M869" s="1">
        <v>-0.0059711566005346</v>
      </c>
      <c r="N869" s="1">
        <v>-0.003315028476855719</v>
      </c>
      <c r="O869" s="1">
        <v>-0.0005369483172030787</v>
      </c>
      <c r="P869" s="1">
        <v>-0.01258998728891669</v>
      </c>
      <c r="Q869" s="1">
        <v>-0.007731200093928803</v>
      </c>
      <c r="R869" s="1">
        <v>-0.002441778876496992</v>
      </c>
      <c r="S869" s="1">
        <v>-0.006021250519737342</v>
      </c>
      <c r="T869" s="1">
        <v>-0.005020479702351421</v>
      </c>
      <c r="U869" s="1">
        <v>-0.02090751866968499</v>
      </c>
      <c r="V869" s="1">
        <v>-0.01870949697757796</v>
      </c>
      <c r="W869" s="1">
        <v>-0.01066800473956475</v>
      </c>
      <c r="X869" s="1">
        <v>-0.003694151998890338</v>
      </c>
      <c r="Y869" s="1">
        <v>-0.004216676316232792</v>
      </c>
      <c r="Z869" s="1">
        <v>-0.008870744469984038</v>
      </c>
      <c r="AA869" s="1">
        <v>0.0009825188460719225</v>
      </c>
      <c r="AB869" s="1">
        <v>-0.002760104294338706</v>
      </c>
      <c r="AC869" s="1">
        <v>0.001849753319183467</v>
      </c>
      <c r="AD869" s="1">
        <v>-0.001111136542426228</v>
      </c>
      <c r="AE869" s="1">
        <v>0.009726434042032217</v>
      </c>
    </row>
    <row r="870" spans="1:31">
      <c r="A870" s="11">
        <v>44803</v>
      </c>
      <c r="B870" s="1">
        <v>-0.01530549724853913</v>
      </c>
      <c r="C870" s="1">
        <v>-0.001086179966251932</v>
      </c>
      <c r="D870" s="1">
        <v>0.000776565168825627</v>
      </c>
      <c r="E870" s="1">
        <v>-0.01940509908481391</v>
      </c>
      <c r="F870" s="1">
        <v>-0.02523723208206174</v>
      </c>
      <c r="G870" s="1">
        <v>-0.003370629313350748</v>
      </c>
      <c r="H870" s="1">
        <v>-0.01028215741455818</v>
      </c>
      <c r="I870" s="1">
        <v>-0.02435770908516599</v>
      </c>
      <c r="J870" s="1">
        <v>-0.009689055632419175</v>
      </c>
      <c r="K870" s="1">
        <v>-0.02818229419087326</v>
      </c>
      <c r="L870" s="1">
        <v>-0.0008685162846803207</v>
      </c>
      <c r="M870" s="1">
        <v>-0.01086663229973739</v>
      </c>
      <c r="N870" s="1">
        <v>-0.008938786181636682</v>
      </c>
      <c r="O870" s="1">
        <v>-0.00560199325620292</v>
      </c>
      <c r="P870" s="1">
        <v>-0.02064360453932779</v>
      </c>
      <c r="Q870" s="1">
        <v>-0.003496977449194749</v>
      </c>
      <c r="R870" s="1">
        <v>0.0001748778089665226</v>
      </c>
      <c r="S870" s="1">
        <v>-0.009245973221023163</v>
      </c>
      <c r="T870" s="1">
        <v>-0.008487780639617082</v>
      </c>
      <c r="U870" s="1">
        <v>-0.01249605979552937</v>
      </c>
      <c r="V870" s="1">
        <v>-0.008105958292470739</v>
      </c>
      <c r="W870" s="1">
        <v>-0.00852094284964422</v>
      </c>
      <c r="X870" s="1">
        <v>-0.000185325089853916</v>
      </c>
      <c r="Y870" s="1">
        <v>-0.01065713698642534</v>
      </c>
      <c r="Z870" s="1">
        <v>-0.01149004689953315</v>
      </c>
      <c r="AA870" s="1">
        <v>-0.01308115177376701</v>
      </c>
      <c r="AB870" s="1">
        <v>-0.004695284632258545</v>
      </c>
      <c r="AC870" s="1">
        <v>-0.01846302833951063</v>
      </c>
      <c r="AD870" s="1">
        <v>-0.02169073412556555</v>
      </c>
      <c r="AE870" s="1">
        <v>-0.003010303586504337</v>
      </c>
    </row>
    <row r="871" spans="1:31">
      <c r="A871" s="11">
        <v>44804</v>
      </c>
      <c r="B871" s="1">
        <v>-0.01063496571933698</v>
      </c>
      <c r="C871" s="1">
        <v>0.004934794072708248</v>
      </c>
      <c r="D871" s="1">
        <v>-0.01719904047022247</v>
      </c>
      <c r="E871" s="1">
        <v>-0.01208314304138203</v>
      </c>
      <c r="F871" s="1">
        <v>-0.01192893815350204</v>
      </c>
      <c r="G871" s="1">
        <v>-0.02223337566523664</v>
      </c>
      <c r="H871" s="1">
        <v>-0.01149426256567054</v>
      </c>
      <c r="I871" s="1">
        <v>-0.0159382246072538</v>
      </c>
      <c r="J871" s="1">
        <v>-0.003113034538566817</v>
      </c>
      <c r="K871" s="1">
        <v>-0.007395894515678569</v>
      </c>
      <c r="L871" s="1">
        <v>0.004650767137417411</v>
      </c>
      <c r="M871" s="1">
        <v>-0.009546698704533063</v>
      </c>
      <c r="N871" s="1">
        <v>-0.00707913406570726</v>
      </c>
      <c r="O871" s="1">
        <v>-0.008720519114406189</v>
      </c>
      <c r="P871" s="1">
        <v>-0.01053931379197603</v>
      </c>
      <c r="Q871" s="1">
        <v>-0.006710560777197783</v>
      </c>
      <c r="R871" s="1">
        <v>-0.005943538881303168</v>
      </c>
      <c r="S871" s="1">
        <v>-0.007079676766747478</v>
      </c>
      <c r="T871" s="1">
        <v>0.0006742410037547941</v>
      </c>
      <c r="U871" s="1">
        <v>-0.004084591812729688</v>
      </c>
      <c r="V871" s="1">
        <v>-0.01749529454609966</v>
      </c>
      <c r="W871" s="1">
        <v>-0.005704072681435246</v>
      </c>
      <c r="X871" s="1">
        <v>-0.01307255797093476</v>
      </c>
      <c r="Y871" s="1">
        <v>-0.01597938615645256</v>
      </c>
      <c r="Z871" s="1">
        <v>-0.01113429451898862</v>
      </c>
      <c r="AA871" s="1">
        <v>-0.006713339647582472</v>
      </c>
      <c r="AB871" s="1">
        <v>-0.01325850682394736</v>
      </c>
      <c r="AC871" s="1">
        <v>-0.01692916592220417</v>
      </c>
      <c r="AD871" s="1">
        <v>-0.003410998602723425</v>
      </c>
      <c r="AE871" s="1">
        <v>0.000528436945021804</v>
      </c>
    </row>
    <row r="872" spans="1:31">
      <c r="A872" s="11">
        <v>44805</v>
      </c>
      <c r="B872" s="1">
        <v>0.004706815210650195</v>
      </c>
      <c r="C872" s="1">
        <v>0.02163960417063393</v>
      </c>
      <c r="D872" s="1">
        <v>-0.005855259142423908</v>
      </c>
      <c r="E872" s="1">
        <v>-0.04112322207732055</v>
      </c>
      <c r="F872" s="1">
        <v>-0.01228955763061279</v>
      </c>
      <c r="G872" s="1">
        <v>-0.0165897797777057</v>
      </c>
      <c r="H872" s="1">
        <v>0.01274596778321047</v>
      </c>
      <c r="I872" s="1">
        <v>-0.01594333994296537</v>
      </c>
      <c r="J872" s="1">
        <v>0.004014961999380562</v>
      </c>
      <c r="K872" s="1">
        <v>-0.02039217481426159</v>
      </c>
      <c r="L872" s="1">
        <v>0.002494924516080355</v>
      </c>
      <c r="M872" s="1">
        <v>0.01716240711116046</v>
      </c>
      <c r="N872" s="1">
        <v>0.007288035804281945</v>
      </c>
      <c r="O872" s="1">
        <v>0.00942006027726694</v>
      </c>
      <c r="P872" s="1">
        <v>-0.005012526536017692</v>
      </c>
      <c r="Q872" s="1">
        <v>0.02479236451464217</v>
      </c>
      <c r="R872" s="1">
        <v>0.006858337784875435</v>
      </c>
      <c r="S872" s="1">
        <v>0.004699430883926103</v>
      </c>
      <c r="T872" s="1">
        <v>0.01660853996226552</v>
      </c>
      <c r="U872" s="1">
        <v>0.01029351664659051</v>
      </c>
      <c r="V872" s="1">
        <v>0.02096995620529762</v>
      </c>
      <c r="W872" s="1">
        <v>-0.004092275669190681</v>
      </c>
      <c r="X872" s="1">
        <v>0.0003757730733149334</v>
      </c>
      <c r="Y872" s="1">
        <v>0.0123241765851374</v>
      </c>
      <c r="Z872" s="1">
        <v>0.01026974297873151</v>
      </c>
      <c r="AA872" s="1">
        <v>0.008992361314808406</v>
      </c>
      <c r="AB872" s="1">
        <v>0.007146082839149859</v>
      </c>
      <c r="AC872" s="1">
        <v>0</v>
      </c>
      <c r="AD872" s="1">
        <v>0.005704419292879681</v>
      </c>
      <c r="AE872" s="1">
        <v>0.01456048759974471</v>
      </c>
    </row>
    <row r="873" spans="1:31">
      <c r="A873" s="11">
        <v>44806</v>
      </c>
      <c r="B873" s="1">
        <v>-0.01361109815073647</v>
      </c>
      <c r="C873" s="1">
        <v>-0.01274951072428721</v>
      </c>
      <c r="D873" s="1">
        <v>-0.00873540678239082</v>
      </c>
      <c r="E873" s="1">
        <v>-0.01197446501391919</v>
      </c>
      <c r="F873" s="1">
        <v>-0.008824822346012895</v>
      </c>
      <c r="G873" s="1">
        <v>0.00104216546200453</v>
      </c>
      <c r="H873" s="1">
        <v>-0.01545596707416852</v>
      </c>
      <c r="I873" s="1">
        <v>0.01485156819528277</v>
      </c>
      <c r="J873" s="1">
        <v>-0.01181908687001054</v>
      </c>
      <c r="K873" s="1">
        <v>-0.01301036275206136</v>
      </c>
      <c r="L873" s="1">
        <v>-0.006056938571729731</v>
      </c>
      <c r="M873" s="1">
        <v>-0.005010741538567842</v>
      </c>
      <c r="N873" s="1">
        <v>-0.02013315379808489</v>
      </c>
      <c r="O873" s="1">
        <v>-0.01442235611418929</v>
      </c>
      <c r="P873" s="1">
        <v>-0.01700254759558473</v>
      </c>
      <c r="Q873" s="1">
        <v>-0.01572511734797188</v>
      </c>
      <c r="R873" s="1">
        <v>-0.006986315927285269</v>
      </c>
      <c r="S873" s="1">
        <v>-0.01370963978395434</v>
      </c>
      <c r="T873" s="1">
        <v>-0.00764224550449677</v>
      </c>
      <c r="U873" s="1">
        <v>-0.03168029781542303</v>
      </c>
      <c r="V873" s="1">
        <v>-0.01055643378019977</v>
      </c>
      <c r="W873" s="1">
        <v>-0.01666665299391634</v>
      </c>
      <c r="X873" s="1">
        <v>-0.004190796299436417</v>
      </c>
      <c r="Y873" s="1">
        <v>-0.01775992364923273</v>
      </c>
      <c r="Z873" s="1">
        <v>-0.003674252547703594</v>
      </c>
      <c r="AA873" s="1">
        <v>-0.01459928897609142</v>
      </c>
      <c r="AB873" s="1">
        <v>-0.01184235406062339</v>
      </c>
      <c r="AC873" s="1">
        <v>-0.01219808943982159</v>
      </c>
      <c r="AD873" s="1">
        <v>0.0002836680858364637</v>
      </c>
      <c r="AE873" s="1">
        <v>-0.01100532253538722</v>
      </c>
    </row>
    <row r="874" spans="1:31">
      <c r="A874" s="11">
        <v>44810</v>
      </c>
      <c r="B874" s="1">
        <v>-0.008215126110989845</v>
      </c>
      <c r="C874" s="1">
        <v>-0.0006188633061277038</v>
      </c>
      <c r="D874" s="1">
        <v>-0.00794437035819906</v>
      </c>
      <c r="E874" s="1">
        <v>0.003754393610404971</v>
      </c>
      <c r="F874" s="1">
        <v>-0.0009400993597519225</v>
      </c>
      <c r="G874" s="1">
        <v>-0.01281801801944915</v>
      </c>
      <c r="H874" s="1">
        <v>-0.002691162401303626</v>
      </c>
      <c r="I874" s="1">
        <v>-0.004624713070010222</v>
      </c>
      <c r="J874" s="1">
        <v>-0.009982020151207416</v>
      </c>
      <c r="K874" s="1">
        <v>-0.0146015250588315</v>
      </c>
      <c r="L874" s="1">
        <v>-0.01505376066902253</v>
      </c>
      <c r="M874" s="1">
        <v>-0.008084910588930683</v>
      </c>
      <c r="N874" s="1">
        <v>-0.006902420088531813</v>
      </c>
      <c r="O874" s="1">
        <v>-0.008373109689008618</v>
      </c>
      <c r="P874" s="1">
        <v>-0.02754640364886429</v>
      </c>
      <c r="Q874" s="1">
        <v>0.002703620300883447</v>
      </c>
      <c r="R874" s="1">
        <v>0.0002638183056760113</v>
      </c>
      <c r="S874" s="1">
        <v>0.0004905718709469209</v>
      </c>
      <c r="T874" s="1">
        <v>-0.0004714750688672442</v>
      </c>
      <c r="U874" s="1">
        <v>-0.04151256052950825</v>
      </c>
      <c r="V874" s="1">
        <v>0.002203362982645674</v>
      </c>
      <c r="W874" s="1">
        <v>-0.01097398104110636</v>
      </c>
      <c r="X874" s="1">
        <v>-0.005579689330528881</v>
      </c>
      <c r="Y874" s="1">
        <v>-0.01115484644536746</v>
      </c>
      <c r="Z874" s="1">
        <v>-0.005039874087092278</v>
      </c>
      <c r="AA874" s="1">
        <v>0.002575824553182171</v>
      </c>
      <c r="AB874" s="1">
        <v>0.004449863001902976</v>
      </c>
      <c r="AC874" s="1">
        <v>-0.004842633574675292</v>
      </c>
      <c r="AD874" s="1">
        <v>0.001417613734380874</v>
      </c>
      <c r="AE874" s="1">
        <v>-0.0049624335496945</v>
      </c>
    </row>
    <row r="875" spans="1:31">
      <c r="A875" s="11">
        <v>44811</v>
      </c>
      <c r="B875" s="1">
        <v>0.009253917982699811</v>
      </c>
      <c r="C875" s="1">
        <v>0.01061015627313111</v>
      </c>
      <c r="D875" s="1">
        <v>0.02456254203611374</v>
      </c>
      <c r="E875" s="1">
        <v>0.02336109700670796</v>
      </c>
      <c r="F875" s="1">
        <v>0.001107035006022938</v>
      </c>
      <c r="G875" s="1">
        <v>0.01028208242843642</v>
      </c>
      <c r="H875" s="1">
        <v>0.01236787096836167</v>
      </c>
      <c r="I875" s="1">
        <v>-0.0127927352934093</v>
      </c>
      <c r="J875" s="1">
        <v>0.02361709682990298</v>
      </c>
      <c r="K875" s="1">
        <v>0.007820561163241591</v>
      </c>
      <c r="L875" s="1">
        <v>0.01246594825555625</v>
      </c>
      <c r="M875" s="1">
        <v>0.02738824494629699</v>
      </c>
      <c r="N875" s="1">
        <v>0.01880382607546105</v>
      </c>
      <c r="O875" s="1">
        <v>0.007812483066862441</v>
      </c>
      <c r="P875" s="1">
        <v>0.009552009300020758</v>
      </c>
      <c r="Q875" s="1">
        <v>0.005454189780519592</v>
      </c>
      <c r="R875" s="1">
        <v>0.01899071305326117</v>
      </c>
      <c r="S875" s="1">
        <v>0.01847010973008412</v>
      </c>
      <c r="T875" s="1">
        <v>0.01584187290284622</v>
      </c>
      <c r="U875" s="1">
        <v>0.03387654056027634</v>
      </c>
      <c r="V875" s="1">
        <v>0.005207154156894989</v>
      </c>
      <c r="W875" s="1">
        <v>0.01911153539147326</v>
      </c>
      <c r="X875" s="1">
        <v>0.03166906117671453</v>
      </c>
      <c r="Y875" s="1">
        <v>0.0151145596045652</v>
      </c>
      <c r="Z875" s="1">
        <v>0.01321968391710349</v>
      </c>
      <c r="AA875" s="1">
        <v>0.007726780127446764</v>
      </c>
      <c r="AB875" s="1">
        <v>0.00896092823583472</v>
      </c>
      <c r="AC875" s="1">
        <v>-0.0004865363457129401</v>
      </c>
      <c r="AD875" s="1">
        <v>0.02151761446197975</v>
      </c>
      <c r="AE875" s="1">
        <v>0.02569147082785572</v>
      </c>
    </row>
    <row r="876" spans="1:31">
      <c r="A876" s="11">
        <v>44812</v>
      </c>
      <c r="B876" s="1">
        <v>-0.009617850316921195</v>
      </c>
      <c r="C876" s="1">
        <v>0.00269620360395173</v>
      </c>
      <c r="D876" s="1">
        <v>0.008341571576098161</v>
      </c>
      <c r="E876" s="1">
        <v>0.01179863016285476</v>
      </c>
      <c r="F876" s="1">
        <v>0.01266169013825458</v>
      </c>
      <c r="G876" s="1">
        <v>0.0236168785622175</v>
      </c>
      <c r="H876" s="1">
        <v>0.007774288550917552</v>
      </c>
      <c r="I876" s="1">
        <v>0.005415487941365926</v>
      </c>
      <c r="J876" s="1">
        <v>-0.003194610014661703</v>
      </c>
      <c r="K876" s="1">
        <v>0.008780892269898199</v>
      </c>
      <c r="L876" s="1">
        <v>0.01458133881842238</v>
      </c>
      <c r="M876" s="1">
        <v>0.008168866325375612</v>
      </c>
      <c r="N876" s="1">
        <v>-0.006716320473149184</v>
      </c>
      <c r="O876" s="1">
        <v>0.005950999465028417</v>
      </c>
      <c r="P876" s="1">
        <v>0.003262655227221245</v>
      </c>
      <c r="Q876" s="1">
        <v>0.008045297778412674</v>
      </c>
      <c r="R876" s="1">
        <v>0.02329591814232468</v>
      </c>
      <c r="S876" s="1">
        <v>-0.00304934038465543</v>
      </c>
      <c r="T876" s="1">
        <v>0.006423547164606358</v>
      </c>
      <c r="U876" s="1">
        <v>-0.01061805372283431</v>
      </c>
      <c r="V876" s="1">
        <v>0.00633120342532334</v>
      </c>
      <c r="W876" s="1">
        <v>0.001666057119154241</v>
      </c>
      <c r="X876" s="1">
        <v>0.002304572200070965</v>
      </c>
      <c r="Y876" s="1">
        <v>0.0013074371306383</v>
      </c>
      <c r="Z876" s="1">
        <v>0.008706743572180597</v>
      </c>
      <c r="AA876" s="1">
        <v>0.01117543985249636</v>
      </c>
      <c r="AB876" s="1">
        <v>0.00144700402939546</v>
      </c>
      <c r="AC876" s="1">
        <v>0.005842206744696377</v>
      </c>
      <c r="AD876" s="1">
        <v>-0.003326018306316847</v>
      </c>
      <c r="AE876" s="1">
        <v>0.005083152753017517</v>
      </c>
    </row>
    <row r="877" spans="1:31">
      <c r="A877" s="11">
        <v>44813</v>
      </c>
      <c r="B877" s="1">
        <v>0.01883975318420772</v>
      </c>
      <c r="C877" s="1">
        <v>0.009126117421123459</v>
      </c>
      <c r="D877" s="1">
        <v>0.03204792881723417</v>
      </c>
      <c r="E877" s="1">
        <v>-0.001711065499459652</v>
      </c>
      <c r="F877" s="1">
        <v>0.03461649908797182</v>
      </c>
      <c r="G877" s="1">
        <v>0.03626515400096353</v>
      </c>
      <c r="H877" s="1">
        <v>0.008816432340662761</v>
      </c>
      <c r="I877" s="1">
        <v>0.02577752068693617</v>
      </c>
      <c r="J877" s="1">
        <v>0.02537165875246328</v>
      </c>
      <c r="K877" s="1">
        <v>0.02246957006818739</v>
      </c>
      <c r="L877" s="1">
        <v>0.01407359160350774</v>
      </c>
      <c r="M877" s="1">
        <v>-0.0004334941162331685</v>
      </c>
      <c r="N877" s="1">
        <v>0.02060480761512817</v>
      </c>
      <c r="O877" s="1">
        <v>0.005604430714266195</v>
      </c>
      <c r="P877" s="1">
        <v>0.02308940112106206</v>
      </c>
      <c r="Q877" s="1">
        <v>0.001934865018439424</v>
      </c>
      <c r="R877" s="1">
        <v>0.004806068314989087</v>
      </c>
      <c r="S877" s="1">
        <v>0.003219617236067673</v>
      </c>
      <c r="T877" s="1">
        <v>-0.002153174359835419</v>
      </c>
      <c r="U877" s="1">
        <v>0.03211203101243099</v>
      </c>
      <c r="V877" s="1">
        <v>-0.0009151309718520295</v>
      </c>
      <c r="W877" s="1">
        <v>0.02297695611108863</v>
      </c>
      <c r="X877" s="1">
        <v>0.02060146964602017</v>
      </c>
      <c r="Y877" s="1">
        <v>0.0152328891209792</v>
      </c>
      <c r="Z877" s="1">
        <v>-0.002188320602834914</v>
      </c>
      <c r="AA877" s="1">
        <v>-0.00289042433049469</v>
      </c>
      <c r="AB877" s="1">
        <v>0.02237053502158437</v>
      </c>
      <c r="AC877" s="1">
        <v>0.02226529502510655</v>
      </c>
      <c r="AD877" s="1">
        <v>0.007786501699746928</v>
      </c>
      <c r="AE877" s="1">
        <v>0.003005231137728881</v>
      </c>
    </row>
    <row r="878" spans="1:31">
      <c r="A878" s="11">
        <v>44816</v>
      </c>
      <c r="B878" s="1">
        <v>0.03850796051738525</v>
      </c>
      <c r="C878" s="1">
        <v>-0.0406556874519024</v>
      </c>
      <c r="D878" s="1">
        <v>0.0253092302767346</v>
      </c>
      <c r="E878" s="1">
        <v>0.007618060663371784</v>
      </c>
      <c r="F878" s="1">
        <v>0.0153569492794452</v>
      </c>
      <c r="G878" s="1">
        <v>0.01869738983574498</v>
      </c>
      <c r="H878" s="1">
        <v>0.01376449774556154</v>
      </c>
      <c r="I878" s="1">
        <v>0.0158154576482521</v>
      </c>
      <c r="J878" s="1">
        <v>0.01050528808184326</v>
      </c>
      <c r="K878" s="1">
        <v>0.008315224660451426</v>
      </c>
      <c r="L878" s="1">
        <v>0.007291915390307713</v>
      </c>
      <c r="M878" s="1">
        <v>-0.007438971713236708</v>
      </c>
      <c r="N878" s="1">
        <v>0.001773677988212041</v>
      </c>
      <c r="O878" s="1">
        <v>0.01137859890799087</v>
      </c>
      <c r="P878" s="1">
        <v>0.003178651760326501</v>
      </c>
      <c r="Q878" s="1">
        <v>-0.0004224688997788162</v>
      </c>
      <c r="R878" s="1">
        <v>0.01183186778362155</v>
      </c>
      <c r="S878" s="1">
        <v>0.00288829445361638</v>
      </c>
      <c r="T878" s="1">
        <v>0.003275301092398042</v>
      </c>
      <c r="U878" s="1">
        <v>0.00934201088654496</v>
      </c>
      <c r="V878" s="1">
        <v>0.009388728365819166</v>
      </c>
      <c r="W878" s="1">
        <v>0.008281034985128333</v>
      </c>
      <c r="X878" s="1">
        <v>0.01270610090298696</v>
      </c>
      <c r="Y878" s="1">
        <v>0.008145179586758866</v>
      </c>
      <c r="Z878" s="1">
        <v>0.007188595665220898</v>
      </c>
      <c r="AA878" s="1">
        <v>0.01317842009119774</v>
      </c>
      <c r="AB878" s="1">
        <v>0.00696884968731748</v>
      </c>
      <c r="AC878" s="1">
        <v>0.01231052609857008</v>
      </c>
      <c r="AD878" s="1">
        <v>0.01076157206361739</v>
      </c>
      <c r="AE878" s="1">
        <v>0.008988680351108336</v>
      </c>
    </row>
    <row r="879" spans="1:31">
      <c r="A879" s="11">
        <v>44817</v>
      </c>
      <c r="B879" s="1">
        <v>-0.05867953721882391</v>
      </c>
      <c r="C879" s="1">
        <v>-0.04528236145080888</v>
      </c>
      <c r="D879" s="1">
        <v>-0.04370570008067576</v>
      </c>
      <c r="E879" s="1">
        <v>-0.07188762332633525</v>
      </c>
      <c r="F879" s="1">
        <v>-0.04204779934786917</v>
      </c>
      <c r="G879" s="1">
        <v>-0.04546276977184505</v>
      </c>
      <c r="H879" s="1">
        <v>-0.04935346638405025</v>
      </c>
      <c r="I879" s="1">
        <v>-0.01901536207932697</v>
      </c>
      <c r="J879" s="1">
        <v>-0.03978002644297418</v>
      </c>
      <c r="K879" s="1">
        <v>-0.06008249273424882</v>
      </c>
      <c r="L879" s="1">
        <v>-0.04142090162886625</v>
      </c>
      <c r="M879" s="1">
        <v>-0.06590715636878786</v>
      </c>
      <c r="N879" s="1">
        <v>-0.03671302971709378</v>
      </c>
      <c r="O879" s="1">
        <v>-0.02609829761621429</v>
      </c>
      <c r="P879" s="1">
        <v>-0.07192644451292474</v>
      </c>
      <c r="Q879" s="1">
        <v>-0.02602027031197329</v>
      </c>
      <c r="R879" s="1">
        <v>-0.03474873426587677</v>
      </c>
      <c r="S879" s="1">
        <v>-0.0324799642333069</v>
      </c>
      <c r="T879" s="1">
        <v>-0.02319773168722583</v>
      </c>
      <c r="U879" s="1">
        <v>-0.03042252538669521</v>
      </c>
      <c r="V879" s="1">
        <v>-0.02132497384169341</v>
      </c>
      <c r="W879" s="1">
        <v>-0.0549783939204268</v>
      </c>
      <c r="X879" s="1">
        <v>-0.05926318024102184</v>
      </c>
      <c r="Y879" s="1">
        <v>-0.02069463714687692</v>
      </c>
      <c r="Z879" s="1">
        <v>-0.01881086660562414</v>
      </c>
      <c r="AA879" s="1">
        <v>-0.03254584099264701</v>
      </c>
      <c r="AB879" s="1">
        <v>-0.03368342713738237</v>
      </c>
      <c r="AC879" s="1">
        <v>-0.02362016747378082</v>
      </c>
      <c r="AD879" s="1">
        <v>-0.05159703342988975</v>
      </c>
      <c r="AE879" s="1">
        <v>-0.0206417465947053</v>
      </c>
    </row>
    <row r="880" spans="1:31">
      <c r="A880" s="11">
        <v>44818</v>
      </c>
      <c r="B880" s="1">
        <v>0.009555390377639084</v>
      </c>
      <c r="C880" s="1">
        <v>0.005554061991739356</v>
      </c>
      <c r="D880" s="1">
        <v>0.006115203803784608</v>
      </c>
      <c r="E880" s="1">
        <v>0.01323737003977987</v>
      </c>
      <c r="F880" s="1">
        <v>0.001844698293062219</v>
      </c>
      <c r="G880" s="1">
        <v>0.01378869444416031</v>
      </c>
      <c r="H880" s="1">
        <v>-0.003400623981032247</v>
      </c>
      <c r="I880" s="1">
        <v>0.02421429346763793</v>
      </c>
      <c r="J880" s="1">
        <v>0.006621312183472394</v>
      </c>
      <c r="K880" s="1">
        <v>-0.0167119125738624</v>
      </c>
      <c r="L880" s="1">
        <v>-0.003441045197498549</v>
      </c>
      <c r="M880" s="1">
        <v>-0.005720851940385741</v>
      </c>
      <c r="N880" s="1">
        <v>-0.02708398001162926</v>
      </c>
      <c r="O880" s="1">
        <v>0.003457779500245506</v>
      </c>
      <c r="P880" s="1">
        <v>-0.003755568689424282</v>
      </c>
      <c r="Q880" s="1">
        <v>0.02064093344858375</v>
      </c>
      <c r="R880" s="1">
        <v>-0.002319758093326518</v>
      </c>
      <c r="S880" s="1">
        <v>0.00529188583013207</v>
      </c>
      <c r="T880" s="1">
        <v>0.005465337866712883</v>
      </c>
      <c r="U880" s="1">
        <v>-0.02440443605557963</v>
      </c>
      <c r="V880" s="1">
        <v>0.01588971455241772</v>
      </c>
      <c r="W880" s="1">
        <v>0.0009127176575474127</v>
      </c>
      <c r="X880" s="1">
        <v>0.01210744196478708</v>
      </c>
      <c r="Y880" s="1">
        <v>0.002388202696095076</v>
      </c>
      <c r="Z880" s="1">
        <v>0.006287783656672596</v>
      </c>
      <c r="AA880" s="1">
        <v>-0.008152449178639221</v>
      </c>
      <c r="AB880" s="1">
        <v>-0.00130212104582661</v>
      </c>
      <c r="AC880" s="1">
        <v>-0.01125751426833832</v>
      </c>
      <c r="AD880" s="1">
        <v>0.000863522678396178</v>
      </c>
      <c r="AE880" s="1">
        <v>-0.002218629263788796</v>
      </c>
    </row>
    <row r="881" spans="1:31">
      <c r="A881" s="11">
        <v>44819</v>
      </c>
      <c r="B881" s="1">
        <v>-0.01892989818828039</v>
      </c>
      <c r="C881" s="1">
        <v>-0.002016445138190659</v>
      </c>
      <c r="D881" s="1">
        <v>-0.001087640215138186</v>
      </c>
      <c r="E881" s="1">
        <v>0.003483882430647789</v>
      </c>
      <c r="F881" s="1">
        <v>-0.01169774424434156</v>
      </c>
      <c r="G881" s="1">
        <v>-0.03431494910087574</v>
      </c>
      <c r="H881" s="1">
        <v>-0.01524108696312432</v>
      </c>
      <c r="I881" s="1">
        <v>-0.01623083901468614</v>
      </c>
      <c r="J881" s="1">
        <v>-0.01537780761718754</v>
      </c>
      <c r="K881" s="1">
        <v>-0.003399189472051423</v>
      </c>
      <c r="L881" s="1">
        <v>0.01332269517037843</v>
      </c>
      <c r="M881" s="1">
        <v>-0.01736986269298357</v>
      </c>
      <c r="N881" s="1">
        <v>-0.01728066116162141</v>
      </c>
      <c r="O881" s="1">
        <v>-0.0172292625544137</v>
      </c>
      <c r="P881" s="1">
        <v>-0.01165182141987786</v>
      </c>
      <c r="Q881" s="1">
        <v>0.00255069937813901</v>
      </c>
      <c r="R881" s="1">
        <v>0.01507061624704886</v>
      </c>
      <c r="S881" s="1">
        <v>-0.01358746443118886</v>
      </c>
      <c r="T881" s="1">
        <v>-0.008798686020879964</v>
      </c>
      <c r="U881" s="1">
        <v>-0.009444402466437296</v>
      </c>
      <c r="V881" s="1">
        <v>-0.002300137495821142</v>
      </c>
      <c r="W881" s="1">
        <v>-0.02711916701604222</v>
      </c>
      <c r="X881" s="1">
        <v>-0.01401869158878499</v>
      </c>
      <c r="Y881" s="1">
        <v>-0.007725017023063163</v>
      </c>
      <c r="Z881" s="1">
        <v>0.005635862153801741</v>
      </c>
      <c r="AA881" s="1">
        <v>0.02577629992750907</v>
      </c>
      <c r="AB881" s="1">
        <v>-0.02025980878957045</v>
      </c>
      <c r="AC881" s="1">
        <v>-0.006056201729477295</v>
      </c>
      <c r="AD881" s="1">
        <v>-0.0155306559798094</v>
      </c>
      <c r="AE881" s="1">
        <v>-0.01074708692499771</v>
      </c>
    </row>
    <row r="882" spans="1:31">
      <c r="A882" s="11">
        <v>44820</v>
      </c>
      <c r="B882" s="1">
        <v>-0.01096015109576476</v>
      </c>
      <c r="C882" s="1">
        <v>0.01528593372380005</v>
      </c>
      <c r="D882" s="1">
        <v>-0.01953502181753641</v>
      </c>
      <c r="E882" s="1">
        <v>-0.03665379581991901</v>
      </c>
      <c r="F882" s="1">
        <v>-0.01654887490577706</v>
      </c>
      <c r="G882" s="1">
        <v>-0.02112678833344406</v>
      </c>
      <c r="H882" s="1">
        <v>0.0002309614534938831</v>
      </c>
      <c r="I882" s="1">
        <v>-0.02596188703593783</v>
      </c>
      <c r="J882" s="1">
        <v>-0.02274981239898899</v>
      </c>
      <c r="K882" s="1">
        <v>-0.01044556981583167</v>
      </c>
      <c r="L882" s="1">
        <v>-0.01631386448877303</v>
      </c>
      <c r="M882" s="1">
        <v>0.01631432767318475</v>
      </c>
      <c r="N882" s="1">
        <v>0.00277058402958863</v>
      </c>
      <c r="O882" s="1">
        <v>0.01418438767708974</v>
      </c>
      <c r="P882" s="1">
        <v>0.01386961221962335</v>
      </c>
      <c r="Q882" s="1">
        <v>0.01526535161442477</v>
      </c>
      <c r="R882" s="1">
        <v>-0.006702306754211462</v>
      </c>
      <c r="S882" s="1">
        <v>0.0001680184182020206</v>
      </c>
      <c r="T882" s="1">
        <v>0.005681155302289298</v>
      </c>
      <c r="U882" s="1">
        <v>0.001632042985695081</v>
      </c>
      <c r="V882" s="1">
        <v>0.01118157026747113</v>
      </c>
      <c r="W882" s="1">
        <v>-0.002608196987990419</v>
      </c>
      <c r="X882" s="1">
        <v>-0.01308054268642622</v>
      </c>
      <c r="Y882" s="1">
        <v>0.006111731104259333</v>
      </c>
      <c r="Z882" s="1">
        <v>-0.0111476717241149</v>
      </c>
      <c r="AA882" s="1">
        <v>-0.003614300186160047</v>
      </c>
      <c r="AB882" s="1">
        <v>-0.01059524040110693</v>
      </c>
      <c r="AC882" s="1">
        <v>0.005361960205910066</v>
      </c>
      <c r="AD882" s="1">
        <v>0.001168592347714936</v>
      </c>
      <c r="AE882" s="1">
        <v>-0.002097840538967777</v>
      </c>
    </row>
    <row r="883" spans="1:31">
      <c r="A883" s="11">
        <v>44823</v>
      </c>
      <c r="B883" s="1">
        <v>0.02508293865855293</v>
      </c>
      <c r="C883" s="1">
        <v>-0.001644046395327226</v>
      </c>
      <c r="D883" s="1">
        <v>0.01489416482900996</v>
      </c>
      <c r="E883" s="1">
        <v>0.004089068016724262</v>
      </c>
      <c r="F883" s="1">
        <v>0.0147099758828324</v>
      </c>
      <c r="G883" s="1">
        <v>0.008712344875434486</v>
      </c>
      <c r="H883" s="1">
        <v>0</v>
      </c>
      <c r="I883" s="1">
        <v>0.00287629886238383</v>
      </c>
      <c r="J883" s="1">
        <v>0.00849882835053406</v>
      </c>
      <c r="K883" s="1">
        <v>0.006893656228869949</v>
      </c>
      <c r="L883" s="1">
        <v>0.007510536989081329</v>
      </c>
      <c r="M883" s="1">
        <v>0.01612498527864425</v>
      </c>
      <c r="N883" s="1">
        <v>0.00721735965743231</v>
      </c>
      <c r="O883" s="1">
        <v>0.003614416013204558</v>
      </c>
      <c r="P883" s="1">
        <v>0.00683997142629944</v>
      </c>
      <c r="Q883" s="1">
        <v>-0.007875938401836757</v>
      </c>
      <c r="R883" s="1">
        <v>0.009224477401470477</v>
      </c>
      <c r="S883" s="1">
        <v>0.00755795693684802</v>
      </c>
      <c r="T883" s="1">
        <v>0.008238225543707012</v>
      </c>
      <c r="U883" s="1">
        <v>0.0002572573461954164</v>
      </c>
      <c r="V883" s="1">
        <v>-0.01231192220731292</v>
      </c>
      <c r="W883" s="1">
        <v>-0.0008989180998824065</v>
      </c>
      <c r="X883" s="1">
        <v>0.0296772594734882</v>
      </c>
      <c r="Y883" s="1">
        <v>-0.002097145564744052</v>
      </c>
      <c r="Z883" s="1">
        <v>0.01207411712542195</v>
      </c>
      <c r="AA883" s="1">
        <v>0.004855798562202862</v>
      </c>
      <c r="AB883" s="1">
        <v>-0.0008794524897125511</v>
      </c>
      <c r="AC883" s="1">
        <v>-0.0002423835523200912</v>
      </c>
      <c r="AD883" s="1">
        <v>-0.003501573687828219</v>
      </c>
      <c r="AE883" s="1">
        <v>0.008559196401771718</v>
      </c>
    </row>
    <row r="884" spans="1:31">
      <c r="A884" s="11">
        <v>44824</v>
      </c>
      <c r="B884" s="1">
        <v>0.01566544689199456</v>
      </c>
      <c r="C884" s="1">
        <v>-0.01321714276985908</v>
      </c>
      <c r="D884" s="1">
        <v>-0.01210095826098523</v>
      </c>
      <c r="E884" s="1">
        <v>0.00731638268131718</v>
      </c>
      <c r="F884" s="1">
        <v>-0.02262366209092914</v>
      </c>
      <c r="G884" s="1">
        <v>-0.01982594217754685</v>
      </c>
      <c r="H884" s="1">
        <v>-0.01662811590512947</v>
      </c>
      <c r="I884" s="1">
        <v>-0.003951530537321446</v>
      </c>
      <c r="J884" s="1">
        <v>-0.0146560273056433</v>
      </c>
      <c r="K884" s="1">
        <v>-0.01390675016125131</v>
      </c>
      <c r="L884" s="1">
        <v>-0.01643033480288048</v>
      </c>
      <c r="M884" s="1">
        <v>-0.02228799550931715</v>
      </c>
      <c r="N884" s="1">
        <v>-0.009069083198196992</v>
      </c>
      <c r="O884" s="1">
        <v>-0.011195492582739</v>
      </c>
      <c r="P884" s="1">
        <v>-0.01630439676893591</v>
      </c>
      <c r="Q884" s="1">
        <v>-0.007878262979376771</v>
      </c>
      <c r="R884" s="1">
        <v>-0.01971903993603086</v>
      </c>
      <c r="S884" s="1">
        <v>-0.001500252543253366</v>
      </c>
      <c r="T884" s="1">
        <v>-0.006264409197948573</v>
      </c>
      <c r="U884" s="1">
        <v>-0.00102883013725974</v>
      </c>
      <c r="V884" s="1">
        <v>-0.007386881280667446</v>
      </c>
      <c r="W884" s="1">
        <v>-0.008465594994478298</v>
      </c>
      <c r="X884" s="1">
        <v>-0.04467867695580541</v>
      </c>
      <c r="Y884" s="1">
        <v>-0.003551021622274941</v>
      </c>
      <c r="Z884" s="1">
        <v>-0.02032988297755656</v>
      </c>
      <c r="AA884" s="1">
        <v>-0.00143252796769533</v>
      </c>
      <c r="AB884" s="1">
        <v>-0.005488518261245523</v>
      </c>
      <c r="AC884" s="1">
        <v>-0.01576143306071442</v>
      </c>
      <c r="AD884" s="1">
        <v>-0.004685207621172749</v>
      </c>
      <c r="AE884" s="1">
        <v>-0.005806586530668456</v>
      </c>
    </row>
    <row r="885" spans="1:31">
      <c r="A885" s="11">
        <v>44825</v>
      </c>
      <c r="B885" s="1">
        <v>-0.02026764053209118</v>
      </c>
      <c r="C885" s="1">
        <v>-0.01427253921292904</v>
      </c>
      <c r="D885" s="1">
        <v>-0.03107889722736024</v>
      </c>
      <c r="E885" s="1">
        <v>-0.01815820961314152</v>
      </c>
      <c r="F885" s="1">
        <v>-0.03393453766230625</v>
      </c>
      <c r="G885" s="1">
        <v>-0.01448596878997088</v>
      </c>
      <c r="H885" s="1">
        <v>-0.02325039069737111</v>
      </c>
      <c r="I885" s="1">
        <v>-0.008126467125549874</v>
      </c>
      <c r="J885" s="1">
        <v>-0.02863253546335076</v>
      </c>
      <c r="K885" s="1">
        <v>-0.02408332841563765</v>
      </c>
      <c r="L885" s="1">
        <v>-0.007888443461954164</v>
      </c>
      <c r="M885" s="1">
        <v>-0.009483189175248485</v>
      </c>
      <c r="N885" s="1">
        <v>-0.01530982170034167</v>
      </c>
      <c r="O885" s="1">
        <v>-0.01084721071638139</v>
      </c>
      <c r="P885" s="1">
        <v>-0.01691988213428108</v>
      </c>
      <c r="Q885" s="1">
        <v>-0.01024430156332057</v>
      </c>
      <c r="R885" s="1">
        <v>-0.02883539596379148</v>
      </c>
      <c r="S885" s="1">
        <v>-0.008347245196379194</v>
      </c>
      <c r="T885" s="1">
        <v>-0.016914613033157</v>
      </c>
      <c r="U885" s="1">
        <v>-0.01467558473856523</v>
      </c>
      <c r="V885" s="1">
        <v>-0.01709303745003632</v>
      </c>
      <c r="W885" s="1">
        <v>-0.01443596636030142</v>
      </c>
      <c r="X885" s="1">
        <v>-0.0256785520448819</v>
      </c>
      <c r="Y885" s="1">
        <v>-0.01287275834517043</v>
      </c>
      <c r="Z885" s="1">
        <v>-0.02416899324887456</v>
      </c>
      <c r="AA885" s="1">
        <v>-0.0205049176614942</v>
      </c>
      <c r="AB885" s="1">
        <v>-0.02629251241310826</v>
      </c>
      <c r="AC885" s="1">
        <v>-0.02734665203692521</v>
      </c>
      <c r="AD885" s="1">
        <v>-0.01647547354037893</v>
      </c>
      <c r="AE885" s="1">
        <v>0.009135164304191701</v>
      </c>
    </row>
    <row r="886" spans="1:31">
      <c r="A886" s="11">
        <v>44826</v>
      </c>
      <c r="B886" s="1">
        <v>-0.006375199842290069</v>
      </c>
      <c r="C886" s="1">
        <v>0.01465736963256337</v>
      </c>
      <c r="D886" s="1">
        <v>-0.03819519654450165</v>
      </c>
      <c r="E886" s="1">
        <v>-0.03196305943793254</v>
      </c>
      <c r="F886" s="1">
        <v>-0.008141866364241857</v>
      </c>
      <c r="G886" s="1">
        <v>0.01706962629766373</v>
      </c>
      <c r="H886" s="1">
        <v>-0.01057943315928567</v>
      </c>
      <c r="I886" s="1">
        <v>-0.0007741121310871346</v>
      </c>
      <c r="J886" s="1">
        <v>-0.0222987295367536</v>
      </c>
      <c r="K886" s="1">
        <v>-0.004668721356376748</v>
      </c>
      <c r="L886" s="1">
        <v>-0.02428978901468026</v>
      </c>
      <c r="M886" s="1">
        <v>-0.008947942004803755</v>
      </c>
      <c r="N886" s="1">
        <v>-0.006024113788718699</v>
      </c>
      <c r="O886" s="1">
        <v>0.003041681361480197</v>
      </c>
      <c r="P886" s="1">
        <v>-0.01404986400342645</v>
      </c>
      <c r="Q886" s="1">
        <v>0.01776086427097701</v>
      </c>
      <c r="R886" s="1">
        <v>-0.01137877859013747</v>
      </c>
      <c r="S886" s="1">
        <v>-0.002356956241570285</v>
      </c>
      <c r="T886" s="1">
        <v>-0.0125059716693855</v>
      </c>
      <c r="U886" s="1">
        <v>-0.005835712770600576</v>
      </c>
      <c r="V886" s="1">
        <v>0.03525379628496417</v>
      </c>
      <c r="W886" s="1">
        <v>0.008495496150755733</v>
      </c>
      <c r="X886" s="1">
        <v>-0.01242607327781464</v>
      </c>
      <c r="Y886" s="1">
        <v>0.003536513677431241</v>
      </c>
      <c r="Z886" s="1">
        <v>-0.0003820040718602868</v>
      </c>
      <c r="AA886" s="1">
        <v>0.01050618009542159</v>
      </c>
      <c r="AB886" s="1">
        <v>-0.006576895295843155</v>
      </c>
      <c r="AC886" s="1">
        <v>0.01139819574866086</v>
      </c>
      <c r="AD886" s="1">
        <v>-0.00329047590031073</v>
      </c>
      <c r="AE886" s="1">
        <v>-0.01023970348789616</v>
      </c>
    </row>
    <row r="887" spans="1:31">
      <c r="A887" s="11">
        <v>44827</v>
      </c>
      <c r="B887" s="1">
        <v>-0.01512382306079074</v>
      </c>
      <c r="C887" s="1">
        <v>-0.003424802543564809</v>
      </c>
      <c r="D887" s="1">
        <v>-0.01936659649095851</v>
      </c>
      <c r="E887" s="1">
        <v>-0.053709262824846</v>
      </c>
      <c r="F887" s="1">
        <v>-0.03699793283896224</v>
      </c>
      <c r="G887" s="1">
        <v>-0.02091241769755381</v>
      </c>
      <c r="H887" s="1">
        <v>-0.01190769526845914</v>
      </c>
      <c r="I887" s="1">
        <v>-0.06533665928766108</v>
      </c>
      <c r="J887" s="1">
        <v>-0.0260376230105398</v>
      </c>
      <c r="K887" s="1">
        <v>-0.01943263173976351</v>
      </c>
      <c r="L887" s="1">
        <v>-0.03499300695754326</v>
      </c>
      <c r="M887" s="1">
        <v>0.00668792336702495</v>
      </c>
      <c r="N887" s="1">
        <v>-0.01079362261002881</v>
      </c>
      <c r="O887" s="1">
        <v>-0.02074853183925218</v>
      </c>
      <c r="P887" s="1">
        <v>-0.01959384549483845</v>
      </c>
      <c r="Q887" s="1">
        <v>0.003249540069335755</v>
      </c>
      <c r="R887" s="1">
        <v>-0.01861343145279493</v>
      </c>
      <c r="S887" s="1">
        <v>-0.0111373585235538</v>
      </c>
      <c r="T887" s="1">
        <v>-0.008026157431511471</v>
      </c>
      <c r="U887" s="1">
        <v>-0.01007535948859661</v>
      </c>
      <c r="V887" s="1">
        <v>-0.008341941939358777</v>
      </c>
      <c r="W887" s="1">
        <v>-0.01269813931797681</v>
      </c>
      <c r="X887" s="1">
        <v>-0.01552517870433612</v>
      </c>
      <c r="Y887" s="1">
        <v>-0.004625246690839191</v>
      </c>
      <c r="Z887" s="1">
        <v>-0.009681555875547421</v>
      </c>
      <c r="AA887" s="1">
        <v>-0.007440259068549282</v>
      </c>
      <c r="AB887" s="1">
        <v>-0.00984975853595782</v>
      </c>
      <c r="AC887" s="1">
        <v>-0.01026796504579452</v>
      </c>
      <c r="AD887" s="1">
        <v>-0.01470581837507179</v>
      </c>
      <c r="AE887" s="1">
        <v>-0.02496440397549859</v>
      </c>
    </row>
    <row r="888" spans="1:31">
      <c r="A888" s="11">
        <v>44830</v>
      </c>
      <c r="B888" s="1">
        <v>0.002260264662862221</v>
      </c>
      <c r="C888" s="1">
        <v>-0.0004406137506179908</v>
      </c>
      <c r="D888" s="1">
        <v>-0.02003420553718038</v>
      </c>
      <c r="E888" s="1">
        <v>-0.02986437858445257</v>
      </c>
      <c r="F888" s="1">
        <v>-0.009863677068885579</v>
      </c>
      <c r="G888" s="1">
        <v>-0.004693471249569425</v>
      </c>
      <c r="H888" s="1">
        <v>-0.001967486882873515</v>
      </c>
      <c r="I888" s="1">
        <v>-0.02631758959834829</v>
      </c>
      <c r="J888" s="1">
        <v>-0.01386931912982881</v>
      </c>
      <c r="K888" s="1">
        <v>-0.0116173603303823</v>
      </c>
      <c r="L888" s="1">
        <v>-0.02434018635560975</v>
      </c>
      <c r="M888" s="1">
        <v>-0.0160921821431057</v>
      </c>
      <c r="N888" s="1">
        <v>-0.007643817955831578</v>
      </c>
      <c r="O888" s="1">
        <v>-0.005704481733068145</v>
      </c>
      <c r="P888" s="1">
        <v>-0.01998550636847896</v>
      </c>
      <c r="Q888" s="1">
        <v>-0.006118067808256966</v>
      </c>
      <c r="R888" s="1">
        <v>-0.02153196341637498</v>
      </c>
      <c r="S888" s="1">
        <v>-0.0124573303966673</v>
      </c>
      <c r="T888" s="1">
        <v>-0.008904258867980852</v>
      </c>
      <c r="U888" s="1">
        <v>8.852231542233469E-05</v>
      </c>
      <c r="V888" s="1">
        <v>-0.00691401800600433</v>
      </c>
      <c r="W888" s="1">
        <v>-0.001975459080028164</v>
      </c>
      <c r="X888" s="1">
        <v>-0.009894857943610003</v>
      </c>
      <c r="Y888" s="1">
        <v>0.0009588794885435625</v>
      </c>
      <c r="Z888" s="1">
        <v>-0.03138660765449897</v>
      </c>
      <c r="AA888" s="1">
        <v>-0.01022176388647589</v>
      </c>
      <c r="AB888" s="1">
        <v>-0.01831925556090186</v>
      </c>
      <c r="AC888" s="1">
        <v>-0.01492915348567481</v>
      </c>
      <c r="AD888" s="1">
        <v>-0.004264489690441353</v>
      </c>
      <c r="AE888" s="1">
        <v>0.009610948973275635</v>
      </c>
    </row>
    <row r="889" spans="1:31">
      <c r="A889" s="11">
        <v>44831</v>
      </c>
      <c r="B889" s="1">
        <v>0.006566228071373859</v>
      </c>
      <c r="C889" s="1">
        <v>-0.003878827711742527</v>
      </c>
      <c r="D889" s="1">
        <v>0.000291077088469871</v>
      </c>
      <c r="E889" s="1">
        <v>0.001335054211001774</v>
      </c>
      <c r="F889" s="1">
        <v>-0.001106829917511321</v>
      </c>
      <c r="G889" s="1">
        <v>0.01756418764889101</v>
      </c>
      <c r="H889" s="1">
        <v>-0.00147859464227762</v>
      </c>
      <c r="I889" s="1">
        <v>0.000425635327299112</v>
      </c>
      <c r="J889" s="1">
        <v>-0.02313497970769285</v>
      </c>
      <c r="K889" s="1">
        <v>0.00921874928567834</v>
      </c>
      <c r="L889" s="1">
        <v>-0.01099718378953296</v>
      </c>
      <c r="M889" s="1">
        <v>0.007915132325841956</v>
      </c>
      <c r="N889" s="1">
        <v>0</v>
      </c>
      <c r="O889" s="1">
        <v>-0.002212968344672772</v>
      </c>
      <c r="P889" s="1">
        <v>-0.002966256052755689</v>
      </c>
      <c r="Q889" s="1">
        <v>-0.004586569226512016</v>
      </c>
      <c r="R889" s="1">
        <v>-0.008802345101109332</v>
      </c>
      <c r="S889" s="1">
        <v>-0.02574732834405813</v>
      </c>
      <c r="T889" s="1">
        <v>-0.02896290497904386</v>
      </c>
      <c r="U889" s="1">
        <v>-0.005221206530005573</v>
      </c>
      <c r="V889" s="1">
        <v>-0.003945276932944441</v>
      </c>
      <c r="W889" s="1">
        <v>-0.004379841227622805</v>
      </c>
      <c r="X889" s="1">
        <v>0.002394371879858692</v>
      </c>
      <c r="Y889" s="1">
        <v>-0.02748515807086005</v>
      </c>
      <c r="Z889" s="1">
        <v>0.004249663769658296</v>
      </c>
      <c r="AA889" s="1">
        <v>1.969030984616538E-05</v>
      </c>
      <c r="AB889" s="1">
        <v>-0.01506174913262581</v>
      </c>
      <c r="AC889" s="1">
        <v>-0.001027508739115723</v>
      </c>
      <c r="AD889" s="1">
        <v>-0.007953451589342464</v>
      </c>
      <c r="AE889" s="1">
        <v>-0.002741608537392026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89"/>
  <sheetViews>
    <sheetView showGridLines="0" workbookViewId="0"/>
  </sheetViews>
  <sheetFormatPr defaultRowHeight="15"/>
  <cols>
    <col min="1" max="1" width="10.7109375" style="10" customWidth="1"/>
  </cols>
  <sheetData>
    <row r="1" spans="1:2">
      <c r="A1" s="5" t="s">
        <v>31</v>
      </c>
      <c r="B1" s="5" t="s">
        <v>57</v>
      </c>
    </row>
    <row r="2" spans="1:2">
      <c r="A2" s="11">
        <f>Returns!A2</f>
        <v>0</v>
      </c>
      <c r="B2" s="1">
        <f t="array" ref="B2">MMULT(Returns!B2:AE2,Resume!$B$38:$B$67)</f>
        <v>0</v>
      </c>
    </row>
    <row r="3" spans="1:2">
      <c r="A3" s="11">
        <f>Returns!A3</f>
        <v>0</v>
      </c>
      <c r="B3" s="1">
        <f t="array" ref="B3">MMULT(Returns!B3:AE3,Resume!$B$38:$B$67)</f>
        <v>0</v>
      </c>
    </row>
    <row r="4" spans="1:2">
      <c r="A4" s="11">
        <f>Returns!A4</f>
        <v>0</v>
      </c>
      <c r="B4" s="1">
        <f t="array" ref="B4">MMULT(Returns!B4:AE4,Resume!$B$38:$B$67)</f>
        <v>0</v>
      </c>
    </row>
    <row r="5" spans="1:2">
      <c r="A5" s="11">
        <f>Returns!A5</f>
        <v>0</v>
      </c>
      <c r="B5" s="1">
        <f t="array" ref="B5">MMULT(Returns!B5:AE5,Resume!$B$38:$B$67)</f>
        <v>0</v>
      </c>
    </row>
    <row r="6" spans="1:2">
      <c r="A6" s="11">
        <f>Returns!A6</f>
        <v>0</v>
      </c>
      <c r="B6" s="1">
        <f t="array" ref="B6">MMULT(Returns!B6:AE6,Resume!$B$38:$B$67)</f>
        <v>0</v>
      </c>
    </row>
    <row r="7" spans="1:2">
      <c r="A7" s="11">
        <f>Returns!A7</f>
        <v>0</v>
      </c>
      <c r="B7" s="1">
        <f t="array" ref="B7">MMULT(Returns!B7:AE7,Resume!$B$38:$B$67)</f>
        <v>0</v>
      </c>
    </row>
    <row r="8" spans="1:2">
      <c r="A8" s="11">
        <f>Returns!A8</f>
        <v>0</v>
      </c>
      <c r="B8" s="1">
        <f t="array" ref="B8">MMULT(Returns!B8:AE8,Resume!$B$38:$B$67)</f>
        <v>0</v>
      </c>
    </row>
    <row r="9" spans="1:2">
      <c r="A9" s="11">
        <f>Returns!A9</f>
        <v>0</v>
      </c>
      <c r="B9" s="1">
        <f t="array" ref="B9">MMULT(Returns!B9:AE9,Resume!$B$38:$B$67)</f>
        <v>0</v>
      </c>
    </row>
    <row r="10" spans="1:2">
      <c r="A10" s="11">
        <f>Returns!A10</f>
        <v>0</v>
      </c>
      <c r="B10" s="1">
        <f t="array" ref="B10">MMULT(Returns!B10:AE10,Resume!$B$38:$B$67)</f>
        <v>0</v>
      </c>
    </row>
    <row r="11" spans="1:2">
      <c r="A11" s="11">
        <f>Returns!A11</f>
        <v>0</v>
      </c>
      <c r="B11" s="1">
        <f t="array" ref="B11">MMULT(Returns!B11:AE11,Resume!$B$38:$B$67)</f>
        <v>0</v>
      </c>
    </row>
    <row r="12" spans="1:2">
      <c r="A12" s="11">
        <f>Returns!A12</f>
        <v>0</v>
      </c>
      <c r="B12" s="1">
        <f t="array" ref="B12">MMULT(Returns!B12:AE12,Resume!$B$38:$B$67)</f>
        <v>0</v>
      </c>
    </row>
    <row r="13" spans="1:2">
      <c r="A13" s="11">
        <f>Returns!A13</f>
        <v>0</v>
      </c>
      <c r="B13" s="1">
        <f t="array" ref="B13">MMULT(Returns!B13:AE13,Resume!$B$38:$B$67)</f>
        <v>0</v>
      </c>
    </row>
    <row r="14" spans="1:2">
      <c r="A14" s="11">
        <f>Returns!A14</f>
        <v>0</v>
      </c>
      <c r="B14" s="1">
        <f t="array" ref="B14">MMULT(Returns!B14:AE14,Resume!$B$38:$B$67)</f>
        <v>0</v>
      </c>
    </row>
    <row r="15" spans="1:2">
      <c r="A15" s="11">
        <f>Returns!A15</f>
        <v>0</v>
      </c>
      <c r="B15" s="1">
        <f t="array" ref="B15">MMULT(Returns!B15:AE15,Resume!$B$38:$B$67)</f>
        <v>0</v>
      </c>
    </row>
    <row r="16" spans="1:2">
      <c r="A16" s="11">
        <f>Returns!A16</f>
        <v>0</v>
      </c>
      <c r="B16" s="1">
        <f t="array" ref="B16">MMULT(Returns!B16:AE16,Resume!$B$38:$B$67)</f>
        <v>0</v>
      </c>
    </row>
    <row r="17" spans="1:2">
      <c r="A17" s="11">
        <f>Returns!A17</f>
        <v>0</v>
      </c>
      <c r="B17" s="1">
        <f t="array" ref="B17">MMULT(Returns!B17:AE17,Resume!$B$38:$B$67)</f>
        <v>0</v>
      </c>
    </row>
    <row r="18" spans="1:2">
      <c r="A18" s="11">
        <f>Returns!A18</f>
        <v>0</v>
      </c>
      <c r="B18" s="1">
        <f t="array" ref="B18">MMULT(Returns!B18:AE18,Resume!$B$38:$B$67)</f>
        <v>0</v>
      </c>
    </row>
    <row r="19" spans="1:2">
      <c r="A19" s="11">
        <f>Returns!A19</f>
        <v>0</v>
      </c>
      <c r="B19" s="1">
        <f t="array" ref="B19">MMULT(Returns!B19:AE19,Resume!$B$38:$B$67)</f>
        <v>0</v>
      </c>
    </row>
    <row r="20" spans="1:2">
      <c r="A20" s="11">
        <f>Returns!A20</f>
        <v>0</v>
      </c>
      <c r="B20" s="1">
        <f t="array" ref="B20">MMULT(Returns!B20:AE20,Resume!$B$38:$B$67)</f>
        <v>0</v>
      </c>
    </row>
    <row r="21" spans="1:2">
      <c r="A21" s="11">
        <f>Returns!A21</f>
        <v>0</v>
      </c>
      <c r="B21" s="1">
        <f t="array" ref="B21">MMULT(Returns!B21:AE21,Resume!$B$38:$B$67)</f>
        <v>0</v>
      </c>
    </row>
    <row r="22" spans="1:2">
      <c r="A22" s="11">
        <f>Returns!A22</f>
        <v>0</v>
      </c>
      <c r="B22" s="1">
        <f t="array" ref="B22">MMULT(Returns!B22:AE22,Resume!$B$38:$B$67)</f>
        <v>0</v>
      </c>
    </row>
    <row r="23" spans="1:2">
      <c r="A23" s="11">
        <f>Returns!A23</f>
        <v>0</v>
      </c>
      <c r="B23" s="1">
        <f t="array" ref="B23">MMULT(Returns!B23:AE23,Resume!$B$38:$B$67)</f>
        <v>0</v>
      </c>
    </row>
    <row r="24" spans="1:2">
      <c r="A24" s="11">
        <f>Returns!A24</f>
        <v>0</v>
      </c>
      <c r="B24" s="1">
        <f t="array" ref="B24">MMULT(Returns!B24:AE24,Resume!$B$38:$B$67)</f>
        <v>0</v>
      </c>
    </row>
    <row r="25" spans="1:2">
      <c r="A25" s="11">
        <f>Returns!A25</f>
        <v>0</v>
      </c>
      <c r="B25" s="1">
        <f t="array" ref="B25">MMULT(Returns!B25:AE25,Resume!$B$38:$B$67)</f>
        <v>0</v>
      </c>
    </row>
    <row r="26" spans="1:2">
      <c r="A26" s="11">
        <f>Returns!A26</f>
        <v>0</v>
      </c>
      <c r="B26" s="1">
        <f t="array" ref="B26">MMULT(Returns!B26:AE26,Resume!$B$38:$B$67)</f>
        <v>0</v>
      </c>
    </row>
    <row r="27" spans="1:2">
      <c r="A27" s="11">
        <f>Returns!A27</f>
        <v>0</v>
      </c>
      <c r="B27" s="1">
        <f t="array" ref="B27">MMULT(Returns!B27:AE27,Resume!$B$38:$B$67)</f>
        <v>0</v>
      </c>
    </row>
    <row r="28" spans="1:2">
      <c r="A28" s="11">
        <f>Returns!A28</f>
        <v>0</v>
      </c>
      <c r="B28" s="1">
        <f t="array" ref="B28">MMULT(Returns!B28:AE28,Resume!$B$38:$B$67)</f>
        <v>0</v>
      </c>
    </row>
    <row r="29" spans="1:2">
      <c r="A29" s="11">
        <f>Returns!A29</f>
        <v>0</v>
      </c>
      <c r="B29" s="1">
        <f t="array" ref="B29">MMULT(Returns!B29:AE29,Resume!$B$38:$B$67)</f>
        <v>0</v>
      </c>
    </row>
    <row r="30" spans="1:2">
      <c r="A30" s="11">
        <f>Returns!A30</f>
        <v>0</v>
      </c>
      <c r="B30" s="1">
        <f t="array" ref="B30">MMULT(Returns!B30:AE30,Resume!$B$38:$B$67)</f>
        <v>0</v>
      </c>
    </row>
    <row r="31" spans="1:2">
      <c r="A31" s="11">
        <f>Returns!A31</f>
        <v>0</v>
      </c>
      <c r="B31" s="1">
        <f t="array" ref="B31">MMULT(Returns!B31:AE31,Resume!$B$38:$B$67)</f>
        <v>0</v>
      </c>
    </row>
    <row r="32" spans="1:2">
      <c r="A32" s="11">
        <f>Returns!A32</f>
        <v>0</v>
      </c>
      <c r="B32" s="1">
        <f t="array" ref="B32">MMULT(Returns!B32:AE32,Resume!$B$38:$B$67)</f>
        <v>0</v>
      </c>
    </row>
    <row r="33" spans="1:2">
      <c r="A33" s="11">
        <f>Returns!A33</f>
        <v>0</v>
      </c>
      <c r="B33" s="1">
        <f t="array" ref="B33">MMULT(Returns!B33:AE33,Resume!$B$38:$B$67)</f>
        <v>0</v>
      </c>
    </row>
    <row r="34" spans="1:2">
      <c r="A34" s="11">
        <f>Returns!A34</f>
        <v>0</v>
      </c>
      <c r="B34" s="1">
        <f t="array" ref="B34">MMULT(Returns!B34:AE34,Resume!$B$38:$B$67)</f>
        <v>0</v>
      </c>
    </row>
    <row r="35" spans="1:2">
      <c r="A35" s="11">
        <f>Returns!A35</f>
        <v>0</v>
      </c>
      <c r="B35" s="1">
        <f t="array" ref="B35">MMULT(Returns!B35:AE35,Resume!$B$38:$B$67)</f>
        <v>0</v>
      </c>
    </row>
    <row r="36" spans="1:2">
      <c r="A36" s="11">
        <f>Returns!A36</f>
        <v>0</v>
      </c>
      <c r="B36" s="1">
        <f t="array" ref="B36">MMULT(Returns!B36:AE36,Resume!$B$38:$B$67)</f>
        <v>0</v>
      </c>
    </row>
    <row r="37" spans="1:2">
      <c r="A37" s="11">
        <f>Returns!A37</f>
        <v>0</v>
      </c>
      <c r="B37" s="1">
        <f t="array" ref="B37">MMULT(Returns!B37:AE37,Resume!$B$38:$B$67)</f>
        <v>0</v>
      </c>
    </row>
    <row r="38" spans="1:2">
      <c r="A38" s="11">
        <f>Returns!A38</f>
        <v>0</v>
      </c>
      <c r="B38" s="1">
        <f t="array" ref="B38">MMULT(Returns!B38:AE38,Resume!$B$38:$B$67)</f>
        <v>0</v>
      </c>
    </row>
    <row r="39" spans="1:2">
      <c r="A39" s="11">
        <f>Returns!A39</f>
        <v>0</v>
      </c>
      <c r="B39" s="1">
        <f t="array" ref="B39">MMULT(Returns!B39:AE39,Resume!$B$38:$B$67)</f>
        <v>0</v>
      </c>
    </row>
    <row r="40" spans="1:2">
      <c r="A40" s="11">
        <f>Returns!A40</f>
        <v>0</v>
      </c>
      <c r="B40" s="1">
        <f t="array" ref="B40">MMULT(Returns!B40:AE40,Resume!$B$38:$B$67)</f>
        <v>0</v>
      </c>
    </row>
    <row r="41" spans="1:2">
      <c r="A41" s="11">
        <f>Returns!A41</f>
        <v>0</v>
      </c>
      <c r="B41" s="1">
        <f t="array" ref="B41">MMULT(Returns!B41:AE41,Resume!$B$38:$B$67)</f>
        <v>0</v>
      </c>
    </row>
    <row r="42" spans="1:2">
      <c r="A42" s="11">
        <f>Returns!A42</f>
        <v>0</v>
      </c>
      <c r="B42" s="1">
        <f t="array" ref="B42">MMULT(Returns!B42:AE42,Resume!$B$38:$B$67)</f>
        <v>0</v>
      </c>
    </row>
    <row r="43" spans="1:2">
      <c r="A43" s="11">
        <f>Returns!A43</f>
        <v>0</v>
      </c>
      <c r="B43" s="1">
        <f t="array" ref="B43">MMULT(Returns!B43:AE43,Resume!$B$38:$B$67)</f>
        <v>0</v>
      </c>
    </row>
    <row r="44" spans="1:2">
      <c r="A44" s="11">
        <f>Returns!A44</f>
        <v>0</v>
      </c>
      <c r="B44" s="1">
        <f t="array" ref="B44">MMULT(Returns!B44:AE44,Resume!$B$38:$B$67)</f>
        <v>0</v>
      </c>
    </row>
    <row r="45" spans="1:2">
      <c r="A45" s="11">
        <f>Returns!A45</f>
        <v>0</v>
      </c>
      <c r="B45" s="1">
        <f t="array" ref="B45">MMULT(Returns!B45:AE45,Resume!$B$38:$B$67)</f>
        <v>0</v>
      </c>
    </row>
    <row r="46" spans="1:2">
      <c r="A46" s="11">
        <f>Returns!A46</f>
        <v>0</v>
      </c>
      <c r="B46" s="1">
        <f t="array" ref="B46">MMULT(Returns!B46:AE46,Resume!$B$38:$B$67)</f>
        <v>0</v>
      </c>
    </row>
    <row r="47" spans="1:2">
      <c r="A47" s="11">
        <f>Returns!A47</f>
        <v>0</v>
      </c>
      <c r="B47" s="1">
        <f t="array" ref="B47">MMULT(Returns!B47:AE47,Resume!$B$38:$B$67)</f>
        <v>0</v>
      </c>
    </row>
    <row r="48" spans="1:2">
      <c r="A48" s="11">
        <f>Returns!A48</f>
        <v>0</v>
      </c>
      <c r="B48" s="1">
        <f t="array" ref="B48">MMULT(Returns!B48:AE48,Resume!$B$38:$B$67)</f>
        <v>0</v>
      </c>
    </row>
    <row r="49" spans="1:2">
      <c r="A49" s="11">
        <f>Returns!A49</f>
        <v>0</v>
      </c>
      <c r="B49" s="1">
        <f t="array" ref="B49">MMULT(Returns!B49:AE49,Resume!$B$38:$B$67)</f>
        <v>0</v>
      </c>
    </row>
    <row r="50" spans="1:2">
      <c r="A50" s="11">
        <f>Returns!A50</f>
        <v>0</v>
      </c>
      <c r="B50" s="1">
        <f t="array" ref="B50">MMULT(Returns!B50:AE50,Resume!$B$38:$B$67)</f>
        <v>0</v>
      </c>
    </row>
    <row r="51" spans="1:2">
      <c r="A51" s="11">
        <f>Returns!A51</f>
        <v>0</v>
      </c>
      <c r="B51" s="1">
        <f t="array" ref="B51">MMULT(Returns!B51:AE51,Resume!$B$38:$B$67)</f>
        <v>0</v>
      </c>
    </row>
    <row r="52" spans="1:2">
      <c r="A52" s="11">
        <f>Returns!A52</f>
        <v>0</v>
      </c>
      <c r="B52" s="1">
        <f t="array" ref="B52">MMULT(Returns!B52:AE52,Resume!$B$38:$B$67)</f>
        <v>0</v>
      </c>
    </row>
    <row r="53" spans="1:2">
      <c r="A53" s="11">
        <f>Returns!A53</f>
        <v>0</v>
      </c>
      <c r="B53" s="1">
        <f t="array" ref="B53">MMULT(Returns!B53:AE53,Resume!$B$38:$B$67)</f>
        <v>0</v>
      </c>
    </row>
    <row r="54" spans="1:2">
      <c r="A54" s="11">
        <f>Returns!A54</f>
        <v>0</v>
      </c>
      <c r="B54" s="1">
        <f t="array" ref="B54">MMULT(Returns!B54:AE54,Resume!$B$38:$B$67)</f>
        <v>0</v>
      </c>
    </row>
    <row r="55" spans="1:2">
      <c r="A55" s="11">
        <f>Returns!A55</f>
        <v>0</v>
      </c>
      <c r="B55" s="1">
        <f t="array" ref="B55">MMULT(Returns!B55:AE55,Resume!$B$38:$B$67)</f>
        <v>0</v>
      </c>
    </row>
    <row r="56" spans="1:2">
      <c r="A56" s="11">
        <f>Returns!A56</f>
        <v>0</v>
      </c>
      <c r="B56" s="1">
        <f t="array" ref="B56">MMULT(Returns!B56:AE56,Resume!$B$38:$B$67)</f>
        <v>0</v>
      </c>
    </row>
    <row r="57" spans="1:2">
      <c r="A57" s="11">
        <f>Returns!A57</f>
        <v>0</v>
      </c>
      <c r="B57" s="1">
        <f t="array" ref="B57">MMULT(Returns!B57:AE57,Resume!$B$38:$B$67)</f>
        <v>0</v>
      </c>
    </row>
    <row r="58" spans="1:2">
      <c r="A58" s="11">
        <f>Returns!A58</f>
        <v>0</v>
      </c>
      <c r="B58" s="1">
        <f t="array" ref="B58">MMULT(Returns!B58:AE58,Resume!$B$38:$B$67)</f>
        <v>0</v>
      </c>
    </row>
    <row r="59" spans="1:2">
      <c r="A59" s="11">
        <f>Returns!A59</f>
        <v>0</v>
      </c>
      <c r="B59" s="1">
        <f t="array" ref="B59">MMULT(Returns!B59:AE59,Resume!$B$38:$B$67)</f>
        <v>0</v>
      </c>
    </row>
    <row r="60" spans="1:2">
      <c r="A60" s="11">
        <f>Returns!A60</f>
        <v>0</v>
      </c>
      <c r="B60" s="1">
        <f t="array" ref="B60">MMULT(Returns!B60:AE60,Resume!$B$38:$B$67)</f>
        <v>0</v>
      </c>
    </row>
    <row r="61" spans="1:2">
      <c r="A61" s="11">
        <f>Returns!A61</f>
        <v>0</v>
      </c>
      <c r="B61" s="1">
        <f t="array" ref="B61">MMULT(Returns!B61:AE61,Resume!$B$38:$B$67)</f>
        <v>0</v>
      </c>
    </row>
    <row r="62" spans="1:2">
      <c r="A62" s="11">
        <f>Returns!A62</f>
        <v>0</v>
      </c>
      <c r="B62" s="1">
        <f t="array" ref="B62">MMULT(Returns!B62:AE62,Resume!$B$38:$B$67)</f>
        <v>0</v>
      </c>
    </row>
    <row r="63" spans="1:2">
      <c r="A63" s="11">
        <f>Returns!A63</f>
        <v>0</v>
      </c>
      <c r="B63" s="1">
        <f t="array" ref="B63">MMULT(Returns!B63:AE63,Resume!$B$38:$B$67)</f>
        <v>0</v>
      </c>
    </row>
    <row r="64" spans="1:2">
      <c r="A64" s="11">
        <f>Returns!A64</f>
        <v>0</v>
      </c>
      <c r="B64" s="1">
        <f t="array" ref="B64">MMULT(Returns!B64:AE64,Resume!$B$38:$B$67)</f>
        <v>0</v>
      </c>
    </row>
    <row r="65" spans="1:2">
      <c r="A65" s="11">
        <f>Returns!A65</f>
        <v>0</v>
      </c>
      <c r="B65" s="1">
        <f t="array" ref="B65">MMULT(Returns!B65:AE65,Resume!$B$38:$B$67)</f>
        <v>0</v>
      </c>
    </row>
    <row r="66" spans="1:2">
      <c r="A66" s="11">
        <f>Returns!A66</f>
        <v>0</v>
      </c>
      <c r="B66" s="1">
        <f t="array" ref="B66">MMULT(Returns!B66:AE66,Resume!$B$38:$B$67)</f>
        <v>0</v>
      </c>
    </row>
    <row r="67" spans="1:2">
      <c r="A67" s="11">
        <f>Returns!A67</f>
        <v>0</v>
      </c>
      <c r="B67" s="1">
        <f t="array" ref="B67">MMULT(Returns!B67:AE67,Resume!$B$38:$B$67)</f>
        <v>0</v>
      </c>
    </row>
    <row r="68" spans="1:2">
      <c r="A68" s="11">
        <f>Returns!A68</f>
        <v>0</v>
      </c>
      <c r="B68" s="1">
        <f t="array" ref="B68">MMULT(Returns!B68:AE68,Resume!$B$38:$B$67)</f>
        <v>0</v>
      </c>
    </row>
    <row r="69" spans="1:2">
      <c r="A69" s="11">
        <f>Returns!A69</f>
        <v>0</v>
      </c>
      <c r="B69" s="1">
        <f t="array" ref="B69">MMULT(Returns!B69:AE69,Resume!$B$38:$B$67)</f>
        <v>0</v>
      </c>
    </row>
    <row r="70" spans="1:2">
      <c r="A70" s="11">
        <f>Returns!A70</f>
        <v>0</v>
      </c>
      <c r="B70" s="1">
        <f t="array" ref="B70">MMULT(Returns!B70:AE70,Resume!$B$38:$B$67)</f>
        <v>0</v>
      </c>
    </row>
    <row r="71" spans="1:2">
      <c r="A71" s="11">
        <f>Returns!A71</f>
        <v>0</v>
      </c>
      <c r="B71" s="1">
        <f t="array" ref="B71">MMULT(Returns!B71:AE71,Resume!$B$38:$B$67)</f>
        <v>0</v>
      </c>
    </row>
    <row r="72" spans="1:2">
      <c r="A72" s="11">
        <f>Returns!A72</f>
        <v>0</v>
      </c>
      <c r="B72" s="1">
        <f t="array" ref="B72">MMULT(Returns!B72:AE72,Resume!$B$38:$B$67)</f>
        <v>0</v>
      </c>
    </row>
    <row r="73" spans="1:2">
      <c r="A73" s="11">
        <f>Returns!A73</f>
        <v>0</v>
      </c>
      <c r="B73" s="1">
        <f t="array" ref="B73">MMULT(Returns!B73:AE73,Resume!$B$38:$B$67)</f>
        <v>0</v>
      </c>
    </row>
    <row r="74" spans="1:2">
      <c r="A74" s="11">
        <f>Returns!A74</f>
        <v>0</v>
      </c>
      <c r="B74" s="1">
        <f t="array" ref="B74">MMULT(Returns!B74:AE74,Resume!$B$38:$B$67)</f>
        <v>0</v>
      </c>
    </row>
    <row r="75" spans="1:2">
      <c r="A75" s="11">
        <f>Returns!A75</f>
        <v>0</v>
      </c>
      <c r="B75" s="1">
        <f t="array" ref="B75">MMULT(Returns!B75:AE75,Resume!$B$38:$B$67)</f>
        <v>0</v>
      </c>
    </row>
    <row r="76" spans="1:2">
      <c r="A76" s="11">
        <f>Returns!A76</f>
        <v>0</v>
      </c>
      <c r="B76" s="1">
        <f t="array" ref="B76">MMULT(Returns!B76:AE76,Resume!$B$38:$B$67)</f>
        <v>0</v>
      </c>
    </row>
    <row r="77" spans="1:2">
      <c r="A77" s="11">
        <f>Returns!A77</f>
        <v>0</v>
      </c>
      <c r="B77" s="1">
        <f t="array" ref="B77">MMULT(Returns!B77:AE77,Resume!$B$38:$B$67)</f>
        <v>0</v>
      </c>
    </row>
    <row r="78" spans="1:2">
      <c r="A78" s="11">
        <f>Returns!A78</f>
        <v>0</v>
      </c>
      <c r="B78" s="1">
        <f t="array" ref="B78">MMULT(Returns!B78:AE78,Resume!$B$38:$B$67)</f>
        <v>0</v>
      </c>
    </row>
    <row r="79" spans="1:2">
      <c r="A79" s="11">
        <f>Returns!A79</f>
        <v>0</v>
      </c>
      <c r="B79" s="1">
        <f t="array" ref="B79">MMULT(Returns!B79:AE79,Resume!$B$38:$B$67)</f>
        <v>0</v>
      </c>
    </row>
    <row r="80" spans="1:2">
      <c r="A80" s="11">
        <f>Returns!A80</f>
        <v>0</v>
      </c>
      <c r="B80" s="1">
        <f t="array" ref="B80">MMULT(Returns!B80:AE80,Resume!$B$38:$B$67)</f>
        <v>0</v>
      </c>
    </row>
    <row r="81" spans="1:2">
      <c r="A81" s="11">
        <f>Returns!A81</f>
        <v>0</v>
      </c>
      <c r="B81" s="1">
        <f t="array" ref="B81">MMULT(Returns!B81:AE81,Resume!$B$38:$B$67)</f>
        <v>0</v>
      </c>
    </row>
    <row r="82" spans="1:2">
      <c r="A82" s="11">
        <f>Returns!A82</f>
        <v>0</v>
      </c>
      <c r="B82" s="1">
        <f t="array" ref="B82">MMULT(Returns!B82:AE82,Resume!$B$38:$B$67)</f>
        <v>0</v>
      </c>
    </row>
    <row r="83" spans="1:2">
      <c r="A83" s="11">
        <f>Returns!A83</f>
        <v>0</v>
      </c>
      <c r="B83" s="1">
        <f t="array" ref="B83">MMULT(Returns!B83:AE83,Resume!$B$38:$B$67)</f>
        <v>0</v>
      </c>
    </row>
    <row r="84" spans="1:2">
      <c r="A84" s="11">
        <f>Returns!A84</f>
        <v>0</v>
      </c>
      <c r="B84" s="1">
        <f t="array" ref="B84">MMULT(Returns!B84:AE84,Resume!$B$38:$B$67)</f>
        <v>0</v>
      </c>
    </row>
    <row r="85" spans="1:2">
      <c r="A85" s="11">
        <f>Returns!A85</f>
        <v>0</v>
      </c>
      <c r="B85" s="1">
        <f t="array" ref="B85">MMULT(Returns!B85:AE85,Resume!$B$38:$B$67)</f>
        <v>0</v>
      </c>
    </row>
    <row r="86" spans="1:2">
      <c r="A86" s="11">
        <f>Returns!A86</f>
        <v>0</v>
      </c>
      <c r="B86" s="1">
        <f t="array" ref="B86">MMULT(Returns!B86:AE86,Resume!$B$38:$B$67)</f>
        <v>0</v>
      </c>
    </row>
    <row r="87" spans="1:2">
      <c r="A87" s="11">
        <f>Returns!A87</f>
        <v>0</v>
      </c>
      <c r="B87" s="1">
        <f t="array" ref="B87">MMULT(Returns!B87:AE87,Resume!$B$38:$B$67)</f>
        <v>0</v>
      </c>
    </row>
    <row r="88" spans="1:2">
      <c r="A88" s="11">
        <f>Returns!A88</f>
        <v>0</v>
      </c>
      <c r="B88" s="1">
        <f t="array" ref="B88">MMULT(Returns!B88:AE88,Resume!$B$38:$B$67)</f>
        <v>0</v>
      </c>
    </row>
    <row r="89" spans="1:2">
      <c r="A89" s="11">
        <f>Returns!A89</f>
        <v>0</v>
      </c>
      <c r="B89" s="1">
        <f t="array" ref="B89">MMULT(Returns!B89:AE89,Resume!$B$38:$B$67)</f>
        <v>0</v>
      </c>
    </row>
    <row r="90" spans="1:2">
      <c r="A90" s="11">
        <f>Returns!A90</f>
        <v>0</v>
      </c>
      <c r="B90" s="1">
        <f t="array" ref="B90">MMULT(Returns!B90:AE90,Resume!$B$38:$B$67)</f>
        <v>0</v>
      </c>
    </row>
    <row r="91" spans="1:2">
      <c r="A91" s="11">
        <f>Returns!A91</f>
        <v>0</v>
      </c>
      <c r="B91" s="1">
        <f t="array" ref="B91">MMULT(Returns!B91:AE91,Resume!$B$38:$B$67)</f>
        <v>0</v>
      </c>
    </row>
    <row r="92" spans="1:2">
      <c r="A92" s="11">
        <f>Returns!A92</f>
        <v>0</v>
      </c>
      <c r="B92" s="1">
        <f t="array" ref="B92">MMULT(Returns!B92:AE92,Resume!$B$38:$B$67)</f>
        <v>0</v>
      </c>
    </row>
    <row r="93" spans="1:2">
      <c r="A93" s="11">
        <f>Returns!A93</f>
        <v>0</v>
      </c>
      <c r="B93" s="1">
        <f t="array" ref="B93">MMULT(Returns!B93:AE93,Resume!$B$38:$B$67)</f>
        <v>0</v>
      </c>
    </row>
    <row r="94" spans="1:2">
      <c r="A94" s="11">
        <f>Returns!A94</f>
        <v>0</v>
      </c>
      <c r="B94" s="1">
        <f t="array" ref="B94">MMULT(Returns!B94:AE94,Resume!$B$38:$B$67)</f>
        <v>0</v>
      </c>
    </row>
    <row r="95" spans="1:2">
      <c r="A95" s="11">
        <f>Returns!A95</f>
        <v>0</v>
      </c>
      <c r="B95" s="1">
        <f t="array" ref="B95">MMULT(Returns!B95:AE95,Resume!$B$38:$B$67)</f>
        <v>0</v>
      </c>
    </row>
    <row r="96" spans="1:2">
      <c r="A96" s="11">
        <f>Returns!A96</f>
        <v>0</v>
      </c>
      <c r="B96" s="1">
        <f t="array" ref="B96">MMULT(Returns!B96:AE96,Resume!$B$38:$B$67)</f>
        <v>0</v>
      </c>
    </row>
    <row r="97" spans="1:2">
      <c r="A97" s="11">
        <f>Returns!A97</f>
        <v>0</v>
      </c>
      <c r="B97" s="1">
        <f t="array" ref="B97">MMULT(Returns!B97:AE97,Resume!$B$38:$B$67)</f>
        <v>0</v>
      </c>
    </row>
    <row r="98" spans="1:2">
      <c r="A98" s="11">
        <f>Returns!A98</f>
        <v>0</v>
      </c>
      <c r="B98" s="1">
        <f t="array" ref="B98">MMULT(Returns!B98:AE98,Resume!$B$38:$B$67)</f>
        <v>0</v>
      </c>
    </row>
    <row r="99" spans="1:2">
      <c r="A99" s="11">
        <f>Returns!A99</f>
        <v>0</v>
      </c>
      <c r="B99" s="1">
        <f t="array" ref="B99">MMULT(Returns!B99:AE99,Resume!$B$38:$B$67)</f>
        <v>0</v>
      </c>
    </row>
    <row r="100" spans="1:2">
      <c r="A100" s="11">
        <f>Returns!A100</f>
        <v>0</v>
      </c>
      <c r="B100" s="1">
        <f t="array" ref="B100">MMULT(Returns!B100:AE100,Resume!$B$38:$B$67)</f>
        <v>0</v>
      </c>
    </row>
    <row r="101" spans="1:2">
      <c r="A101" s="11">
        <f>Returns!A101</f>
        <v>0</v>
      </c>
      <c r="B101" s="1">
        <f t="array" ref="B101">MMULT(Returns!B101:AE101,Resume!$B$38:$B$67)</f>
        <v>0</v>
      </c>
    </row>
    <row r="102" spans="1:2">
      <c r="A102" s="11">
        <f>Returns!A102</f>
        <v>0</v>
      </c>
      <c r="B102" s="1">
        <f t="array" ref="B102">MMULT(Returns!B102:AE102,Resume!$B$38:$B$67)</f>
        <v>0</v>
      </c>
    </row>
    <row r="103" spans="1:2">
      <c r="A103" s="11">
        <f>Returns!A103</f>
        <v>0</v>
      </c>
      <c r="B103" s="1">
        <f t="array" ref="B103">MMULT(Returns!B103:AE103,Resume!$B$38:$B$67)</f>
        <v>0</v>
      </c>
    </row>
    <row r="104" spans="1:2">
      <c r="A104" s="11">
        <f>Returns!A104</f>
        <v>0</v>
      </c>
      <c r="B104" s="1">
        <f t="array" ref="B104">MMULT(Returns!B104:AE104,Resume!$B$38:$B$67)</f>
        <v>0</v>
      </c>
    </row>
    <row r="105" spans="1:2">
      <c r="A105" s="11">
        <f>Returns!A105</f>
        <v>0</v>
      </c>
      <c r="B105" s="1">
        <f t="array" ref="B105">MMULT(Returns!B105:AE105,Resume!$B$38:$B$67)</f>
        <v>0</v>
      </c>
    </row>
    <row r="106" spans="1:2">
      <c r="A106" s="11">
        <f>Returns!A106</f>
        <v>0</v>
      </c>
      <c r="B106" s="1">
        <f t="array" ref="B106">MMULT(Returns!B106:AE106,Resume!$B$38:$B$67)</f>
        <v>0</v>
      </c>
    </row>
    <row r="107" spans="1:2">
      <c r="A107" s="11">
        <f>Returns!A107</f>
        <v>0</v>
      </c>
      <c r="B107" s="1">
        <f t="array" ref="B107">MMULT(Returns!B107:AE107,Resume!$B$38:$B$67)</f>
        <v>0</v>
      </c>
    </row>
    <row r="108" spans="1:2">
      <c r="A108" s="11">
        <f>Returns!A108</f>
        <v>0</v>
      </c>
      <c r="B108" s="1">
        <f t="array" ref="B108">MMULT(Returns!B108:AE108,Resume!$B$38:$B$67)</f>
        <v>0</v>
      </c>
    </row>
    <row r="109" spans="1:2">
      <c r="A109" s="11">
        <f>Returns!A109</f>
        <v>0</v>
      </c>
      <c r="B109" s="1">
        <f t="array" ref="B109">MMULT(Returns!B109:AE109,Resume!$B$38:$B$67)</f>
        <v>0</v>
      </c>
    </row>
    <row r="110" spans="1:2">
      <c r="A110" s="11">
        <f>Returns!A110</f>
        <v>0</v>
      </c>
      <c r="B110" s="1">
        <f t="array" ref="B110">MMULT(Returns!B110:AE110,Resume!$B$38:$B$67)</f>
        <v>0</v>
      </c>
    </row>
    <row r="111" spans="1:2">
      <c r="A111" s="11">
        <f>Returns!A111</f>
        <v>0</v>
      </c>
      <c r="B111" s="1">
        <f t="array" ref="B111">MMULT(Returns!B111:AE111,Resume!$B$38:$B$67)</f>
        <v>0</v>
      </c>
    </row>
    <row r="112" spans="1:2">
      <c r="A112" s="11">
        <f>Returns!A112</f>
        <v>0</v>
      </c>
      <c r="B112" s="1">
        <f t="array" ref="B112">MMULT(Returns!B112:AE112,Resume!$B$38:$B$67)</f>
        <v>0</v>
      </c>
    </row>
    <row r="113" spans="1:2">
      <c r="A113" s="11">
        <f>Returns!A113</f>
        <v>0</v>
      </c>
      <c r="B113" s="1">
        <f t="array" ref="B113">MMULT(Returns!B113:AE113,Resume!$B$38:$B$67)</f>
        <v>0</v>
      </c>
    </row>
    <row r="114" spans="1:2">
      <c r="A114" s="11">
        <f>Returns!A114</f>
        <v>0</v>
      </c>
      <c r="B114" s="1">
        <f t="array" ref="B114">MMULT(Returns!B114:AE114,Resume!$B$38:$B$67)</f>
        <v>0</v>
      </c>
    </row>
    <row r="115" spans="1:2">
      <c r="A115" s="11">
        <f>Returns!A115</f>
        <v>0</v>
      </c>
      <c r="B115" s="1">
        <f t="array" ref="B115">MMULT(Returns!B115:AE115,Resume!$B$38:$B$67)</f>
        <v>0</v>
      </c>
    </row>
    <row r="116" spans="1:2">
      <c r="A116" s="11">
        <f>Returns!A116</f>
        <v>0</v>
      </c>
      <c r="B116" s="1">
        <f t="array" ref="B116">MMULT(Returns!B116:AE116,Resume!$B$38:$B$67)</f>
        <v>0</v>
      </c>
    </row>
    <row r="117" spans="1:2">
      <c r="A117" s="11">
        <f>Returns!A117</f>
        <v>0</v>
      </c>
      <c r="B117" s="1">
        <f t="array" ref="B117">MMULT(Returns!B117:AE117,Resume!$B$38:$B$67)</f>
        <v>0</v>
      </c>
    </row>
    <row r="118" spans="1:2">
      <c r="A118" s="11">
        <f>Returns!A118</f>
        <v>0</v>
      </c>
      <c r="B118" s="1">
        <f t="array" ref="B118">MMULT(Returns!B118:AE118,Resume!$B$38:$B$67)</f>
        <v>0</v>
      </c>
    </row>
    <row r="119" spans="1:2">
      <c r="A119" s="11">
        <f>Returns!A119</f>
        <v>0</v>
      </c>
      <c r="B119" s="1">
        <f t="array" ref="B119">MMULT(Returns!B119:AE119,Resume!$B$38:$B$67)</f>
        <v>0</v>
      </c>
    </row>
    <row r="120" spans="1:2">
      <c r="A120" s="11">
        <f>Returns!A120</f>
        <v>0</v>
      </c>
      <c r="B120" s="1">
        <f t="array" ref="B120">MMULT(Returns!B120:AE120,Resume!$B$38:$B$67)</f>
        <v>0</v>
      </c>
    </row>
    <row r="121" spans="1:2">
      <c r="A121" s="11">
        <f>Returns!A121</f>
        <v>0</v>
      </c>
      <c r="B121" s="1">
        <f t="array" ref="B121">MMULT(Returns!B121:AE121,Resume!$B$38:$B$67)</f>
        <v>0</v>
      </c>
    </row>
    <row r="122" spans="1:2">
      <c r="A122" s="11">
        <f>Returns!A122</f>
        <v>0</v>
      </c>
      <c r="B122" s="1">
        <f t="array" ref="B122">MMULT(Returns!B122:AE122,Resume!$B$38:$B$67)</f>
        <v>0</v>
      </c>
    </row>
    <row r="123" spans="1:2">
      <c r="A123" s="11">
        <f>Returns!A123</f>
        <v>0</v>
      </c>
      <c r="B123" s="1">
        <f t="array" ref="B123">MMULT(Returns!B123:AE123,Resume!$B$38:$B$67)</f>
        <v>0</v>
      </c>
    </row>
    <row r="124" spans="1:2">
      <c r="A124" s="11">
        <f>Returns!A124</f>
        <v>0</v>
      </c>
      <c r="B124" s="1">
        <f t="array" ref="B124">MMULT(Returns!B124:AE124,Resume!$B$38:$B$67)</f>
        <v>0</v>
      </c>
    </row>
    <row r="125" spans="1:2">
      <c r="A125" s="11">
        <f>Returns!A125</f>
        <v>0</v>
      </c>
      <c r="B125" s="1">
        <f t="array" ref="B125">MMULT(Returns!B125:AE125,Resume!$B$38:$B$67)</f>
        <v>0</v>
      </c>
    </row>
    <row r="126" spans="1:2">
      <c r="A126" s="11">
        <f>Returns!A126</f>
        <v>0</v>
      </c>
      <c r="B126" s="1">
        <f t="array" ref="B126">MMULT(Returns!B126:AE126,Resume!$B$38:$B$67)</f>
        <v>0</v>
      </c>
    </row>
    <row r="127" spans="1:2">
      <c r="A127" s="11">
        <f>Returns!A127</f>
        <v>0</v>
      </c>
      <c r="B127" s="1">
        <f t="array" ref="B127">MMULT(Returns!B127:AE127,Resume!$B$38:$B$67)</f>
        <v>0</v>
      </c>
    </row>
    <row r="128" spans="1:2">
      <c r="A128" s="11">
        <f>Returns!A128</f>
        <v>0</v>
      </c>
      <c r="B128" s="1">
        <f t="array" ref="B128">MMULT(Returns!B128:AE128,Resume!$B$38:$B$67)</f>
        <v>0</v>
      </c>
    </row>
    <row r="129" spans="1:2">
      <c r="A129" s="11">
        <f>Returns!A129</f>
        <v>0</v>
      </c>
      <c r="B129" s="1">
        <f t="array" ref="B129">MMULT(Returns!B129:AE129,Resume!$B$38:$B$67)</f>
        <v>0</v>
      </c>
    </row>
    <row r="130" spans="1:2">
      <c r="A130" s="11">
        <f>Returns!A130</f>
        <v>0</v>
      </c>
      <c r="B130" s="1">
        <f t="array" ref="B130">MMULT(Returns!B130:AE130,Resume!$B$38:$B$67)</f>
        <v>0</v>
      </c>
    </row>
    <row r="131" spans="1:2">
      <c r="A131" s="11">
        <f>Returns!A131</f>
        <v>0</v>
      </c>
      <c r="B131" s="1">
        <f t="array" ref="B131">MMULT(Returns!B131:AE131,Resume!$B$38:$B$67)</f>
        <v>0</v>
      </c>
    </row>
    <row r="132" spans="1:2">
      <c r="A132" s="11">
        <f>Returns!A132</f>
        <v>0</v>
      </c>
      <c r="B132" s="1">
        <f t="array" ref="B132">MMULT(Returns!B132:AE132,Resume!$B$38:$B$67)</f>
        <v>0</v>
      </c>
    </row>
    <row r="133" spans="1:2">
      <c r="A133" s="11">
        <f>Returns!A133</f>
        <v>0</v>
      </c>
      <c r="B133" s="1">
        <f t="array" ref="B133">MMULT(Returns!B133:AE133,Resume!$B$38:$B$67)</f>
        <v>0</v>
      </c>
    </row>
    <row r="134" spans="1:2">
      <c r="A134" s="11">
        <f>Returns!A134</f>
        <v>0</v>
      </c>
      <c r="B134" s="1">
        <f t="array" ref="B134">MMULT(Returns!B134:AE134,Resume!$B$38:$B$67)</f>
        <v>0</v>
      </c>
    </row>
    <row r="135" spans="1:2">
      <c r="A135" s="11">
        <f>Returns!A135</f>
        <v>0</v>
      </c>
      <c r="B135" s="1">
        <f t="array" ref="B135">MMULT(Returns!B135:AE135,Resume!$B$38:$B$67)</f>
        <v>0</v>
      </c>
    </row>
    <row r="136" spans="1:2">
      <c r="A136" s="11">
        <f>Returns!A136</f>
        <v>0</v>
      </c>
      <c r="B136" s="1">
        <f t="array" ref="B136">MMULT(Returns!B136:AE136,Resume!$B$38:$B$67)</f>
        <v>0</v>
      </c>
    </row>
    <row r="137" spans="1:2">
      <c r="A137" s="11">
        <f>Returns!A137</f>
        <v>0</v>
      </c>
      <c r="B137" s="1">
        <f t="array" ref="B137">MMULT(Returns!B137:AE137,Resume!$B$38:$B$67)</f>
        <v>0</v>
      </c>
    </row>
    <row r="138" spans="1:2">
      <c r="A138" s="11">
        <f>Returns!A138</f>
        <v>0</v>
      </c>
      <c r="B138" s="1">
        <f t="array" ref="B138">MMULT(Returns!B138:AE138,Resume!$B$38:$B$67)</f>
        <v>0</v>
      </c>
    </row>
    <row r="139" spans="1:2">
      <c r="A139" s="11">
        <f>Returns!A139</f>
        <v>0</v>
      </c>
      <c r="B139" s="1">
        <f t="array" ref="B139">MMULT(Returns!B139:AE139,Resume!$B$38:$B$67)</f>
        <v>0</v>
      </c>
    </row>
    <row r="140" spans="1:2">
      <c r="A140" s="11">
        <f>Returns!A140</f>
        <v>0</v>
      </c>
      <c r="B140" s="1">
        <f t="array" ref="B140">MMULT(Returns!B140:AE140,Resume!$B$38:$B$67)</f>
        <v>0</v>
      </c>
    </row>
    <row r="141" spans="1:2">
      <c r="A141" s="11">
        <f>Returns!A141</f>
        <v>0</v>
      </c>
      <c r="B141" s="1">
        <f t="array" ref="B141">MMULT(Returns!B141:AE141,Resume!$B$38:$B$67)</f>
        <v>0</v>
      </c>
    </row>
    <row r="142" spans="1:2">
      <c r="A142" s="11">
        <f>Returns!A142</f>
        <v>0</v>
      </c>
      <c r="B142" s="1">
        <f t="array" ref="B142">MMULT(Returns!B142:AE142,Resume!$B$38:$B$67)</f>
        <v>0</v>
      </c>
    </row>
    <row r="143" spans="1:2">
      <c r="A143" s="11">
        <f>Returns!A143</f>
        <v>0</v>
      </c>
      <c r="B143" s="1">
        <f t="array" ref="B143">MMULT(Returns!B143:AE143,Resume!$B$38:$B$67)</f>
        <v>0</v>
      </c>
    </row>
    <row r="144" spans="1:2">
      <c r="A144" s="11">
        <f>Returns!A144</f>
        <v>0</v>
      </c>
      <c r="B144" s="1">
        <f t="array" ref="B144">MMULT(Returns!B144:AE144,Resume!$B$38:$B$67)</f>
        <v>0</v>
      </c>
    </row>
    <row r="145" spans="1:2">
      <c r="A145" s="11">
        <f>Returns!A145</f>
        <v>0</v>
      </c>
      <c r="B145" s="1">
        <f t="array" ref="B145">MMULT(Returns!B145:AE145,Resume!$B$38:$B$67)</f>
        <v>0</v>
      </c>
    </row>
    <row r="146" spans="1:2">
      <c r="A146" s="11">
        <f>Returns!A146</f>
        <v>0</v>
      </c>
      <c r="B146" s="1">
        <f t="array" ref="B146">MMULT(Returns!B146:AE146,Resume!$B$38:$B$67)</f>
        <v>0</v>
      </c>
    </row>
    <row r="147" spans="1:2">
      <c r="A147" s="11">
        <f>Returns!A147</f>
        <v>0</v>
      </c>
      <c r="B147" s="1">
        <f t="array" ref="B147">MMULT(Returns!B147:AE147,Resume!$B$38:$B$67)</f>
        <v>0</v>
      </c>
    </row>
    <row r="148" spans="1:2">
      <c r="A148" s="11">
        <f>Returns!A148</f>
        <v>0</v>
      </c>
      <c r="B148" s="1">
        <f t="array" ref="B148">MMULT(Returns!B148:AE148,Resume!$B$38:$B$67)</f>
        <v>0</v>
      </c>
    </row>
    <row r="149" spans="1:2">
      <c r="A149" s="11">
        <f>Returns!A149</f>
        <v>0</v>
      </c>
      <c r="B149" s="1">
        <f t="array" ref="B149">MMULT(Returns!B149:AE149,Resume!$B$38:$B$67)</f>
        <v>0</v>
      </c>
    </row>
    <row r="150" spans="1:2">
      <c r="A150" s="11">
        <f>Returns!A150</f>
        <v>0</v>
      </c>
      <c r="B150" s="1">
        <f t="array" ref="B150">MMULT(Returns!B150:AE150,Resume!$B$38:$B$67)</f>
        <v>0</v>
      </c>
    </row>
    <row r="151" spans="1:2">
      <c r="A151" s="11">
        <f>Returns!A151</f>
        <v>0</v>
      </c>
      <c r="B151" s="1">
        <f t="array" ref="B151">MMULT(Returns!B151:AE151,Resume!$B$38:$B$67)</f>
        <v>0</v>
      </c>
    </row>
    <row r="152" spans="1:2">
      <c r="A152" s="11">
        <f>Returns!A152</f>
        <v>0</v>
      </c>
      <c r="B152" s="1">
        <f t="array" ref="B152">MMULT(Returns!B152:AE152,Resume!$B$38:$B$67)</f>
        <v>0</v>
      </c>
    </row>
    <row r="153" spans="1:2">
      <c r="A153" s="11">
        <f>Returns!A153</f>
        <v>0</v>
      </c>
      <c r="B153" s="1">
        <f t="array" ref="B153">MMULT(Returns!B153:AE153,Resume!$B$38:$B$67)</f>
        <v>0</v>
      </c>
    </row>
    <row r="154" spans="1:2">
      <c r="A154" s="11">
        <f>Returns!A154</f>
        <v>0</v>
      </c>
      <c r="B154" s="1">
        <f t="array" ref="B154">MMULT(Returns!B154:AE154,Resume!$B$38:$B$67)</f>
        <v>0</v>
      </c>
    </row>
    <row r="155" spans="1:2">
      <c r="A155" s="11">
        <f>Returns!A155</f>
        <v>0</v>
      </c>
      <c r="B155" s="1">
        <f t="array" ref="B155">MMULT(Returns!B155:AE155,Resume!$B$38:$B$67)</f>
        <v>0</v>
      </c>
    </row>
    <row r="156" spans="1:2">
      <c r="A156" s="11">
        <f>Returns!A156</f>
        <v>0</v>
      </c>
      <c r="B156" s="1">
        <f t="array" ref="B156">MMULT(Returns!B156:AE156,Resume!$B$38:$B$67)</f>
        <v>0</v>
      </c>
    </row>
    <row r="157" spans="1:2">
      <c r="A157" s="11">
        <f>Returns!A157</f>
        <v>0</v>
      </c>
      <c r="B157" s="1">
        <f t="array" ref="B157">MMULT(Returns!B157:AE157,Resume!$B$38:$B$67)</f>
        <v>0</v>
      </c>
    </row>
    <row r="158" spans="1:2">
      <c r="A158" s="11">
        <f>Returns!A158</f>
        <v>0</v>
      </c>
      <c r="B158" s="1">
        <f t="array" ref="B158">MMULT(Returns!B158:AE158,Resume!$B$38:$B$67)</f>
        <v>0</v>
      </c>
    </row>
    <row r="159" spans="1:2">
      <c r="A159" s="11">
        <f>Returns!A159</f>
        <v>0</v>
      </c>
      <c r="B159" s="1">
        <f t="array" ref="B159">MMULT(Returns!B159:AE159,Resume!$B$38:$B$67)</f>
        <v>0</v>
      </c>
    </row>
    <row r="160" spans="1:2">
      <c r="A160" s="11">
        <f>Returns!A160</f>
        <v>0</v>
      </c>
      <c r="B160" s="1">
        <f t="array" ref="B160">MMULT(Returns!B160:AE160,Resume!$B$38:$B$67)</f>
        <v>0</v>
      </c>
    </row>
    <row r="161" spans="1:2">
      <c r="A161" s="11">
        <f>Returns!A161</f>
        <v>0</v>
      </c>
      <c r="B161" s="1">
        <f t="array" ref="B161">MMULT(Returns!B161:AE161,Resume!$B$38:$B$67)</f>
        <v>0</v>
      </c>
    </row>
    <row r="162" spans="1:2">
      <c r="A162" s="11">
        <f>Returns!A162</f>
        <v>0</v>
      </c>
      <c r="B162" s="1">
        <f t="array" ref="B162">MMULT(Returns!B162:AE162,Resume!$B$38:$B$67)</f>
        <v>0</v>
      </c>
    </row>
    <row r="163" spans="1:2">
      <c r="A163" s="11">
        <f>Returns!A163</f>
        <v>0</v>
      </c>
      <c r="B163" s="1">
        <f t="array" ref="B163">MMULT(Returns!B163:AE163,Resume!$B$38:$B$67)</f>
        <v>0</v>
      </c>
    </row>
    <row r="164" spans="1:2">
      <c r="A164" s="11">
        <f>Returns!A164</f>
        <v>0</v>
      </c>
      <c r="B164" s="1">
        <f t="array" ref="B164">MMULT(Returns!B164:AE164,Resume!$B$38:$B$67)</f>
        <v>0</v>
      </c>
    </row>
    <row r="165" spans="1:2">
      <c r="A165" s="11">
        <f>Returns!A165</f>
        <v>0</v>
      </c>
      <c r="B165" s="1">
        <f t="array" ref="B165">MMULT(Returns!B165:AE165,Resume!$B$38:$B$67)</f>
        <v>0</v>
      </c>
    </row>
    <row r="166" spans="1:2">
      <c r="A166" s="11">
        <f>Returns!A166</f>
        <v>0</v>
      </c>
      <c r="B166" s="1">
        <f t="array" ref="B166">MMULT(Returns!B166:AE166,Resume!$B$38:$B$67)</f>
        <v>0</v>
      </c>
    </row>
    <row r="167" spans="1:2">
      <c r="A167" s="11">
        <f>Returns!A167</f>
        <v>0</v>
      </c>
      <c r="B167" s="1">
        <f t="array" ref="B167">MMULT(Returns!B167:AE167,Resume!$B$38:$B$67)</f>
        <v>0</v>
      </c>
    </row>
    <row r="168" spans="1:2">
      <c r="A168" s="11">
        <f>Returns!A168</f>
        <v>0</v>
      </c>
      <c r="B168" s="1">
        <f t="array" ref="B168">MMULT(Returns!B168:AE168,Resume!$B$38:$B$67)</f>
        <v>0</v>
      </c>
    </row>
    <row r="169" spans="1:2">
      <c r="A169" s="11">
        <f>Returns!A169</f>
        <v>0</v>
      </c>
      <c r="B169" s="1">
        <f t="array" ref="B169">MMULT(Returns!B169:AE169,Resume!$B$38:$B$67)</f>
        <v>0</v>
      </c>
    </row>
    <row r="170" spans="1:2">
      <c r="A170" s="11">
        <f>Returns!A170</f>
        <v>0</v>
      </c>
      <c r="B170" s="1">
        <f t="array" ref="B170">MMULT(Returns!B170:AE170,Resume!$B$38:$B$67)</f>
        <v>0</v>
      </c>
    </row>
    <row r="171" spans="1:2">
      <c r="A171" s="11">
        <f>Returns!A171</f>
        <v>0</v>
      </c>
      <c r="B171" s="1">
        <f t="array" ref="B171">MMULT(Returns!B171:AE171,Resume!$B$38:$B$67)</f>
        <v>0</v>
      </c>
    </row>
    <row r="172" spans="1:2">
      <c r="A172" s="11">
        <f>Returns!A172</f>
        <v>0</v>
      </c>
      <c r="B172" s="1">
        <f t="array" ref="B172">MMULT(Returns!B172:AE172,Resume!$B$38:$B$67)</f>
        <v>0</v>
      </c>
    </row>
    <row r="173" spans="1:2">
      <c r="A173" s="11">
        <f>Returns!A173</f>
        <v>0</v>
      </c>
      <c r="B173" s="1">
        <f t="array" ref="B173">MMULT(Returns!B173:AE173,Resume!$B$38:$B$67)</f>
        <v>0</v>
      </c>
    </row>
    <row r="174" spans="1:2">
      <c r="A174" s="11">
        <f>Returns!A174</f>
        <v>0</v>
      </c>
      <c r="B174" s="1">
        <f t="array" ref="B174">MMULT(Returns!B174:AE174,Resume!$B$38:$B$67)</f>
        <v>0</v>
      </c>
    </row>
    <row r="175" spans="1:2">
      <c r="A175" s="11">
        <f>Returns!A175</f>
        <v>0</v>
      </c>
      <c r="B175" s="1">
        <f t="array" ref="B175">MMULT(Returns!B175:AE175,Resume!$B$38:$B$67)</f>
        <v>0</v>
      </c>
    </row>
    <row r="176" spans="1:2">
      <c r="A176" s="11">
        <f>Returns!A176</f>
        <v>0</v>
      </c>
      <c r="B176" s="1">
        <f t="array" ref="B176">MMULT(Returns!B176:AE176,Resume!$B$38:$B$67)</f>
        <v>0</v>
      </c>
    </row>
    <row r="177" spans="1:2">
      <c r="A177" s="11">
        <f>Returns!A177</f>
        <v>0</v>
      </c>
      <c r="B177" s="1">
        <f t="array" ref="B177">MMULT(Returns!B177:AE177,Resume!$B$38:$B$67)</f>
        <v>0</v>
      </c>
    </row>
    <row r="178" spans="1:2">
      <c r="A178" s="11">
        <f>Returns!A178</f>
        <v>0</v>
      </c>
      <c r="B178" s="1">
        <f t="array" ref="B178">MMULT(Returns!B178:AE178,Resume!$B$38:$B$67)</f>
        <v>0</v>
      </c>
    </row>
    <row r="179" spans="1:2">
      <c r="A179" s="11">
        <f>Returns!A179</f>
        <v>0</v>
      </c>
      <c r="B179" s="1">
        <f t="array" ref="B179">MMULT(Returns!B179:AE179,Resume!$B$38:$B$67)</f>
        <v>0</v>
      </c>
    </row>
    <row r="180" spans="1:2">
      <c r="A180" s="11">
        <f>Returns!A180</f>
        <v>0</v>
      </c>
      <c r="B180" s="1">
        <f t="array" ref="B180">MMULT(Returns!B180:AE180,Resume!$B$38:$B$67)</f>
        <v>0</v>
      </c>
    </row>
    <row r="181" spans="1:2">
      <c r="A181" s="11">
        <f>Returns!A181</f>
        <v>0</v>
      </c>
      <c r="B181" s="1">
        <f t="array" ref="B181">MMULT(Returns!B181:AE181,Resume!$B$38:$B$67)</f>
        <v>0</v>
      </c>
    </row>
    <row r="182" spans="1:2">
      <c r="A182" s="11">
        <f>Returns!A182</f>
        <v>0</v>
      </c>
      <c r="B182" s="1">
        <f t="array" ref="B182">MMULT(Returns!B182:AE182,Resume!$B$38:$B$67)</f>
        <v>0</v>
      </c>
    </row>
    <row r="183" spans="1:2">
      <c r="A183" s="11">
        <f>Returns!A183</f>
        <v>0</v>
      </c>
      <c r="B183" s="1">
        <f t="array" ref="B183">MMULT(Returns!B183:AE183,Resume!$B$38:$B$67)</f>
        <v>0</v>
      </c>
    </row>
    <row r="184" spans="1:2">
      <c r="A184" s="11">
        <f>Returns!A184</f>
        <v>0</v>
      </c>
      <c r="B184" s="1">
        <f t="array" ref="B184">MMULT(Returns!B184:AE184,Resume!$B$38:$B$67)</f>
        <v>0</v>
      </c>
    </row>
    <row r="185" spans="1:2">
      <c r="A185" s="11">
        <f>Returns!A185</f>
        <v>0</v>
      </c>
      <c r="B185" s="1">
        <f t="array" ref="B185">MMULT(Returns!B185:AE185,Resume!$B$38:$B$67)</f>
        <v>0</v>
      </c>
    </row>
    <row r="186" spans="1:2">
      <c r="A186" s="11">
        <f>Returns!A186</f>
        <v>0</v>
      </c>
      <c r="B186" s="1">
        <f t="array" ref="B186">MMULT(Returns!B186:AE186,Resume!$B$38:$B$67)</f>
        <v>0</v>
      </c>
    </row>
    <row r="187" spans="1:2">
      <c r="A187" s="11">
        <f>Returns!A187</f>
        <v>0</v>
      </c>
      <c r="B187" s="1">
        <f t="array" ref="B187">MMULT(Returns!B187:AE187,Resume!$B$38:$B$67)</f>
        <v>0</v>
      </c>
    </row>
    <row r="188" spans="1:2">
      <c r="A188" s="11">
        <f>Returns!A188</f>
        <v>0</v>
      </c>
      <c r="B188" s="1">
        <f t="array" ref="B188">MMULT(Returns!B188:AE188,Resume!$B$38:$B$67)</f>
        <v>0</v>
      </c>
    </row>
    <row r="189" spans="1:2">
      <c r="A189" s="11">
        <f>Returns!A189</f>
        <v>0</v>
      </c>
      <c r="B189" s="1">
        <f t="array" ref="B189">MMULT(Returns!B189:AE189,Resume!$B$38:$B$67)</f>
        <v>0</v>
      </c>
    </row>
    <row r="190" spans="1:2">
      <c r="A190" s="11">
        <f>Returns!A190</f>
        <v>0</v>
      </c>
      <c r="B190" s="1">
        <f t="array" ref="B190">MMULT(Returns!B190:AE190,Resume!$B$38:$B$67)</f>
        <v>0</v>
      </c>
    </row>
    <row r="191" spans="1:2">
      <c r="A191" s="11">
        <f>Returns!A191</f>
        <v>0</v>
      </c>
      <c r="B191" s="1">
        <f t="array" ref="B191">MMULT(Returns!B191:AE191,Resume!$B$38:$B$67)</f>
        <v>0</v>
      </c>
    </row>
    <row r="192" spans="1:2">
      <c r="A192" s="11">
        <f>Returns!A192</f>
        <v>0</v>
      </c>
      <c r="B192" s="1">
        <f t="array" ref="B192">MMULT(Returns!B192:AE192,Resume!$B$38:$B$67)</f>
        <v>0</v>
      </c>
    </row>
    <row r="193" spans="1:2">
      <c r="A193" s="11">
        <f>Returns!A193</f>
        <v>0</v>
      </c>
      <c r="B193" s="1">
        <f t="array" ref="B193">MMULT(Returns!B193:AE193,Resume!$B$38:$B$67)</f>
        <v>0</v>
      </c>
    </row>
    <row r="194" spans="1:2">
      <c r="A194" s="11">
        <f>Returns!A194</f>
        <v>0</v>
      </c>
      <c r="B194" s="1">
        <f t="array" ref="B194">MMULT(Returns!B194:AE194,Resume!$B$38:$B$67)</f>
        <v>0</v>
      </c>
    </row>
    <row r="195" spans="1:2">
      <c r="A195" s="11">
        <f>Returns!A195</f>
        <v>0</v>
      </c>
      <c r="B195" s="1">
        <f t="array" ref="B195">MMULT(Returns!B195:AE195,Resume!$B$38:$B$67)</f>
        <v>0</v>
      </c>
    </row>
    <row r="196" spans="1:2">
      <c r="A196" s="11">
        <f>Returns!A196</f>
        <v>0</v>
      </c>
      <c r="B196" s="1">
        <f t="array" ref="B196">MMULT(Returns!B196:AE196,Resume!$B$38:$B$67)</f>
        <v>0</v>
      </c>
    </row>
    <row r="197" spans="1:2">
      <c r="A197" s="11">
        <f>Returns!A197</f>
        <v>0</v>
      </c>
      <c r="B197" s="1">
        <f t="array" ref="B197">MMULT(Returns!B197:AE197,Resume!$B$38:$B$67)</f>
        <v>0</v>
      </c>
    </row>
    <row r="198" spans="1:2">
      <c r="A198" s="11">
        <f>Returns!A198</f>
        <v>0</v>
      </c>
      <c r="B198" s="1">
        <f t="array" ref="B198">MMULT(Returns!B198:AE198,Resume!$B$38:$B$67)</f>
        <v>0</v>
      </c>
    </row>
    <row r="199" spans="1:2">
      <c r="A199" s="11">
        <f>Returns!A199</f>
        <v>0</v>
      </c>
      <c r="B199" s="1">
        <f t="array" ref="B199">MMULT(Returns!B199:AE199,Resume!$B$38:$B$67)</f>
        <v>0</v>
      </c>
    </row>
    <row r="200" spans="1:2">
      <c r="A200" s="11">
        <f>Returns!A200</f>
        <v>0</v>
      </c>
      <c r="B200" s="1">
        <f t="array" ref="B200">MMULT(Returns!B200:AE200,Resume!$B$38:$B$67)</f>
        <v>0</v>
      </c>
    </row>
    <row r="201" spans="1:2">
      <c r="A201" s="11">
        <f>Returns!A201</f>
        <v>0</v>
      </c>
      <c r="B201" s="1">
        <f t="array" ref="B201">MMULT(Returns!B201:AE201,Resume!$B$38:$B$67)</f>
        <v>0</v>
      </c>
    </row>
    <row r="202" spans="1:2">
      <c r="A202" s="11">
        <f>Returns!A202</f>
        <v>0</v>
      </c>
      <c r="B202" s="1">
        <f t="array" ref="B202">MMULT(Returns!B202:AE202,Resume!$B$38:$B$67)</f>
        <v>0</v>
      </c>
    </row>
    <row r="203" spans="1:2">
      <c r="A203" s="11">
        <f>Returns!A203</f>
        <v>0</v>
      </c>
      <c r="B203" s="1">
        <f t="array" ref="B203">MMULT(Returns!B203:AE203,Resume!$B$38:$B$67)</f>
        <v>0</v>
      </c>
    </row>
    <row r="204" spans="1:2">
      <c r="A204" s="11">
        <f>Returns!A204</f>
        <v>0</v>
      </c>
      <c r="B204" s="1">
        <f t="array" ref="B204">MMULT(Returns!B204:AE204,Resume!$B$38:$B$67)</f>
        <v>0</v>
      </c>
    </row>
    <row r="205" spans="1:2">
      <c r="A205" s="11">
        <f>Returns!A205</f>
        <v>0</v>
      </c>
      <c r="B205" s="1">
        <f t="array" ref="B205">MMULT(Returns!B205:AE205,Resume!$B$38:$B$67)</f>
        <v>0</v>
      </c>
    </row>
    <row r="206" spans="1:2">
      <c r="A206" s="11">
        <f>Returns!A206</f>
        <v>0</v>
      </c>
      <c r="B206" s="1">
        <f t="array" ref="B206">MMULT(Returns!B206:AE206,Resume!$B$38:$B$67)</f>
        <v>0</v>
      </c>
    </row>
    <row r="207" spans="1:2">
      <c r="A207" s="11">
        <f>Returns!A207</f>
        <v>0</v>
      </c>
      <c r="B207" s="1">
        <f t="array" ref="B207">MMULT(Returns!B207:AE207,Resume!$B$38:$B$67)</f>
        <v>0</v>
      </c>
    </row>
    <row r="208" spans="1:2">
      <c r="A208" s="11">
        <f>Returns!A208</f>
        <v>0</v>
      </c>
      <c r="B208" s="1">
        <f t="array" ref="B208">MMULT(Returns!B208:AE208,Resume!$B$38:$B$67)</f>
        <v>0</v>
      </c>
    </row>
    <row r="209" spans="1:2">
      <c r="A209" s="11">
        <f>Returns!A209</f>
        <v>0</v>
      </c>
      <c r="B209" s="1">
        <f t="array" ref="B209">MMULT(Returns!B209:AE209,Resume!$B$38:$B$67)</f>
        <v>0</v>
      </c>
    </row>
    <row r="210" spans="1:2">
      <c r="A210" s="11">
        <f>Returns!A210</f>
        <v>0</v>
      </c>
      <c r="B210" s="1">
        <f t="array" ref="B210">MMULT(Returns!B210:AE210,Resume!$B$38:$B$67)</f>
        <v>0</v>
      </c>
    </row>
    <row r="211" spans="1:2">
      <c r="A211" s="11">
        <f>Returns!A211</f>
        <v>0</v>
      </c>
      <c r="B211" s="1">
        <f t="array" ref="B211">MMULT(Returns!B211:AE211,Resume!$B$38:$B$67)</f>
        <v>0</v>
      </c>
    </row>
    <row r="212" spans="1:2">
      <c r="A212" s="11">
        <f>Returns!A212</f>
        <v>0</v>
      </c>
      <c r="B212" s="1">
        <f t="array" ref="B212">MMULT(Returns!B212:AE212,Resume!$B$38:$B$67)</f>
        <v>0</v>
      </c>
    </row>
    <row r="213" spans="1:2">
      <c r="A213" s="11">
        <f>Returns!A213</f>
        <v>0</v>
      </c>
      <c r="B213" s="1">
        <f t="array" ref="B213">MMULT(Returns!B213:AE213,Resume!$B$38:$B$67)</f>
        <v>0</v>
      </c>
    </row>
    <row r="214" spans="1:2">
      <c r="A214" s="11">
        <f>Returns!A214</f>
        <v>0</v>
      </c>
      <c r="B214" s="1">
        <f t="array" ref="B214">MMULT(Returns!B214:AE214,Resume!$B$38:$B$67)</f>
        <v>0</v>
      </c>
    </row>
    <row r="215" spans="1:2">
      <c r="A215" s="11">
        <f>Returns!A215</f>
        <v>0</v>
      </c>
      <c r="B215" s="1">
        <f t="array" ref="B215">MMULT(Returns!B215:AE215,Resume!$B$38:$B$67)</f>
        <v>0</v>
      </c>
    </row>
    <row r="216" spans="1:2">
      <c r="A216" s="11">
        <f>Returns!A216</f>
        <v>0</v>
      </c>
      <c r="B216" s="1">
        <f t="array" ref="B216">MMULT(Returns!B216:AE216,Resume!$B$38:$B$67)</f>
        <v>0</v>
      </c>
    </row>
    <row r="217" spans="1:2">
      <c r="A217" s="11">
        <f>Returns!A217</f>
        <v>0</v>
      </c>
      <c r="B217" s="1">
        <f t="array" ref="B217">MMULT(Returns!B217:AE217,Resume!$B$38:$B$67)</f>
        <v>0</v>
      </c>
    </row>
    <row r="218" spans="1:2">
      <c r="A218" s="11">
        <f>Returns!A218</f>
        <v>0</v>
      </c>
      <c r="B218" s="1">
        <f t="array" ref="B218">MMULT(Returns!B218:AE218,Resume!$B$38:$B$67)</f>
        <v>0</v>
      </c>
    </row>
    <row r="219" spans="1:2">
      <c r="A219" s="11">
        <f>Returns!A219</f>
        <v>0</v>
      </c>
      <c r="B219" s="1">
        <f t="array" ref="B219">MMULT(Returns!B219:AE219,Resume!$B$38:$B$67)</f>
        <v>0</v>
      </c>
    </row>
    <row r="220" spans="1:2">
      <c r="A220" s="11">
        <f>Returns!A220</f>
        <v>0</v>
      </c>
      <c r="B220" s="1">
        <f t="array" ref="B220">MMULT(Returns!B220:AE220,Resume!$B$38:$B$67)</f>
        <v>0</v>
      </c>
    </row>
    <row r="221" spans="1:2">
      <c r="A221" s="11">
        <f>Returns!A221</f>
        <v>0</v>
      </c>
      <c r="B221" s="1">
        <f t="array" ref="B221">MMULT(Returns!B221:AE221,Resume!$B$38:$B$67)</f>
        <v>0</v>
      </c>
    </row>
    <row r="222" spans="1:2">
      <c r="A222" s="11">
        <f>Returns!A222</f>
        <v>0</v>
      </c>
      <c r="B222" s="1">
        <f t="array" ref="B222">MMULT(Returns!B222:AE222,Resume!$B$38:$B$67)</f>
        <v>0</v>
      </c>
    </row>
    <row r="223" spans="1:2">
      <c r="A223" s="11">
        <f>Returns!A223</f>
        <v>0</v>
      </c>
      <c r="B223" s="1">
        <f t="array" ref="B223">MMULT(Returns!B223:AE223,Resume!$B$38:$B$67)</f>
        <v>0</v>
      </c>
    </row>
    <row r="224" spans="1:2">
      <c r="A224" s="11">
        <f>Returns!A224</f>
        <v>0</v>
      </c>
      <c r="B224" s="1">
        <f t="array" ref="B224">MMULT(Returns!B224:AE224,Resume!$B$38:$B$67)</f>
        <v>0</v>
      </c>
    </row>
    <row r="225" spans="1:2">
      <c r="A225" s="11">
        <f>Returns!A225</f>
        <v>0</v>
      </c>
      <c r="B225" s="1">
        <f t="array" ref="B225">MMULT(Returns!B225:AE225,Resume!$B$38:$B$67)</f>
        <v>0</v>
      </c>
    </row>
    <row r="226" spans="1:2">
      <c r="A226" s="11">
        <f>Returns!A226</f>
        <v>0</v>
      </c>
      <c r="B226" s="1">
        <f t="array" ref="B226">MMULT(Returns!B226:AE226,Resume!$B$38:$B$67)</f>
        <v>0</v>
      </c>
    </row>
    <row r="227" spans="1:2">
      <c r="A227" s="11">
        <f>Returns!A227</f>
        <v>0</v>
      </c>
      <c r="B227" s="1">
        <f t="array" ref="B227">MMULT(Returns!B227:AE227,Resume!$B$38:$B$67)</f>
        <v>0</v>
      </c>
    </row>
    <row r="228" spans="1:2">
      <c r="A228" s="11">
        <f>Returns!A228</f>
        <v>0</v>
      </c>
      <c r="B228" s="1">
        <f t="array" ref="B228">MMULT(Returns!B228:AE228,Resume!$B$38:$B$67)</f>
        <v>0</v>
      </c>
    </row>
    <row r="229" spans="1:2">
      <c r="A229" s="11">
        <f>Returns!A229</f>
        <v>0</v>
      </c>
      <c r="B229" s="1">
        <f t="array" ref="B229">MMULT(Returns!B229:AE229,Resume!$B$38:$B$67)</f>
        <v>0</v>
      </c>
    </row>
    <row r="230" spans="1:2">
      <c r="A230" s="11">
        <f>Returns!A230</f>
        <v>0</v>
      </c>
      <c r="B230" s="1">
        <f t="array" ref="B230">MMULT(Returns!B230:AE230,Resume!$B$38:$B$67)</f>
        <v>0</v>
      </c>
    </row>
    <row r="231" spans="1:2">
      <c r="A231" s="11">
        <f>Returns!A231</f>
        <v>0</v>
      </c>
      <c r="B231" s="1">
        <f t="array" ref="B231">MMULT(Returns!B231:AE231,Resume!$B$38:$B$67)</f>
        <v>0</v>
      </c>
    </row>
    <row r="232" spans="1:2">
      <c r="A232" s="11">
        <f>Returns!A232</f>
        <v>0</v>
      </c>
      <c r="B232" s="1">
        <f t="array" ref="B232">MMULT(Returns!B232:AE232,Resume!$B$38:$B$67)</f>
        <v>0</v>
      </c>
    </row>
    <row r="233" spans="1:2">
      <c r="A233" s="11">
        <f>Returns!A233</f>
        <v>0</v>
      </c>
      <c r="B233" s="1">
        <f t="array" ref="B233">MMULT(Returns!B233:AE233,Resume!$B$38:$B$67)</f>
        <v>0</v>
      </c>
    </row>
    <row r="234" spans="1:2">
      <c r="A234" s="11">
        <f>Returns!A234</f>
        <v>0</v>
      </c>
      <c r="B234" s="1">
        <f t="array" ref="B234">MMULT(Returns!B234:AE234,Resume!$B$38:$B$67)</f>
        <v>0</v>
      </c>
    </row>
    <row r="235" spans="1:2">
      <c r="A235" s="11">
        <f>Returns!A235</f>
        <v>0</v>
      </c>
      <c r="B235" s="1">
        <f t="array" ref="B235">MMULT(Returns!B235:AE235,Resume!$B$38:$B$67)</f>
        <v>0</v>
      </c>
    </row>
    <row r="236" spans="1:2">
      <c r="A236" s="11">
        <f>Returns!A236</f>
        <v>0</v>
      </c>
      <c r="B236" s="1">
        <f t="array" ref="B236">MMULT(Returns!B236:AE236,Resume!$B$38:$B$67)</f>
        <v>0</v>
      </c>
    </row>
    <row r="237" spans="1:2">
      <c r="A237" s="11">
        <f>Returns!A237</f>
        <v>0</v>
      </c>
      <c r="B237" s="1">
        <f t="array" ref="B237">MMULT(Returns!B237:AE237,Resume!$B$38:$B$67)</f>
        <v>0</v>
      </c>
    </row>
    <row r="238" spans="1:2">
      <c r="A238" s="11">
        <f>Returns!A238</f>
        <v>0</v>
      </c>
      <c r="B238" s="1">
        <f t="array" ref="B238">MMULT(Returns!B238:AE238,Resume!$B$38:$B$67)</f>
        <v>0</v>
      </c>
    </row>
    <row r="239" spans="1:2">
      <c r="A239" s="11">
        <f>Returns!A239</f>
        <v>0</v>
      </c>
      <c r="B239" s="1">
        <f t="array" ref="B239">MMULT(Returns!B239:AE239,Resume!$B$38:$B$67)</f>
        <v>0</v>
      </c>
    </row>
    <row r="240" spans="1:2">
      <c r="A240" s="11">
        <f>Returns!A240</f>
        <v>0</v>
      </c>
      <c r="B240" s="1">
        <f t="array" ref="B240">MMULT(Returns!B240:AE240,Resume!$B$38:$B$67)</f>
        <v>0</v>
      </c>
    </row>
    <row r="241" spans="1:2">
      <c r="A241" s="11">
        <f>Returns!A241</f>
        <v>0</v>
      </c>
      <c r="B241" s="1">
        <f t="array" ref="B241">MMULT(Returns!B241:AE241,Resume!$B$38:$B$67)</f>
        <v>0</v>
      </c>
    </row>
    <row r="242" spans="1:2">
      <c r="A242" s="11">
        <f>Returns!A242</f>
        <v>0</v>
      </c>
      <c r="B242" s="1">
        <f t="array" ref="B242">MMULT(Returns!B242:AE242,Resume!$B$38:$B$67)</f>
        <v>0</v>
      </c>
    </row>
    <row r="243" spans="1:2">
      <c r="A243" s="11">
        <f>Returns!A243</f>
        <v>0</v>
      </c>
      <c r="B243" s="1">
        <f t="array" ref="B243">MMULT(Returns!B243:AE243,Resume!$B$38:$B$67)</f>
        <v>0</v>
      </c>
    </row>
    <row r="244" spans="1:2">
      <c r="A244" s="11">
        <f>Returns!A244</f>
        <v>0</v>
      </c>
      <c r="B244" s="1">
        <f t="array" ref="B244">MMULT(Returns!B244:AE244,Resume!$B$38:$B$67)</f>
        <v>0</v>
      </c>
    </row>
    <row r="245" spans="1:2">
      <c r="A245" s="11">
        <f>Returns!A245</f>
        <v>0</v>
      </c>
      <c r="B245" s="1">
        <f t="array" ref="B245">MMULT(Returns!B245:AE245,Resume!$B$38:$B$67)</f>
        <v>0</v>
      </c>
    </row>
    <row r="246" spans="1:2">
      <c r="A246" s="11">
        <f>Returns!A246</f>
        <v>0</v>
      </c>
      <c r="B246" s="1">
        <f t="array" ref="B246">MMULT(Returns!B246:AE246,Resume!$B$38:$B$67)</f>
        <v>0</v>
      </c>
    </row>
    <row r="247" spans="1:2">
      <c r="A247" s="11">
        <f>Returns!A247</f>
        <v>0</v>
      </c>
      <c r="B247" s="1">
        <f t="array" ref="B247">MMULT(Returns!B247:AE247,Resume!$B$38:$B$67)</f>
        <v>0</v>
      </c>
    </row>
    <row r="248" spans="1:2">
      <c r="A248" s="11">
        <f>Returns!A248</f>
        <v>0</v>
      </c>
      <c r="B248" s="1">
        <f t="array" ref="B248">MMULT(Returns!B248:AE248,Resume!$B$38:$B$67)</f>
        <v>0</v>
      </c>
    </row>
    <row r="249" spans="1:2">
      <c r="A249" s="11">
        <f>Returns!A249</f>
        <v>0</v>
      </c>
      <c r="B249" s="1">
        <f t="array" ref="B249">MMULT(Returns!B249:AE249,Resume!$B$38:$B$67)</f>
        <v>0</v>
      </c>
    </row>
    <row r="250" spans="1:2">
      <c r="A250" s="11">
        <f>Returns!A250</f>
        <v>0</v>
      </c>
      <c r="B250" s="1">
        <f t="array" ref="B250">MMULT(Returns!B250:AE250,Resume!$B$38:$B$67)</f>
        <v>0</v>
      </c>
    </row>
    <row r="251" spans="1:2">
      <c r="A251" s="11">
        <f>Returns!A251</f>
        <v>0</v>
      </c>
      <c r="B251" s="1">
        <f t="array" ref="B251">MMULT(Returns!B251:AE251,Resume!$B$38:$B$67)</f>
        <v>0</v>
      </c>
    </row>
    <row r="252" spans="1:2">
      <c r="A252" s="11">
        <f>Returns!A252</f>
        <v>0</v>
      </c>
      <c r="B252" s="1">
        <f t="array" ref="B252">MMULT(Returns!B252:AE252,Resume!$B$38:$B$67)</f>
        <v>0</v>
      </c>
    </row>
    <row r="253" spans="1:2">
      <c r="A253" s="11">
        <f>Returns!A253</f>
        <v>0</v>
      </c>
      <c r="B253" s="1">
        <f t="array" ref="B253">MMULT(Returns!B253:AE253,Resume!$B$38:$B$67)</f>
        <v>0</v>
      </c>
    </row>
    <row r="254" spans="1:2">
      <c r="A254" s="11">
        <f>Returns!A254</f>
        <v>0</v>
      </c>
      <c r="B254" s="1">
        <f t="array" ref="B254">MMULT(Returns!B254:AE254,Resume!$B$38:$B$67)</f>
        <v>0</v>
      </c>
    </row>
    <row r="255" spans="1:2">
      <c r="A255" s="11">
        <f>Returns!A255</f>
        <v>0</v>
      </c>
      <c r="B255" s="1">
        <f t="array" ref="B255">MMULT(Returns!B255:AE255,Resume!$B$38:$B$67)</f>
        <v>0</v>
      </c>
    </row>
    <row r="256" spans="1:2">
      <c r="A256" s="11">
        <f>Returns!A256</f>
        <v>0</v>
      </c>
      <c r="B256" s="1">
        <f t="array" ref="B256">MMULT(Returns!B256:AE256,Resume!$B$38:$B$67)</f>
        <v>0</v>
      </c>
    </row>
    <row r="257" spans="1:2">
      <c r="A257" s="11">
        <f>Returns!A257</f>
        <v>0</v>
      </c>
      <c r="B257" s="1">
        <f t="array" ref="B257">MMULT(Returns!B257:AE257,Resume!$B$38:$B$67)</f>
        <v>0</v>
      </c>
    </row>
    <row r="258" spans="1:2">
      <c r="A258" s="11">
        <f>Returns!A258</f>
        <v>0</v>
      </c>
      <c r="B258" s="1">
        <f t="array" ref="B258">MMULT(Returns!B258:AE258,Resume!$B$38:$B$67)</f>
        <v>0</v>
      </c>
    </row>
    <row r="259" spans="1:2">
      <c r="A259" s="11">
        <f>Returns!A259</f>
        <v>0</v>
      </c>
      <c r="B259" s="1">
        <f t="array" ref="B259">MMULT(Returns!B259:AE259,Resume!$B$38:$B$67)</f>
        <v>0</v>
      </c>
    </row>
    <row r="260" spans="1:2">
      <c r="A260" s="11">
        <f>Returns!A260</f>
        <v>0</v>
      </c>
      <c r="B260" s="1">
        <f t="array" ref="B260">MMULT(Returns!B260:AE260,Resume!$B$38:$B$67)</f>
        <v>0</v>
      </c>
    </row>
    <row r="261" spans="1:2">
      <c r="A261" s="11">
        <f>Returns!A261</f>
        <v>0</v>
      </c>
      <c r="B261" s="1">
        <f t="array" ref="B261">MMULT(Returns!B261:AE261,Resume!$B$38:$B$67)</f>
        <v>0</v>
      </c>
    </row>
    <row r="262" spans="1:2">
      <c r="A262" s="11">
        <f>Returns!A262</f>
        <v>0</v>
      </c>
      <c r="B262" s="1">
        <f t="array" ref="B262">MMULT(Returns!B262:AE262,Resume!$B$38:$B$67)</f>
        <v>0</v>
      </c>
    </row>
    <row r="263" spans="1:2">
      <c r="A263" s="11">
        <f>Returns!A263</f>
        <v>0</v>
      </c>
      <c r="B263" s="1">
        <f t="array" ref="B263">MMULT(Returns!B263:AE263,Resume!$B$38:$B$67)</f>
        <v>0</v>
      </c>
    </row>
    <row r="264" spans="1:2">
      <c r="A264" s="11">
        <f>Returns!A264</f>
        <v>0</v>
      </c>
      <c r="B264" s="1">
        <f t="array" ref="B264">MMULT(Returns!B264:AE264,Resume!$B$38:$B$67)</f>
        <v>0</v>
      </c>
    </row>
    <row r="265" spans="1:2">
      <c r="A265" s="11">
        <f>Returns!A265</f>
        <v>0</v>
      </c>
      <c r="B265" s="1">
        <f t="array" ref="B265">MMULT(Returns!B265:AE265,Resume!$B$38:$B$67)</f>
        <v>0</v>
      </c>
    </row>
    <row r="266" spans="1:2">
      <c r="A266" s="11">
        <f>Returns!A266</f>
        <v>0</v>
      </c>
      <c r="B266" s="1">
        <f t="array" ref="B266">MMULT(Returns!B266:AE266,Resume!$B$38:$B$67)</f>
        <v>0</v>
      </c>
    </row>
    <row r="267" spans="1:2">
      <c r="A267" s="11">
        <f>Returns!A267</f>
        <v>0</v>
      </c>
      <c r="B267" s="1">
        <f t="array" ref="B267">MMULT(Returns!B267:AE267,Resume!$B$38:$B$67)</f>
        <v>0</v>
      </c>
    </row>
    <row r="268" spans="1:2">
      <c r="A268" s="11">
        <f>Returns!A268</f>
        <v>0</v>
      </c>
      <c r="B268" s="1">
        <f t="array" ref="B268">MMULT(Returns!B268:AE268,Resume!$B$38:$B$67)</f>
        <v>0</v>
      </c>
    </row>
    <row r="269" spans="1:2">
      <c r="A269" s="11">
        <f>Returns!A269</f>
        <v>0</v>
      </c>
      <c r="B269" s="1">
        <f t="array" ref="B269">MMULT(Returns!B269:AE269,Resume!$B$38:$B$67)</f>
        <v>0</v>
      </c>
    </row>
    <row r="270" spans="1:2">
      <c r="A270" s="11">
        <f>Returns!A270</f>
        <v>0</v>
      </c>
      <c r="B270" s="1">
        <f t="array" ref="B270">MMULT(Returns!B270:AE270,Resume!$B$38:$B$67)</f>
        <v>0</v>
      </c>
    </row>
    <row r="271" spans="1:2">
      <c r="A271" s="11">
        <f>Returns!A271</f>
        <v>0</v>
      </c>
      <c r="B271" s="1">
        <f t="array" ref="B271">MMULT(Returns!B271:AE271,Resume!$B$38:$B$67)</f>
        <v>0</v>
      </c>
    </row>
    <row r="272" spans="1:2">
      <c r="A272" s="11">
        <f>Returns!A272</f>
        <v>0</v>
      </c>
      <c r="B272" s="1">
        <f t="array" ref="B272">MMULT(Returns!B272:AE272,Resume!$B$38:$B$67)</f>
        <v>0</v>
      </c>
    </row>
    <row r="273" spans="1:2">
      <c r="A273" s="11">
        <f>Returns!A273</f>
        <v>0</v>
      </c>
      <c r="B273" s="1">
        <f t="array" ref="B273">MMULT(Returns!B273:AE273,Resume!$B$38:$B$67)</f>
        <v>0</v>
      </c>
    </row>
    <row r="274" spans="1:2">
      <c r="A274" s="11">
        <f>Returns!A274</f>
        <v>0</v>
      </c>
      <c r="B274" s="1">
        <f t="array" ref="B274">MMULT(Returns!B274:AE274,Resume!$B$38:$B$67)</f>
        <v>0</v>
      </c>
    </row>
    <row r="275" spans="1:2">
      <c r="A275" s="11">
        <f>Returns!A275</f>
        <v>0</v>
      </c>
      <c r="B275" s="1">
        <f t="array" ref="B275">MMULT(Returns!B275:AE275,Resume!$B$38:$B$67)</f>
        <v>0</v>
      </c>
    </row>
    <row r="276" spans="1:2">
      <c r="A276" s="11">
        <f>Returns!A276</f>
        <v>0</v>
      </c>
      <c r="B276" s="1">
        <f t="array" ref="B276">MMULT(Returns!B276:AE276,Resume!$B$38:$B$67)</f>
        <v>0</v>
      </c>
    </row>
    <row r="277" spans="1:2">
      <c r="A277" s="11">
        <f>Returns!A277</f>
        <v>0</v>
      </c>
      <c r="B277" s="1">
        <f t="array" ref="B277">MMULT(Returns!B277:AE277,Resume!$B$38:$B$67)</f>
        <v>0</v>
      </c>
    </row>
    <row r="278" spans="1:2">
      <c r="A278" s="11">
        <f>Returns!A278</f>
        <v>0</v>
      </c>
      <c r="B278" s="1">
        <f t="array" ref="B278">MMULT(Returns!B278:AE278,Resume!$B$38:$B$67)</f>
        <v>0</v>
      </c>
    </row>
    <row r="279" spans="1:2">
      <c r="A279" s="11">
        <f>Returns!A279</f>
        <v>0</v>
      </c>
      <c r="B279" s="1">
        <f t="array" ref="B279">MMULT(Returns!B279:AE279,Resume!$B$38:$B$67)</f>
        <v>0</v>
      </c>
    </row>
    <row r="280" spans="1:2">
      <c r="A280" s="11">
        <f>Returns!A280</f>
        <v>0</v>
      </c>
      <c r="B280" s="1">
        <f t="array" ref="B280">MMULT(Returns!B280:AE280,Resume!$B$38:$B$67)</f>
        <v>0</v>
      </c>
    </row>
    <row r="281" spans="1:2">
      <c r="A281" s="11">
        <f>Returns!A281</f>
        <v>0</v>
      </c>
      <c r="B281" s="1">
        <f t="array" ref="B281">MMULT(Returns!B281:AE281,Resume!$B$38:$B$67)</f>
        <v>0</v>
      </c>
    </row>
    <row r="282" spans="1:2">
      <c r="A282" s="11">
        <f>Returns!A282</f>
        <v>0</v>
      </c>
      <c r="B282" s="1">
        <f t="array" ref="B282">MMULT(Returns!B282:AE282,Resume!$B$38:$B$67)</f>
        <v>0</v>
      </c>
    </row>
    <row r="283" spans="1:2">
      <c r="A283" s="11">
        <f>Returns!A283</f>
        <v>0</v>
      </c>
      <c r="B283" s="1">
        <f t="array" ref="B283">MMULT(Returns!B283:AE283,Resume!$B$38:$B$67)</f>
        <v>0</v>
      </c>
    </row>
    <row r="284" spans="1:2">
      <c r="A284" s="11">
        <f>Returns!A284</f>
        <v>0</v>
      </c>
      <c r="B284" s="1">
        <f t="array" ref="B284">MMULT(Returns!B284:AE284,Resume!$B$38:$B$67)</f>
        <v>0</v>
      </c>
    </row>
    <row r="285" spans="1:2">
      <c r="A285" s="11">
        <f>Returns!A285</f>
        <v>0</v>
      </c>
      <c r="B285" s="1">
        <f t="array" ref="B285">MMULT(Returns!B285:AE285,Resume!$B$38:$B$67)</f>
        <v>0</v>
      </c>
    </row>
    <row r="286" spans="1:2">
      <c r="A286" s="11">
        <f>Returns!A286</f>
        <v>0</v>
      </c>
      <c r="B286" s="1">
        <f t="array" ref="B286">MMULT(Returns!B286:AE286,Resume!$B$38:$B$67)</f>
        <v>0</v>
      </c>
    </row>
    <row r="287" spans="1:2">
      <c r="A287" s="11">
        <f>Returns!A287</f>
        <v>0</v>
      </c>
      <c r="B287" s="1">
        <f t="array" ref="B287">MMULT(Returns!B287:AE287,Resume!$B$38:$B$67)</f>
        <v>0</v>
      </c>
    </row>
    <row r="288" spans="1:2">
      <c r="A288" s="11">
        <f>Returns!A288</f>
        <v>0</v>
      </c>
      <c r="B288" s="1">
        <f t="array" ref="B288">MMULT(Returns!B288:AE288,Resume!$B$38:$B$67)</f>
        <v>0</v>
      </c>
    </row>
    <row r="289" spans="1:2">
      <c r="A289" s="11">
        <f>Returns!A289</f>
        <v>0</v>
      </c>
      <c r="B289" s="1">
        <f t="array" ref="B289">MMULT(Returns!B289:AE289,Resume!$B$38:$B$67)</f>
        <v>0</v>
      </c>
    </row>
    <row r="290" spans="1:2">
      <c r="A290" s="11">
        <f>Returns!A290</f>
        <v>0</v>
      </c>
      <c r="B290" s="1">
        <f t="array" ref="B290">MMULT(Returns!B290:AE290,Resume!$B$38:$B$67)</f>
        <v>0</v>
      </c>
    </row>
    <row r="291" spans="1:2">
      <c r="A291" s="11">
        <f>Returns!A291</f>
        <v>0</v>
      </c>
      <c r="B291" s="1">
        <f t="array" ref="B291">MMULT(Returns!B291:AE291,Resume!$B$38:$B$67)</f>
        <v>0</v>
      </c>
    </row>
    <row r="292" spans="1:2">
      <c r="A292" s="11">
        <f>Returns!A292</f>
        <v>0</v>
      </c>
      <c r="B292" s="1">
        <f t="array" ref="B292">MMULT(Returns!B292:AE292,Resume!$B$38:$B$67)</f>
        <v>0</v>
      </c>
    </row>
    <row r="293" spans="1:2">
      <c r="A293" s="11">
        <f>Returns!A293</f>
        <v>0</v>
      </c>
      <c r="B293" s="1">
        <f t="array" ref="B293">MMULT(Returns!B293:AE293,Resume!$B$38:$B$67)</f>
        <v>0</v>
      </c>
    </row>
    <row r="294" spans="1:2">
      <c r="A294" s="11">
        <f>Returns!A294</f>
        <v>0</v>
      </c>
      <c r="B294" s="1">
        <f t="array" ref="B294">MMULT(Returns!B294:AE294,Resume!$B$38:$B$67)</f>
        <v>0</v>
      </c>
    </row>
    <row r="295" spans="1:2">
      <c r="A295" s="11">
        <f>Returns!A295</f>
        <v>0</v>
      </c>
      <c r="B295" s="1">
        <f t="array" ref="B295">MMULT(Returns!B295:AE295,Resume!$B$38:$B$67)</f>
        <v>0</v>
      </c>
    </row>
    <row r="296" spans="1:2">
      <c r="A296" s="11">
        <f>Returns!A296</f>
        <v>0</v>
      </c>
      <c r="B296" s="1">
        <f t="array" ref="B296">MMULT(Returns!B296:AE296,Resume!$B$38:$B$67)</f>
        <v>0</v>
      </c>
    </row>
    <row r="297" spans="1:2">
      <c r="A297" s="11">
        <f>Returns!A297</f>
        <v>0</v>
      </c>
      <c r="B297" s="1">
        <f t="array" ref="B297">MMULT(Returns!B297:AE297,Resume!$B$38:$B$67)</f>
        <v>0</v>
      </c>
    </row>
    <row r="298" spans="1:2">
      <c r="A298" s="11">
        <f>Returns!A298</f>
        <v>0</v>
      </c>
      <c r="B298" s="1">
        <f t="array" ref="B298">MMULT(Returns!B298:AE298,Resume!$B$38:$B$67)</f>
        <v>0</v>
      </c>
    </row>
    <row r="299" spans="1:2">
      <c r="A299" s="11">
        <f>Returns!A299</f>
        <v>0</v>
      </c>
      <c r="B299" s="1">
        <f t="array" ref="B299">MMULT(Returns!B299:AE299,Resume!$B$38:$B$67)</f>
        <v>0</v>
      </c>
    </row>
    <row r="300" spans="1:2">
      <c r="A300" s="11">
        <f>Returns!A300</f>
        <v>0</v>
      </c>
      <c r="B300" s="1">
        <f t="array" ref="B300">MMULT(Returns!B300:AE300,Resume!$B$38:$B$67)</f>
        <v>0</v>
      </c>
    </row>
    <row r="301" spans="1:2">
      <c r="A301" s="11">
        <f>Returns!A301</f>
        <v>0</v>
      </c>
      <c r="B301" s="1">
        <f t="array" ref="B301">MMULT(Returns!B301:AE301,Resume!$B$38:$B$67)</f>
        <v>0</v>
      </c>
    </row>
    <row r="302" spans="1:2">
      <c r="A302" s="11">
        <f>Returns!A302</f>
        <v>0</v>
      </c>
      <c r="B302" s="1">
        <f t="array" ref="B302">MMULT(Returns!B302:AE302,Resume!$B$38:$B$67)</f>
        <v>0</v>
      </c>
    </row>
    <row r="303" spans="1:2">
      <c r="A303" s="11">
        <f>Returns!A303</f>
        <v>0</v>
      </c>
      <c r="B303" s="1">
        <f t="array" ref="B303">MMULT(Returns!B303:AE303,Resume!$B$38:$B$67)</f>
        <v>0</v>
      </c>
    </row>
    <row r="304" spans="1:2">
      <c r="A304" s="11">
        <f>Returns!A304</f>
        <v>0</v>
      </c>
      <c r="B304" s="1">
        <f t="array" ref="B304">MMULT(Returns!B304:AE304,Resume!$B$38:$B$67)</f>
        <v>0</v>
      </c>
    </row>
    <row r="305" spans="1:2">
      <c r="A305" s="11">
        <f>Returns!A305</f>
        <v>0</v>
      </c>
      <c r="B305" s="1">
        <f t="array" ref="B305">MMULT(Returns!B305:AE305,Resume!$B$38:$B$67)</f>
        <v>0</v>
      </c>
    </row>
    <row r="306" spans="1:2">
      <c r="A306" s="11">
        <f>Returns!A306</f>
        <v>0</v>
      </c>
      <c r="B306" s="1">
        <f t="array" ref="B306">MMULT(Returns!B306:AE306,Resume!$B$38:$B$67)</f>
        <v>0</v>
      </c>
    </row>
    <row r="307" spans="1:2">
      <c r="A307" s="11">
        <f>Returns!A307</f>
        <v>0</v>
      </c>
      <c r="B307" s="1">
        <f t="array" ref="B307">MMULT(Returns!B307:AE307,Resume!$B$38:$B$67)</f>
        <v>0</v>
      </c>
    </row>
    <row r="308" spans="1:2">
      <c r="A308" s="11">
        <f>Returns!A308</f>
        <v>0</v>
      </c>
      <c r="B308" s="1">
        <f t="array" ref="B308">MMULT(Returns!B308:AE308,Resume!$B$38:$B$67)</f>
        <v>0</v>
      </c>
    </row>
    <row r="309" spans="1:2">
      <c r="A309" s="11">
        <f>Returns!A309</f>
        <v>0</v>
      </c>
      <c r="B309" s="1">
        <f t="array" ref="B309">MMULT(Returns!B309:AE309,Resume!$B$38:$B$67)</f>
        <v>0</v>
      </c>
    </row>
    <row r="310" spans="1:2">
      <c r="A310" s="11">
        <f>Returns!A310</f>
        <v>0</v>
      </c>
      <c r="B310" s="1">
        <f t="array" ref="B310">MMULT(Returns!B310:AE310,Resume!$B$38:$B$67)</f>
        <v>0</v>
      </c>
    </row>
    <row r="311" spans="1:2">
      <c r="A311" s="11">
        <f>Returns!A311</f>
        <v>0</v>
      </c>
      <c r="B311" s="1">
        <f t="array" ref="B311">MMULT(Returns!B311:AE311,Resume!$B$38:$B$67)</f>
        <v>0</v>
      </c>
    </row>
    <row r="312" spans="1:2">
      <c r="A312" s="11">
        <f>Returns!A312</f>
        <v>0</v>
      </c>
      <c r="B312" s="1">
        <f t="array" ref="B312">MMULT(Returns!B312:AE312,Resume!$B$38:$B$67)</f>
        <v>0</v>
      </c>
    </row>
    <row r="313" spans="1:2">
      <c r="A313" s="11">
        <f>Returns!A313</f>
        <v>0</v>
      </c>
      <c r="B313" s="1">
        <f t="array" ref="B313">MMULT(Returns!B313:AE313,Resume!$B$38:$B$67)</f>
        <v>0</v>
      </c>
    </row>
    <row r="314" spans="1:2">
      <c r="A314" s="11">
        <f>Returns!A314</f>
        <v>0</v>
      </c>
      <c r="B314" s="1">
        <f t="array" ref="B314">MMULT(Returns!B314:AE314,Resume!$B$38:$B$67)</f>
        <v>0</v>
      </c>
    </row>
    <row r="315" spans="1:2">
      <c r="A315" s="11">
        <f>Returns!A315</f>
        <v>0</v>
      </c>
      <c r="B315" s="1">
        <f t="array" ref="B315">MMULT(Returns!B315:AE315,Resume!$B$38:$B$67)</f>
        <v>0</v>
      </c>
    </row>
    <row r="316" spans="1:2">
      <c r="A316" s="11">
        <f>Returns!A316</f>
        <v>0</v>
      </c>
      <c r="B316" s="1">
        <f t="array" ref="B316">MMULT(Returns!B316:AE316,Resume!$B$38:$B$67)</f>
        <v>0</v>
      </c>
    </row>
    <row r="317" spans="1:2">
      <c r="A317" s="11">
        <f>Returns!A317</f>
        <v>0</v>
      </c>
      <c r="B317" s="1">
        <f t="array" ref="B317">MMULT(Returns!B317:AE317,Resume!$B$38:$B$67)</f>
        <v>0</v>
      </c>
    </row>
    <row r="318" spans="1:2">
      <c r="A318" s="11">
        <f>Returns!A318</f>
        <v>0</v>
      </c>
      <c r="B318" s="1">
        <f t="array" ref="B318">MMULT(Returns!B318:AE318,Resume!$B$38:$B$67)</f>
        <v>0</v>
      </c>
    </row>
    <row r="319" spans="1:2">
      <c r="A319" s="11">
        <f>Returns!A319</f>
        <v>0</v>
      </c>
      <c r="B319" s="1">
        <f t="array" ref="B319">MMULT(Returns!B319:AE319,Resume!$B$38:$B$67)</f>
        <v>0</v>
      </c>
    </row>
    <row r="320" spans="1:2">
      <c r="A320" s="11">
        <f>Returns!A320</f>
        <v>0</v>
      </c>
      <c r="B320" s="1">
        <f t="array" ref="B320">MMULT(Returns!B320:AE320,Resume!$B$38:$B$67)</f>
        <v>0</v>
      </c>
    </row>
    <row r="321" spans="1:2">
      <c r="A321" s="11">
        <f>Returns!A321</f>
        <v>0</v>
      </c>
      <c r="B321" s="1">
        <f t="array" ref="B321">MMULT(Returns!B321:AE321,Resume!$B$38:$B$67)</f>
        <v>0</v>
      </c>
    </row>
    <row r="322" spans="1:2">
      <c r="A322" s="11">
        <f>Returns!A322</f>
        <v>0</v>
      </c>
      <c r="B322" s="1">
        <f t="array" ref="B322">MMULT(Returns!B322:AE322,Resume!$B$38:$B$67)</f>
        <v>0</v>
      </c>
    </row>
    <row r="323" spans="1:2">
      <c r="A323" s="11">
        <f>Returns!A323</f>
        <v>0</v>
      </c>
      <c r="B323" s="1">
        <f t="array" ref="B323">MMULT(Returns!B323:AE323,Resume!$B$38:$B$67)</f>
        <v>0</v>
      </c>
    </row>
    <row r="324" spans="1:2">
      <c r="A324" s="11">
        <f>Returns!A324</f>
        <v>0</v>
      </c>
      <c r="B324" s="1">
        <f t="array" ref="B324">MMULT(Returns!B324:AE324,Resume!$B$38:$B$67)</f>
        <v>0</v>
      </c>
    </row>
    <row r="325" spans="1:2">
      <c r="A325" s="11">
        <f>Returns!A325</f>
        <v>0</v>
      </c>
      <c r="B325" s="1">
        <f t="array" ref="B325">MMULT(Returns!B325:AE325,Resume!$B$38:$B$67)</f>
        <v>0</v>
      </c>
    </row>
    <row r="326" spans="1:2">
      <c r="A326" s="11">
        <f>Returns!A326</f>
        <v>0</v>
      </c>
      <c r="B326" s="1">
        <f t="array" ref="B326">MMULT(Returns!B326:AE326,Resume!$B$38:$B$67)</f>
        <v>0</v>
      </c>
    </row>
    <row r="327" spans="1:2">
      <c r="A327" s="11">
        <f>Returns!A327</f>
        <v>0</v>
      </c>
      <c r="B327" s="1">
        <f t="array" ref="B327">MMULT(Returns!B327:AE327,Resume!$B$38:$B$67)</f>
        <v>0</v>
      </c>
    </row>
    <row r="328" spans="1:2">
      <c r="A328" s="11">
        <f>Returns!A328</f>
        <v>0</v>
      </c>
      <c r="B328" s="1">
        <f t="array" ref="B328">MMULT(Returns!B328:AE328,Resume!$B$38:$B$67)</f>
        <v>0</v>
      </c>
    </row>
    <row r="329" spans="1:2">
      <c r="A329" s="11">
        <f>Returns!A329</f>
        <v>0</v>
      </c>
      <c r="B329" s="1">
        <f t="array" ref="B329">MMULT(Returns!B329:AE329,Resume!$B$38:$B$67)</f>
        <v>0</v>
      </c>
    </row>
    <row r="330" spans="1:2">
      <c r="A330" s="11">
        <f>Returns!A330</f>
        <v>0</v>
      </c>
      <c r="B330" s="1">
        <f t="array" ref="B330">MMULT(Returns!B330:AE330,Resume!$B$38:$B$67)</f>
        <v>0</v>
      </c>
    </row>
    <row r="331" spans="1:2">
      <c r="A331" s="11">
        <f>Returns!A331</f>
        <v>0</v>
      </c>
      <c r="B331" s="1">
        <f t="array" ref="B331">MMULT(Returns!B331:AE331,Resume!$B$38:$B$67)</f>
        <v>0</v>
      </c>
    </row>
    <row r="332" spans="1:2">
      <c r="A332" s="11">
        <f>Returns!A332</f>
        <v>0</v>
      </c>
      <c r="B332" s="1">
        <f t="array" ref="B332">MMULT(Returns!B332:AE332,Resume!$B$38:$B$67)</f>
        <v>0</v>
      </c>
    </row>
    <row r="333" spans="1:2">
      <c r="A333" s="11">
        <f>Returns!A333</f>
        <v>0</v>
      </c>
      <c r="B333" s="1">
        <f t="array" ref="B333">MMULT(Returns!B333:AE333,Resume!$B$38:$B$67)</f>
        <v>0</v>
      </c>
    </row>
    <row r="334" spans="1:2">
      <c r="A334" s="11">
        <f>Returns!A334</f>
        <v>0</v>
      </c>
      <c r="B334" s="1">
        <f t="array" ref="B334">MMULT(Returns!B334:AE334,Resume!$B$38:$B$67)</f>
        <v>0</v>
      </c>
    </row>
    <row r="335" spans="1:2">
      <c r="A335" s="11">
        <f>Returns!A335</f>
        <v>0</v>
      </c>
      <c r="B335" s="1">
        <f t="array" ref="B335">MMULT(Returns!B335:AE335,Resume!$B$38:$B$67)</f>
        <v>0</v>
      </c>
    </row>
    <row r="336" spans="1:2">
      <c r="A336" s="11">
        <f>Returns!A336</f>
        <v>0</v>
      </c>
      <c r="B336" s="1">
        <f t="array" ref="B336">MMULT(Returns!B336:AE336,Resume!$B$38:$B$67)</f>
        <v>0</v>
      </c>
    </row>
    <row r="337" spans="1:2">
      <c r="A337" s="11">
        <f>Returns!A337</f>
        <v>0</v>
      </c>
      <c r="B337" s="1">
        <f t="array" ref="B337">MMULT(Returns!B337:AE337,Resume!$B$38:$B$67)</f>
        <v>0</v>
      </c>
    </row>
    <row r="338" spans="1:2">
      <c r="A338" s="11">
        <f>Returns!A338</f>
        <v>0</v>
      </c>
      <c r="B338" s="1">
        <f t="array" ref="B338">MMULT(Returns!B338:AE338,Resume!$B$38:$B$67)</f>
        <v>0</v>
      </c>
    </row>
    <row r="339" spans="1:2">
      <c r="A339" s="11">
        <f>Returns!A339</f>
        <v>0</v>
      </c>
      <c r="B339" s="1">
        <f t="array" ref="B339">MMULT(Returns!B339:AE339,Resume!$B$38:$B$67)</f>
        <v>0</v>
      </c>
    </row>
    <row r="340" spans="1:2">
      <c r="A340" s="11">
        <f>Returns!A340</f>
        <v>0</v>
      </c>
      <c r="B340" s="1">
        <f t="array" ref="B340">MMULT(Returns!B340:AE340,Resume!$B$38:$B$67)</f>
        <v>0</v>
      </c>
    </row>
    <row r="341" spans="1:2">
      <c r="A341" s="11">
        <f>Returns!A341</f>
        <v>0</v>
      </c>
      <c r="B341" s="1">
        <f t="array" ref="B341">MMULT(Returns!B341:AE341,Resume!$B$38:$B$67)</f>
        <v>0</v>
      </c>
    </row>
    <row r="342" spans="1:2">
      <c r="A342" s="11">
        <f>Returns!A342</f>
        <v>0</v>
      </c>
      <c r="B342" s="1">
        <f t="array" ref="B342">MMULT(Returns!B342:AE342,Resume!$B$38:$B$67)</f>
        <v>0</v>
      </c>
    </row>
    <row r="343" spans="1:2">
      <c r="A343" s="11">
        <f>Returns!A343</f>
        <v>0</v>
      </c>
      <c r="B343" s="1">
        <f t="array" ref="B343">MMULT(Returns!B343:AE343,Resume!$B$38:$B$67)</f>
        <v>0</v>
      </c>
    </row>
    <row r="344" spans="1:2">
      <c r="A344" s="11">
        <f>Returns!A344</f>
        <v>0</v>
      </c>
      <c r="B344" s="1">
        <f t="array" ref="B344">MMULT(Returns!B344:AE344,Resume!$B$38:$B$67)</f>
        <v>0</v>
      </c>
    </row>
    <row r="345" spans="1:2">
      <c r="A345" s="11">
        <f>Returns!A345</f>
        <v>0</v>
      </c>
      <c r="B345" s="1">
        <f t="array" ref="B345">MMULT(Returns!B345:AE345,Resume!$B$38:$B$67)</f>
        <v>0</v>
      </c>
    </row>
    <row r="346" spans="1:2">
      <c r="A346" s="11">
        <f>Returns!A346</f>
        <v>0</v>
      </c>
      <c r="B346" s="1">
        <f t="array" ref="B346">MMULT(Returns!B346:AE346,Resume!$B$38:$B$67)</f>
        <v>0</v>
      </c>
    </row>
    <row r="347" spans="1:2">
      <c r="A347" s="11">
        <f>Returns!A347</f>
        <v>0</v>
      </c>
      <c r="B347" s="1">
        <f t="array" ref="B347">MMULT(Returns!B347:AE347,Resume!$B$38:$B$67)</f>
        <v>0</v>
      </c>
    </row>
    <row r="348" spans="1:2">
      <c r="A348" s="11">
        <f>Returns!A348</f>
        <v>0</v>
      </c>
      <c r="B348" s="1">
        <f t="array" ref="B348">MMULT(Returns!B348:AE348,Resume!$B$38:$B$67)</f>
        <v>0</v>
      </c>
    </row>
    <row r="349" spans="1:2">
      <c r="A349" s="11">
        <f>Returns!A349</f>
        <v>0</v>
      </c>
      <c r="B349" s="1">
        <f t="array" ref="B349">MMULT(Returns!B349:AE349,Resume!$B$38:$B$67)</f>
        <v>0</v>
      </c>
    </row>
    <row r="350" spans="1:2">
      <c r="A350" s="11">
        <f>Returns!A350</f>
        <v>0</v>
      </c>
      <c r="B350" s="1">
        <f t="array" ref="B350">MMULT(Returns!B350:AE350,Resume!$B$38:$B$67)</f>
        <v>0</v>
      </c>
    </row>
    <row r="351" spans="1:2">
      <c r="A351" s="11">
        <f>Returns!A351</f>
        <v>0</v>
      </c>
      <c r="B351" s="1">
        <f t="array" ref="B351">MMULT(Returns!B351:AE351,Resume!$B$38:$B$67)</f>
        <v>0</v>
      </c>
    </row>
    <row r="352" spans="1:2">
      <c r="A352" s="11">
        <f>Returns!A352</f>
        <v>0</v>
      </c>
      <c r="B352" s="1">
        <f t="array" ref="B352">MMULT(Returns!B352:AE352,Resume!$B$38:$B$67)</f>
        <v>0</v>
      </c>
    </row>
    <row r="353" spans="1:2">
      <c r="A353" s="11">
        <f>Returns!A353</f>
        <v>0</v>
      </c>
      <c r="B353" s="1">
        <f t="array" ref="B353">MMULT(Returns!B353:AE353,Resume!$B$38:$B$67)</f>
        <v>0</v>
      </c>
    </row>
    <row r="354" spans="1:2">
      <c r="A354" s="11">
        <f>Returns!A354</f>
        <v>0</v>
      </c>
      <c r="B354" s="1">
        <f t="array" ref="B354">MMULT(Returns!B354:AE354,Resume!$B$38:$B$67)</f>
        <v>0</v>
      </c>
    </row>
    <row r="355" spans="1:2">
      <c r="A355" s="11">
        <f>Returns!A355</f>
        <v>0</v>
      </c>
      <c r="B355" s="1">
        <f t="array" ref="B355">MMULT(Returns!B355:AE355,Resume!$B$38:$B$67)</f>
        <v>0</v>
      </c>
    </row>
    <row r="356" spans="1:2">
      <c r="A356" s="11">
        <f>Returns!A356</f>
        <v>0</v>
      </c>
      <c r="B356" s="1">
        <f t="array" ref="B356">MMULT(Returns!B356:AE356,Resume!$B$38:$B$67)</f>
        <v>0</v>
      </c>
    </row>
    <row r="357" spans="1:2">
      <c r="A357" s="11">
        <f>Returns!A357</f>
        <v>0</v>
      </c>
      <c r="B357" s="1">
        <f t="array" ref="B357">MMULT(Returns!B357:AE357,Resume!$B$38:$B$67)</f>
        <v>0</v>
      </c>
    </row>
    <row r="358" spans="1:2">
      <c r="A358" s="11">
        <f>Returns!A358</f>
        <v>0</v>
      </c>
      <c r="B358" s="1">
        <f t="array" ref="B358">MMULT(Returns!B358:AE358,Resume!$B$38:$B$67)</f>
        <v>0</v>
      </c>
    </row>
    <row r="359" spans="1:2">
      <c r="A359" s="11">
        <f>Returns!A359</f>
        <v>0</v>
      </c>
      <c r="B359" s="1">
        <f t="array" ref="B359">MMULT(Returns!B359:AE359,Resume!$B$38:$B$67)</f>
        <v>0</v>
      </c>
    </row>
    <row r="360" spans="1:2">
      <c r="A360" s="11">
        <f>Returns!A360</f>
        <v>0</v>
      </c>
      <c r="B360" s="1">
        <f t="array" ref="B360">MMULT(Returns!B360:AE360,Resume!$B$38:$B$67)</f>
        <v>0</v>
      </c>
    </row>
    <row r="361" spans="1:2">
      <c r="A361" s="11">
        <f>Returns!A361</f>
        <v>0</v>
      </c>
      <c r="B361" s="1">
        <f t="array" ref="B361">MMULT(Returns!B361:AE361,Resume!$B$38:$B$67)</f>
        <v>0</v>
      </c>
    </row>
    <row r="362" spans="1:2">
      <c r="A362" s="11">
        <f>Returns!A362</f>
        <v>0</v>
      </c>
      <c r="B362" s="1">
        <f t="array" ref="B362">MMULT(Returns!B362:AE362,Resume!$B$38:$B$67)</f>
        <v>0</v>
      </c>
    </row>
    <row r="363" spans="1:2">
      <c r="A363" s="11">
        <f>Returns!A363</f>
        <v>0</v>
      </c>
      <c r="B363" s="1">
        <f t="array" ref="B363">MMULT(Returns!B363:AE363,Resume!$B$38:$B$67)</f>
        <v>0</v>
      </c>
    </row>
    <row r="364" spans="1:2">
      <c r="A364" s="11">
        <f>Returns!A364</f>
        <v>0</v>
      </c>
      <c r="B364" s="1">
        <f t="array" ref="B364">MMULT(Returns!B364:AE364,Resume!$B$38:$B$67)</f>
        <v>0</v>
      </c>
    </row>
    <row r="365" spans="1:2">
      <c r="A365" s="11">
        <f>Returns!A365</f>
        <v>0</v>
      </c>
      <c r="B365" s="1">
        <f t="array" ref="B365">MMULT(Returns!B365:AE365,Resume!$B$38:$B$67)</f>
        <v>0</v>
      </c>
    </row>
    <row r="366" spans="1:2">
      <c r="A366" s="11">
        <f>Returns!A366</f>
        <v>0</v>
      </c>
      <c r="B366" s="1">
        <f t="array" ref="B366">MMULT(Returns!B366:AE366,Resume!$B$38:$B$67)</f>
        <v>0</v>
      </c>
    </row>
    <row r="367" spans="1:2">
      <c r="A367" s="11">
        <f>Returns!A367</f>
        <v>0</v>
      </c>
      <c r="B367" s="1">
        <f t="array" ref="B367">MMULT(Returns!B367:AE367,Resume!$B$38:$B$67)</f>
        <v>0</v>
      </c>
    </row>
    <row r="368" spans="1:2">
      <c r="A368" s="11">
        <f>Returns!A368</f>
        <v>0</v>
      </c>
      <c r="B368" s="1">
        <f t="array" ref="B368">MMULT(Returns!B368:AE368,Resume!$B$38:$B$67)</f>
        <v>0</v>
      </c>
    </row>
    <row r="369" spans="1:2">
      <c r="A369" s="11">
        <f>Returns!A369</f>
        <v>0</v>
      </c>
      <c r="B369" s="1">
        <f t="array" ref="B369">MMULT(Returns!B369:AE369,Resume!$B$38:$B$67)</f>
        <v>0</v>
      </c>
    </row>
    <row r="370" spans="1:2">
      <c r="A370" s="11">
        <f>Returns!A370</f>
        <v>0</v>
      </c>
      <c r="B370" s="1">
        <f t="array" ref="B370">MMULT(Returns!B370:AE370,Resume!$B$38:$B$67)</f>
        <v>0</v>
      </c>
    </row>
    <row r="371" spans="1:2">
      <c r="A371" s="11">
        <f>Returns!A371</f>
        <v>0</v>
      </c>
      <c r="B371" s="1">
        <f t="array" ref="B371">MMULT(Returns!B371:AE371,Resume!$B$38:$B$67)</f>
        <v>0</v>
      </c>
    </row>
    <row r="372" spans="1:2">
      <c r="A372" s="11">
        <f>Returns!A372</f>
        <v>0</v>
      </c>
      <c r="B372" s="1">
        <f t="array" ref="B372">MMULT(Returns!B372:AE372,Resume!$B$38:$B$67)</f>
        <v>0</v>
      </c>
    </row>
    <row r="373" spans="1:2">
      <c r="A373" s="11">
        <f>Returns!A373</f>
        <v>0</v>
      </c>
      <c r="B373" s="1">
        <f t="array" ref="B373">MMULT(Returns!B373:AE373,Resume!$B$38:$B$67)</f>
        <v>0</v>
      </c>
    </row>
    <row r="374" spans="1:2">
      <c r="A374" s="11">
        <f>Returns!A374</f>
        <v>0</v>
      </c>
      <c r="B374" s="1">
        <f t="array" ref="B374">MMULT(Returns!B374:AE374,Resume!$B$38:$B$67)</f>
        <v>0</v>
      </c>
    </row>
    <row r="375" spans="1:2">
      <c r="A375" s="11">
        <f>Returns!A375</f>
        <v>0</v>
      </c>
      <c r="B375" s="1">
        <f t="array" ref="B375">MMULT(Returns!B375:AE375,Resume!$B$38:$B$67)</f>
        <v>0</v>
      </c>
    </row>
    <row r="376" spans="1:2">
      <c r="A376" s="11">
        <f>Returns!A376</f>
        <v>0</v>
      </c>
      <c r="B376" s="1">
        <f t="array" ref="B376">MMULT(Returns!B376:AE376,Resume!$B$38:$B$67)</f>
        <v>0</v>
      </c>
    </row>
    <row r="377" spans="1:2">
      <c r="A377" s="11">
        <f>Returns!A377</f>
        <v>0</v>
      </c>
      <c r="B377" s="1">
        <f t="array" ref="B377">MMULT(Returns!B377:AE377,Resume!$B$38:$B$67)</f>
        <v>0</v>
      </c>
    </row>
    <row r="378" spans="1:2">
      <c r="A378" s="11">
        <f>Returns!A378</f>
        <v>0</v>
      </c>
      <c r="B378" s="1">
        <f t="array" ref="B378">MMULT(Returns!B378:AE378,Resume!$B$38:$B$67)</f>
        <v>0</v>
      </c>
    </row>
    <row r="379" spans="1:2">
      <c r="A379" s="11">
        <f>Returns!A379</f>
        <v>0</v>
      </c>
      <c r="B379" s="1">
        <f t="array" ref="B379">MMULT(Returns!B379:AE379,Resume!$B$38:$B$67)</f>
        <v>0</v>
      </c>
    </row>
    <row r="380" spans="1:2">
      <c r="A380" s="11">
        <f>Returns!A380</f>
        <v>0</v>
      </c>
      <c r="B380" s="1">
        <f t="array" ref="B380">MMULT(Returns!B380:AE380,Resume!$B$38:$B$67)</f>
        <v>0</v>
      </c>
    </row>
    <row r="381" spans="1:2">
      <c r="A381" s="11">
        <f>Returns!A381</f>
        <v>0</v>
      </c>
      <c r="B381" s="1">
        <f t="array" ref="B381">MMULT(Returns!B381:AE381,Resume!$B$38:$B$67)</f>
        <v>0</v>
      </c>
    </row>
    <row r="382" spans="1:2">
      <c r="A382" s="11">
        <f>Returns!A382</f>
        <v>0</v>
      </c>
      <c r="B382" s="1">
        <f t="array" ref="B382">MMULT(Returns!B382:AE382,Resume!$B$38:$B$67)</f>
        <v>0</v>
      </c>
    </row>
    <row r="383" spans="1:2">
      <c r="A383" s="11">
        <f>Returns!A383</f>
        <v>0</v>
      </c>
      <c r="B383" s="1">
        <f t="array" ref="B383">MMULT(Returns!B383:AE383,Resume!$B$38:$B$67)</f>
        <v>0</v>
      </c>
    </row>
    <row r="384" spans="1:2">
      <c r="A384" s="11">
        <f>Returns!A384</f>
        <v>0</v>
      </c>
      <c r="B384" s="1">
        <f t="array" ref="B384">MMULT(Returns!B384:AE384,Resume!$B$38:$B$67)</f>
        <v>0</v>
      </c>
    </row>
    <row r="385" spans="1:2">
      <c r="A385" s="11">
        <f>Returns!A385</f>
        <v>0</v>
      </c>
      <c r="B385" s="1">
        <f t="array" ref="B385">MMULT(Returns!B385:AE385,Resume!$B$38:$B$67)</f>
        <v>0</v>
      </c>
    </row>
    <row r="386" spans="1:2">
      <c r="A386" s="11">
        <f>Returns!A386</f>
        <v>0</v>
      </c>
      <c r="B386" s="1">
        <f t="array" ref="B386">MMULT(Returns!B386:AE386,Resume!$B$38:$B$67)</f>
        <v>0</v>
      </c>
    </row>
    <row r="387" spans="1:2">
      <c r="A387" s="11">
        <f>Returns!A387</f>
        <v>0</v>
      </c>
      <c r="B387" s="1">
        <f t="array" ref="B387">MMULT(Returns!B387:AE387,Resume!$B$38:$B$67)</f>
        <v>0</v>
      </c>
    </row>
    <row r="388" spans="1:2">
      <c r="A388" s="11">
        <f>Returns!A388</f>
        <v>0</v>
      </c>
      <c r="B388" s="1">
        <f t="array" ref="B388">MMULT(Returns!B388:AE388,Resume!$B$38:$B$67)</f>
        <v>0</v>
      </c>
    </row>
    <row r="389" spans="1:2">
      <c r="A389" s="11">
        <f>Returns!A389</f>
        <v>0</v>
      </c>
      <c r="B389" s="1">
        <f t="array" ref="B389">MMULT(Returns!B389:AE389,Resume!$B$38:$B$67)</f>
        <v>0</v>
      </c>
    </row>
    <row r="390" spans="1:2">
      <c r="A390" s="11">
        <f>Returns!A390</f>
        <v>0</v>
      </c>
      <c r="B390" s="1">
        <f t="array" ref="B390">MMULT(Returns!B390:AE390,Resume!$B$38:$B$67)</f>
        <v>0</v>
      </c>
    </row>
    <row r="391" spans="1:2">
      <c r="A391" s="11">
        <f>Returns!A391</f>
        <v>0</v>
      </c>
      <c r="B391" s="1">
        <f t="array" ref="B391">MMULT(Returns!B391:AE391,Resume!$B$38:$B$67)</f>
        <v>0</v>
      </c>
    </row>
    <row r="392" spans="1:2">
      <c r="A392" s="11">
        <f>Returns!A392</f>
        <v>0</v>
      </c>
      <c r="B392" s="1">
        <f t="array" ref="B392">MMULT(Returns!B392:AE392,Resume!$B$38:$B$67)</f>
        <v>0</v>
      </c>
    </row>
    <row r="393" spans="1:2">
      <c r="A393" s="11">
        <f>Returns!A393</f>
        <v>0</v>
      </c>
      <c r="B393" s="1">
        <f t="array" ref="B393">MMULT(Returns!B393:AE393,Resume!$B$38:$B$67)</f>
        <v>0</v>
      </c>
    </row>
    <row r="394" spans="1:2">
      <c r="A394" s="11">
        <f>Returns!A394</f>
        <v>0</v>
      </c>
      <c r="B394" s="1">
        <f t="array" ref="B394">MMULT(Returns!B394:AE394,Resume!$B$38:$B$67)</f>
        <v>0</v>
      </c>
    </row>
    <row r="395" spans="1:2">
      <c r="A395" s="11">
        <f>Returns!A395</f>
        <v>0</v>
      </c>
      <c r="B395" s="1">
        <f t="array" ref="B395">MMULT(Returns!B395:AE395,Resume!$B$38:$B$67)</f>
        <v>0</v>
      </c>
    </row>
    <row r="396" spans="1:2">
      <c r="A396" s="11">
        <f>Returns!A396</f>
        <v>0</v>
      </c>
      <c r="B396" s="1">
        <f t="array" ref="B396">MMULT(Returns!B396:AE396,Resume!$B$38:$B$67)</f>
        <v>0</v>
      </c>
    </row>
    <row r="397" spans="1:2">
      <c r="A397" s="11">
        <f>Returns!A397</f>
        <v>0</v>
      </c>
      <c r="B397" s="1">
        <f t="array" ref="B397">MMULT(Returns!B397:AE397,Resume!$B$38:$B$67)</f>
        <v>0</v>
      </c>
    </row>
    <row r="398" spans="1:2">
      <c r="A398" s="11">
        <f>Returns!A398</f>
        <v>0</v>
      </c>
      <c r="B398" s="1">
        <f t="array" ref="B398">MMULT(Returns!B398:AE398,Resume!$B$38:$B$67)</f>
        <v>0</v>
      </c>
    </row>
    <row r="399" spans="1:2">
      <c r="A399" s="11">
        <f>Returns!A399</f>
        <v>0</v>
      </c>
      <c r="B399" s="1">
        <f t="array" ref="B399">MMULT(Returns!B399:AE399,Resume!$B$38:$B$67)</f>
        <v>0</v>
      </c>
    </row>
    <row r="400" spans="1:2">
      <c r="A400" s="11">
        <f>Returns!A400</f>
        <v>0</v>
      </c>
      <c r="B400" s="1">
        <f t="array" ref="B400">MMULT(Returns!B400:AE400,Resume!$B$38:$B$67)</f>
        <v>0</v>
      </c>
    </row>
    <row r="401" spans="1:2">
      <c r="A401" s="11">
        <f>Returns!A401</f>
        <v>0</v>
      </c>
      <c r="B401" s="1">
        <f t="array" ref="B401">MMULT(Returns!B401:AE401,Resume!$B$38:$B$67)</f>
        <v>0</v>
      </c>
    </row>
    <row r="402" spans="1:2">
      <c r="A402" s="11">
        <f>Returns!A402</f>
        <v>0</v>
      </c>
      <c r="B402" s="1">
        <f t="array" ref="B402">MMULT(Returns!B402:AE402,Resume!$B$38:$B$67)</f>
        <v>0</v>
      </c>
    </row>
    <row r="403" spans="1:2">
      <c r="A403" s="11">
        <f>Returns!A403</f>
        <v>0</v>
      </c>
      <c r="B403" s="1">
        <f t="array" ref="B403">MMULT(Returns!B403:AE403,Resume!$B$38:$B$67)</f>
        <v>0</v>
      </c>
    </row>
    <row r="404" spans="1:2">
      <c r="A404" s="11">
        <f>Returns!A404</f>
        <v>0</v>
      </c>
      <c r="B404" s="1">
        <f t="array" ref="B404">MMULT(Returns!B404:AE404,Resume!$B$38:$B$67)</f>
        <v>0</v>
      </c>
    </row>
    <row r="405" spans="1:2">
      <c r="A405" s="11">
        <f>Returns!A405</f>
        <v>0</v>
      </c>
      <c r="B405" s="1">
        <f t="array" ref="B405">MMULT(Returns!B405:AE405,Resume!$B$38:$B$67)</f>
        <v>0</v>
      </c>
    </row>
    <row r="406" spans="1:2">
      <c r="A406" s="11">
        <f>Returns!A406</f>
        <v>0</v>
      </c>
      <c r="B406" s="1">
        <f t="array" ref="B406">MMULT(Returns!B406:AE406,Resume!$B$38:$B$67)</f>
        <v>0</v>
      </c>
    </row>
    <row r="407" spans="1:2">
      <c r="A407" s="11">
        <f>Returns!A407</f>
        <v>0</v>
      </c>
      <c r="B407" s="1">
        <f t="array" ref="B407">MMULT(Returns!B407:AE407,Resume!$B$38:$B$67)</f>
        <v>0</v>
      </c>
    </row>
    <row r="408" spans="1:2">
      <c r="A408" s="11">
        <f>Returns!A408</f>
        <v>0</v>
      </c>
      <c r="B408" s="1">
        <f t="array" ref="B408">MMULT(Returns!B408:AE408,Resume!$B$38:$B$67)</f>
        <v>0</v>
      </c>
    </row>
    <row r="409" spans="1:2">
      <c r="A409" s="11">
        <f>Returns!A409</f>
        <v>0</v>
      </c>
      <c r="B409" s="1">
        <f t="array" ref="B409">MMULT(Returns!B409:AE409,Resume!$B$38:$B$67)</f>
        <v>0</v>
      </c>
    </row>
    <row r="410" spans="1:2">
      <c r="A410" s="11">
        <f>Returns!A410</f>
        <v>0</v>
      </c>
      <c r="B410" s="1">
        <f t="array" ref="B410">MMULT(Returns!B410:AE410,Resume!$B$38:$B$67)</f>
        <v>0</v>
      </c>
    </row>
    <row r="411" spans="1:2">
      <c r="A411" s="11">
        <f>Returns!A411</f>
        <v>0</v>
      </c>
      <c r="B411" s="1">
        <f t="array" ref="B411">MMULT(Returns!B411:AE411,Resume!$B$38:$B$67)</f>
        <v>0</v>
      </c>
    </row>
    <row r="412" spans="1:2">
      <c r="A412" s="11">
        <f>Returns!A412</f>
        <v>0</v>
      </c>
      <c r="B412" s="1">
        <f t="array" ref="B412">MMULT(Returns!B412:AE412,Resume!$B$38:$B$67)</f>
        <v>0</v>
      </c>
    </row>
    <row r="413" spans="1:2">
      <c r="A413" s="11">
        <f>Returns!A413</f>
        <v>0</v>
      </c>
      <c r="B413" s="1">
        <f t="array" ref="B413">MMULT(Returns!B413:AE413,Resume!$B$38:$B$67)</f>
        <v>0</v>
      </c>
    </row>
    <row r="414" spans="1:2">
      <c r="A414" s="11">
        <f>Returns!A414</f>
        <v>0</v>
      </c>
      <c r="B414" s="1">
        <f t="array" ref="B414">MMULT(Returns!B414:AE414,Resume!$B$38:$B$67)</f>
        <v>0</v>
      </c>
    </row>
    <row r="415" spans="1:2">
      <c r="A415" s="11">
        <f>Returns!A415</f>
        <v>0</v>
      </c>
      <c r="B415" s="1">
        <f t="array" ref="B415">MMULT(Returns!B415:AE415,Resume!$B$38:$B$67)</f>
        <v>0</v>
      </c>
    </row>
    <row r="416" spans="1:2">
      <c r="A416" s="11">
        <f>Returns!A416</f>
        <v>0</v>
      </c>
      <c r="B416" s="1">
        <f t="array" ref="B416">MMULT(Returns!B416:AE416,Resume!$B$38:$B$67)</f>
        <v>0</v>
      </c>
    </row>
    <row r="417" spans="1:2">
      <c r="A417" s="11">
        <f>Returns!A417</f>
        <v>0</v>
      </c>
      <c r="B417" s="1">
        <f t="array" ref="B417">MMULT(Returns!B417:AE417,Resume!$B$38:$B$67)</f>
        <v>0</v>
      </c>
    </row>
    <row r="418" spans="1:2">
      <c r="A418" s="11">
        <f>Returns!A418</f>
        <v>0</v>
      </c>
      <c r="B418" s="1">
        <f t="array" ref="B418">MMULT(Returns!B418:AE418,Resume!$B$38:$B$67)</f>
        <v>0</v>
      </c>
    </row>
    <row r="419" spans="1:2">
      <c r="A419" s="11">
        <f>Returns!A419</f>
        <v>0</v>
      </c>
      <c r="B419" s="1">
        <f t="array" ref="B419">MMULT(Returns!B419:AE419,Resume!$B$38:$B$67)</f>
        <v>0</v>
      </c>
    </row>
    <row r="420" spans="1:2">
      <c r="A420" s="11">
        <f>Returns!A420</f>
        <v>0</v>
      </c>
      <c r="B420" s="1">
        <f t="array" ref="B420">MMULT(Returns!B420:AE420,Resume!$B$38:$B$67)</f>
        <v>0</v>
      </c>
    </row>
    <row r="421" spans="1:2">
      <c r="A421" s="11">
        <f>Returns!A421</f>
        <v>0</v>
      </c>
      <c r="B421" s="1">
        <f t="array" ref="B421">MMULT(Returns!B421:AE421,Resume!$B$38:$B$67)</f>
        <v>0</v>
      </c>
    </row>
    <row r="422" spans="1:2">
      <c r="A422" s="11">
        <f>Returns!A422</f>
        <v>0</v>
      </c>
      <c r="B422" s="1">
        <f t="array" ref="B422">MMULT(Returns!B422:AE422,Resume!$B$38:$B$67)</f>
        <v>0</v>
      </c>
    </row>
    <row r="423" spans="1:2">
      <c r="A423" s="11">
        <f>Returns!A423</f>
        <v>0</v>
      </c>
      <c r="B423" s="1">
        <f t="array" ref="B423">MMULT(Returns!B423:AE423,Resume!$B$38:$B$67)</f>
        <v>0</v>
      </c>
    </row>
    <row r="424" spans="1:2">
      <c r="A424" s="11">
        <f>Returns!A424</f>
        <v>0</v>
      </c>
      <c r="B424" s="1">
        <f t="array" ref="B424">MMULT(Returns!B424:AE424,Resume!$B$38:$B$67)</f>
        <v>0</v>
      </c>
    </row>
    <row r="425" spans="1:2">
      <c r="A425" s="11">
        <f>Returns!A425</f>
        <v>0</v>
      </c>
      <c r="B425" s="1">
        <f t="array" ref="B425">MMULT(Returns!B425:AE425,Resume!$B$38:$B$67)</f>
        <v>0</v>
      </c>
    </row>
    <row r="426" spans="1:2">
      <c r="A426" s="11">
        <f>Returns!A426</f>
        <v>0</v>
      </c>
      <c r="B426" s="1">
        <f t="array" ref="B426">MMULT(Returns!B426:AE426,Resume!$B$38:$B$67)</f>
        <v>0</v>
      </c>
    </row>
    <row r="427" spans="1:2">
      <c r="A427" s="11">
        <f>Returns!A427</f>
        <v>0</v>
      </c>
      <c r="B427" s="1">
        <f t="array" ref="B427">MMULT(Returns!B427:AE427,Resume!$B$38:$B$67)</f>
        <v>0</v>
      </c>
    </row>
    <row r="428" spans="1:2">
      <c r="A428" s="11">
        <f>Returns!A428</f>
        <v>0</v>
      </c>
      <c r="B428" s="1">
        <f t="array" ref="B428">MMULT(Returns!B428:AE428,Resume!$B$38:$B$67)</f>
        <v>0</v>
      </c>
    </row>
    <row r="429" spans="1:2">
      <c r="A429" s="11">
        <f>Returns!A429</f>
        <v>0</v>
      </c>
      <c r="B429" s="1">
        <f t="array" ref="B429">MMULT(Returns!B429:AE429,Resume!$B$38:$B$67)</f>
        <v>0</v>
      </c>
    </row>
    <row r="430" spans="1:2">
      <c r="A430" s="11">
        <f>Returns!A430</f>
        <v>0</v>
      </c>
      <c r="B430" s="1">
        <f t="array" ref="B430">MMULT(Returns!B430:AE430,Resume!$B$38:$B$67)</f>
        <v>0</v>
      </c>
    </row>
    <row r="431" spans="1:2">
      <c r="A431" s="11">
        <f>Returns!A431</f>
        <v>0</v>
      </c>
      <c r="B431" s="1">
        <f t="array" ref="B431">MMULT(Returns!B431:AE431,Resume!$B$38:$B$67)</f>
        <v>0</v>
      </c>
    </row>
    <row r="432" spans="1:2">
      <c r="A432" s="11">
        <f>Returns!A432</f>
        <v>0</v>
      </c>
      <c r="B432" s="1">
        <f t="array" ref="B432">MMULT(Returns!B432:AE432,Resume!$B$38:$B$67)</f>
        <v>0</v>
      </c>
    </row>
    <row r="433" spans="1:2">
      <c r="A433" s="11">
        <f>Returns!A433</f>
        <v>0</v>
      </c>
      <c r="B433" s="1">
        <f t="array" ref="B433">MMULT(Returns!B433:AE433,Resume!$B$38:$B$67)</f>
        <v>0</v>
      </c>
    </row>
    <row r="434" spans="1:2">
      <c r="A434" s="11">
        <f>Returns!A434</f>
        <v>0</v>
      </c>
      <c r="B434" s="1">
        <f t="array" ref="B434">MMULT(Returns!B434:AE434,Resume!$B$38:$B$67)</f>
        <v>0</v>
      </c>
    </row>
    <row r="435" spans="1:2">
      <c r="A435" s="11">
        <f>Returns!A435</f>
        <v>0</v>
      </c>
      <c r="B435" s="1">
        <f t="array" ref="B435">MMULT(Returns!B435:AE435,Resume!$B$38:$B$67)</f>
        <v>0</v>
      </c>
    </row>
    <row r="436" spans="1:2">
      <c r="A436" s="11">
        <f>Returns!A436</f>
        <v>0</v>
      </c>
      <c r="B436" s="1">
        <f t="array" ref="B436">MMULT(Returns!B436:AE436,Resume!$B$38:$B$67)</f>
        <v>0</v>
      </c>
    </row>
    <row r="437" spans="1:2">
      <c r="A437" s="11">
        <f>Returns!A437</f>
        <v>0</v>
      </c>
      <c r="B437" s="1">
        <f t="array" ref="B437">MMULT(Returns!B437:AE437,Resume!$B$38:$B$67)</f>
        <v>0</v>
      </c>
    </row>
    <row r="438" spans="1:2">
      <c r="A438" s="11">
        <f>Returns!A438</f>
        <v>0</v>
      </c>
      <c r="B438" s="1">
        <f t="array" ref="B438">MMULT(Returns!B438:AE438,Resume!$B$38:$B$67)</f>
        <v>0</v>
      </c>
    </row>
    <row r="439" spans="1:2">
      <c r="A439" s="11">
        <f>Returns!A439</f>
        <v>0</v>
      </c>
      <c r="B439" s="1">
        <f t="array" ref="B439">MMULT(Returns!B439:AE439,Resume!$B$38:$B$67)</f>
        <v>0</v>
      </c>
    </row>
    <row r="440" spans="1:2">
      <c r="A440" s="11">
        <f>Returns!A440</f>
        <v>0</v>
      </c>
      <c r="B440" s="1">
        <f t="array" ref="B440">MMULT(Returns!B440:AE440,Resume!$B$38:$B$67)</f>
        <v>0</v>
      </c>
    </row>
    <row r="441" spans="1:2">
      <c r="A441" s="11">
        <f>Returns!A441</f>
        <v>0</v>
      </c>
      <c r="B441" s="1">
        <f t="array" ref="B441">MMULT(Returns!B441:AE441,Resume!$B$38:$B$67)</f>
        <v>0</v>
      </c>
    </row>
    <row r="442" spans="1:2">
      <c r="A442" s="11">
        <f>Returns!A442</f>
        <v>0</v>
      </c>
      <c r="B442" s="1">
        <f t="array" ref="B442">MMULT(Returns!B442:AE442,Resume!$B$38:$B$67)</f>
        <v>0</v>
      </c>
    </row>
    <row r="443" spans="1:2">
      <c r="A443" s="11">
        <f>Returns!A443</f>
        <v>0</v>
      </c>
      <c r="B443" s="1">
        <f t="array" ref="B443">MMULT(Returns!B443:AE443,Resume!$B$38:$B$67)</f>
        <v>0</v>
      </c>
    </row>
    <row r="444" spans="1:2">
      <c r="A444" s="11">
        <f>Returns!A444</f>
        <v>0</v>
      </c>
      <c r="B444" s="1">
        <f t="array" ref="B444">MMULT(Returns!B444:AE444,Resume!$B$38:$B$67)</f>
        <v>0</v>
      </c>
    </row>
    <row r="445" spans="1:2">
      <c r="A445" s="11">
        <f>Returns!A445</f>
        <v>0</v>
      </c>
      <c r="B445" s="1">
        <f t="array" ref="B445">MMULT(Returns!B445:AE445,Resume!$B$38:$B$67)</f>
        <v>0</v>
      </c>
    </row>
    <row r="446" spans="1:2">
      <c r="A446" s="11">
        <f>Returns!A446</f>
        <v>0</v>
      </c>
      <c r="B446" s="1">
        <f t="array" ref="B446">MMULT(Returns!B446:AE446,Resume!$B$38:$B$67)</f>
        <v>0</v>
      </c>
    </row>
    <row r="447" spans="1:2">
      <c r="A447" s="11">
        <f>Returns!A447</f>
        <v>0</v>
      </c>
      <c r="B447" s="1">
        <f t="array" ref="B447">MMULT(Returns!B447:AE447,Resume!$B$38:$B$67)</f>
        <v>0</v>
      </c>
    </row>
    <row r="448" spans="1:2">
      <c r="A448" s="11">
        <f>Returns!A448</f>
        <v>0</v>
      </c>
      <c r="B448" s="1">
        <f t="array" ref="B448">MMULT(Returns!B448:AE448,Resume!$B$38:$B$67)</f>
        <v>0</v>
      </c>
    </row>
    <row r="449" spans="1:2">
      <c r="A449" s="11">
        <f>Returns!A449</f>
        <v>0</v>
      </c>
      <c r="B449" s="1">
        <f t="array" ref="B449">MMULT(Returns!B449:AE449,Resume!$B$38:$B$67)</f>
        <v>0</v>
      </c>
    </row>
    <row r="450" spans="1:2">
      <c r="A450" s="11">
        <f>Returns!A450</f>
        <v>0</v>
      </c>
      <c r="B450" s="1">
        <f t="array" ref="B450">MMULT(Returns!B450:AE450,Resume!$B$38:$B$67)</f>
        <v>0</v>
      </c>
    </row>
    <row r="451" spans="1:2">
      <c r="A451" s="11">
        <f>Returns!A451</f>
        <v>0</v>
      </c>
      <c r="B451" s="1">
        <f t="array" ref="B451">MMULT(Returns!B451:AE451,Resume!$B$38:$B$67)</f>
        <v>0</v>
      </c>
    </row>
    <row r="452" spans="1:2">
      <c r="A452" s="11">
        <f>Returns!A452</f>
        <v>0</v>
      </c>
      <c r="B452" s="1">
        <f t="array" ref="B452">MMULT(Returns!B452:AE452,Resume!$B$38:$B$67)</f>
        <v>0</v>
      </c>
    </row>
    <row r="453" spans="1:2">
      <c r="A453" s="11">
        <f>Returns!A453</f>
        <v>0</v>
      </c>
      <c r="B453" s="1">
        <f t="array" ref="B453">MMULT(Returns!B453:AE453,Resume!$B$38:$B$67)</f>
        <v>0</v>
      </c>
    </row>
    <row r="454" spans="1:2">
      <c r="A454" s="11">
        <f>Returns!A454</f>
        <v>0</v>
      </c>
      <c r="B454" s="1">
        <f t="array" ref="B454">MMULT(Returns!B454:AE454,Resume!$B$38:$B$67)</f>
        <v>0</v>
      </c>
    </row>
    <row r="455" spans="1:2">
      <c r="A455" s="11">
        <f>Returns!A455</f>
        <v>0</v>
      </c>
      <c r="B455" s="1">
        <f t="array" ref="B455">MMULT(Returns!B455:AE455,Resume!$B$38:$B$67)</f>
        <v>0</v>
      </c>
    </row>
    <row r="456" spans="1:2">
      <c r="A456" s="11">
        <f>Returns!A456</f>
        <v>0</v>
      </c>
      <c r="B456" s="1">
        <f t="array" ref="B456">MMULT(Returns!B456:AE456,Resume!$B$38:$B$67)</f>
        <v>0</v>
      </c>
    </row>
    <row r="457" spans="1:2">
      <c r="A457" s="11">
        <f>Returns!A457</f>
        <v>0</v>
      </c>
      <c r="B457" s="1">
        <f t="array" ref="B457">MMULT(Returns!B457:AE457,Resume!$B$38:$B$67)</f>
        <v>0</v>
      </c>
    </row>
    <row r="458" spans="1:2">
      <c r="A458" s="11">
        <f>Returns!A458</f>
        <v>0</v>
      </c>
      <c r="B458" s="1">
        <f t="array" ref="B458">MMULT(Returns!B458:AE458,Resume!$B$38:$B$67)</f>
        <v>0</v>
      </c>
    </row>
    <row r="459" spans="1:2">
      <c r="A459" s="11">
        <f>Returns!A459</f>
        <v>0</v>
      </c>
      <c r="B459" s="1">
        <f t="array" ref="B459">MMULT(Returns!B459:AE459,Resume!$B$38:$B$67)</f>
        <v>0</v>
      </c>
    </row>
    <row r="460" spans="1:2">
      <c r="A460" s="11">
        <f>Returns!A460</f>
        <v>0</v>
      </c>
      <c r="B460" s="1">
        <f t="array" ref="B460">MMULT(Returns!B460:AE460,Resume!$B$38:$B$67)</f>
        <v>0</v>
      </c>
    </row>
    <row r="461" spans="1:2">
      <c r="A461" s="11">
        <f>Returns!A461</f>
        <v>0</v>
      </c>
      <c r="B461" s="1">
        <f t="array" ref="B461">MMULT(Returns!B461:AE461,Resume!$B$38:$B$67)</f>
        <v>0</v>
      </c>
    </row>
    <row r="462" spans="1:2">
      <c r="A462" s="11">
        <f>Returns!A462</f>
        <v>0</v>
      </c>
      <c r="B462" s="1">
        <f t="array" ref="B462">MMULT(Returns!B462:AE462,Resume!$B$38:$B$67)</f>
        <v>0</v>
      </c>
    </row>
    <row r="463" spans="1:2">
      <c r="A463" s="11">
        <f>Returns!A463</f>
        <v>0</v>
      </c>
      <c r="B463" s="1">
        <f t="array" ref="B463">MMULT(Returns!B463:AE463,Resume!$B$38:$B$67)</f>
        <v>0</v>
      </c>
    </row>
    <row r="464" spans="1:2">
      <c r="A464" s="11">
        <f>Returns!A464</f>
        <v>0</v>
      </c>
      <c r="B464" s="1">
        <f t="array" ref="B464">MMULT(Returns!B464:AE464,Resume!$B$38:$B$67)</f>
        <v>0</v>
      </c>
    </row>
    <row r="465" spans="1:2">
      <c r="A465" s="11">
        <f>Returns!A465</f>
        <v>0</v>
      </c>
      <c r="B465" s="1">
        <f t="array" ref="B465">MMULT(Returns!B465:AE465,Resume!$B$38:$B$67)</f>
        <v>0</v>
      </c>
    </row>
    <row r="466" spans="1:2">
      <c r="A466" s="11">
        <f>Returns!A466</f>
        <v>0</v>
      </c>
      <c r="B466" s="1">
        <f t="array" ref="B466">MMULT(Returns!B466:AE466,Resume!$B$38:$B$67)</f>
        <v>0</v>
      </c>
    </row>
    <row r="467" spans="1:2">
      <c r="A467" s="11">
        <f>Returns!A467</f>
        <v>0</v>
      </c>
      <c r="B467" s="1">
        <f t="array" ref="B467">MMULT(Returns!B467:AE467,Resume!$B$38:$B$67)</f>
        <v>0</v>
      </c>
    </row>
    <row r="468" spans="1:2">
      <c r="A468" s="11">
        <f>Returns!A468</f>
        <v>0</v>
      </c>
      <c r="B468" s="1">
        <f t="array" ref="B468">MMULT(Returns!B468:AE468,Resume!$B$38:$B$67)</f>
        <v>0</v>
      </c>
    </row>
    <row r="469" spans="1:2">
      <c r="A469" s="11">
        <f>Returns!A469</f>
        <v>0</v>
      </c>
      <c r="B469" s="1">
        <f t="array" ref="B469">MMULT(Returns!B469:AE469,Resume!$B$38:$B$67)</f>
        <v>0</v>
      </c>
    </row>
    <row r="470" spans="1:2">
      <c r="A470" s="11">
        <f>Returns!A470</f>
        <v>0</v>
      </c>
      <c r="B470" s="1">
        <f t="array" ref="B470">MMULT(Returns!B470:AE470,Resume!$B$38:$B$67)</f>
        <v>0</v>
      </c>
    </row>
    <row r="471" spans="1:2">
      <c r="A471" s="11">
        <f>Returns!A471</f>
        <v>0</v>
      </c>
      <c r="B471" s="1">
        <f t="array" ref="B471">MMULT(Returns!B471:AE471,Resume!$B$38:$B$67)</f>
        <v>0</v>
      </c>
    </row>
    <row r="472" spans="1:2">
      <c r="A472" s="11">
        <f>Returns!A472</f>
        <v>0</v>
      </c>
      <c r="B472" s="1">
        <f t="array" ref="B472">MMULT(Returns!B472:AE472,Resume!$B$38:$B$67)</f>
        <v>0</v>
      </c>
    </row>
    <row r="473" spans="1:2">
      <c r="A473" s="11">
        <f>Returns!A473</f>
        <v>0</v>
      </c>
      <c r="B473" s="1">
        <f t="array" ref="B473">MMULT(Returns!B473:AE473,Resume!$B$38:$B$67)</f>
        <v>0</v>
      </c>
    </row>
    <row r="474" spans="1:2">
      <c r="A474" s="11">
        <f>Returns!A474</f>
        <v>0</v>
      </c>
      <c r="B474" s="1">
        <f t="array" ref="B474">MMULT(Returns!B474:AE474,Resume!$B$38:$B$67)</f>
        <v>0</v>
      </c>
    </row>
    <row r="475" spans="1:2">
      <c r="A475" s="11">
        <f>Returns!A475</f>
        <v>0</v>
      </c>
      <c r="B475" s="1">
        <f t="array" ref="B475">MMULT(Returns!B475:AE475,Resume!$B$38:$B$67)</f>
        <v>0</v>
      </c>
    </row>
    <row r="476" spans="1:2">
      <c r="A476" s="11">
        <f>Returns!A476</f>
        <v>0</v>
      </c>
      <c r="B476" s="1">
        <f t="array" ref="B476">MMULT(Returns!B476:AE476,Resume!$B$38:$B$67)</f>
        <v>0</v>
      </c>
    </row>
    <row r="477" spans="1:2">
      <c r="A477" s="11">
        <f>Returns!A477</f>
        <v>0</v>
      </c>
      <c r="B477" s="1">
        <f t="array" ref="B477">MMULT(Returns!B477:AE477,Resume!$B$38:$B$67)</f>
        <v>0</v>
      </c>
    </row>
    <row r="478" spans="1:2">
      <c r="A478" s="11">
        <f>Returns!A478</f>
        <v>0</v>
      </c>
      <c r="B478" s="1">
        <f t="array" ref="B478">MMULT(Returns!B478:AE478,Resume!$B$38:$B$67)</f>
        <v>0</v>
      </c>
    </row>
    <row r="479" spans="1:2">
      <c r="A479" s="11">
        <f>Returns!A479</f>
        <v>0</v>
      </c>
      <c r="B479" s="1">
        <f t="array" ref="B479">MMULT(Returns!B479:AE479,Resume!$B$38:$B$67)</f>
        <v>0</v>
      </c>
    </row>
    <row r="480" spans="1:2">
      <c r="A480" s="11">
        <f>Returns!A480</f>
        <v>0</v>
      </c>
      <c r="B480" s="1">
        <f t="array" ref="B480">MMULT(Returns!B480:AE480,Resume!$B$38:$B$67)</f>
        <v>0</v>
      </c>
    </row>
    <row r="481" spans="1:2">
      <c r="A481" s="11">
        <f>Returns!A481</f>
        <v>0</v>
      </c>
      <c r="B481" s="1">
        <f t="array" ref="B481">MMULT(Returns!B481:AE481,Resume!$B$38:$B$67)</f>
        <v>0</v>
      </c>
    </row>
    <row r="482" spans="1:2">
      <c r="A482" s="11">
        <f>Returns!A482</f>
        <v>0</v>
      </c>
      <c r="B482" s="1">
        <f t="array" ref="B482">MMULT(Returns!B482:AE482,Resume!$B$38:$B$67)</f>
        <v>0</v>
      </c>
    </row>
    <row r="483" spans="1:2">
      <c r="A483" s="11">
        <f>Returns!A483</f>
        <v>0</v>
      </c>
      <c r="B483" s="1">
        <f t="array" ref="B483">MMULT(Returns!B483:AE483,Resume!$B$38:$B$67)</f>
        <v>0</v>
      </c>
    </row>
    <row r="484" spans="1:2">
      <c r="A484" s="11">
        <f>Returns!A484</f>
        <v>0</v>
      </c>
      <c r="B484" s="1">
        <f t="array" ref="B484">MMULT(Returns!B484:AE484,Resume!$B$38:$B$67)</f>
        <v>0</v>
      </c>
    </row>
    <row r="485" spans="1:2">
      <c r="A485" s="11">
        <f>Returns!A485</f>
        <v>0</v>
      </c>
      <c r="B485" s="1">
        <f t="array" ref="B485">MMULT(Returns!B485:AE485,Resume!$B$38:$B$67)</f>
        <v>0</v>
      </c>
    </row>
    <row r="486" spans="1:2">
      <c r="A486" s="11">
        <f>Returns!A486</f>
        <v>0</v>
      </c>
      <c r="B486" s="1">
        <f t="array" ref="B486">MMULT(Returns!B486:AE486,Resume!$B$38:$B$67)</f>
        <v>0</v>
      </c>
    </row>
    <row r="487" spans="1:2">
      <c r="A487" s="11">
        <f>Returns!A487</f>
        <v>0</v>
      </c>
      <c r="B487" s="1">
        <f t="array" ref="B487">MMULT(Returns!B487:AE487,Resume!$B$38:$B$67)</f>
        <v>0</v>
      </c>
    </row>
    <row r="488" spans="1:2">
      <c r="A488" s="11">
        <f>Returns!A488</f>
        <v>0</v>
      </c>
      <c r="B488" s="1">
        <f t="array" ref="B488">MMULT(Returns!B488:AE488,Resume!$B$38:$B$67)</f>
        <v>0</v>
      </c>
    </row>
    <row r="489" spans="1:2">
      <c r="A489" s="11">
        <f>Returns!A489</f>
        <v>0</v>
      </c>
      <c r="B489" s="1">
        <f t="array" ref="B489">MMULT(Returns!B489:AE489,Resume!$B$38:$B$67)</f>
        <v>0</v>
      </c>
    </row>
    <row r="490" spans="1:2">
      <c r="A490" s="11">
        <f>Returns!A490</f>
        <v>0</v>
      </c>
      <c r="B490" s="1">
        <f t="array" ref="B490">MMULT(Returns!B490:AE490,Resume!$B$38:$B$67)</f>
        <v>0</v>
      </c>
    </row>
    <row r="491" spans="1:2">
      <c r="A491" s="11">
        <f>Returns!A491</f>
        <v>0</v>
      </c>
      <c r="B491" s="1">
        <f t="array" ref="B491">MMULT(Returns!B491:AE491,Resume!$B$38:$B$67)</f>
        <v>0</v>
      </c>
    </row>
    <row r="492" spans="1:2">
      <c r="A492" s="11">
        <f>Returns!A492</f>
        <v>0</v>
      </c>
      <c r="B492" s="1">
        <f t="array" ref="B492">MMULT(Returns!B492:AE492,Resume!$B$38:$B$67)</f>
        <v>0</v>
      </c>
    </row>
    <row r="493" spans="1:2">
      <c r="A493" s="11">
        <f>Returns!A493</f>
        <v>0</v>
      </c>
      <c r="B493" s="1">
        <f t="array" ref="B493">MMULT(Returns!B493:AE493,Resume!$B$38:$B$67)</f>
        <v>0</v>
      </c>
    </row>
    <row r="494" spans="1:2">
      <c r="A494" s="11">
        <f>Returns!A494</f>
        <v>0</v>
      </c>
      <c r="B494" s="1">
        <f t="array" ref="B494">MMULT(Returns!B494:AE494,Resume!$B$38:$B$67)</f>
        <v>0</v>
      </c>
    </row>
    <row r="495" spans="1:2">
      <c r="A495" s="11">
        <f>Returns!A495</f>
        <v>0</v>
      </c>
      <c r="B495" s="1">
        <f t="array" ref="B495">MMULT(Returns!B495:AE495,Resume!$B$38:$B$67)</f>
        <v>0</v>
      </c>
    </row>
    <row r="496" spans="1:2">
      <c r="A496" s="11">
        <f>Returns!A496</f>
        <v>0</v>
      </c>
      <c r="B496" s="1">
        <f t="array" ref="B496">MMULT(Returns!B496:AE496,Resume!$B$38:$B$67)</f>
        <v>0</v>
      </c>
    </row>
    <row r="497" spans="1:2">
      <c r="A497" s="11">
        <f>Returns!A497</f>
        <v>0</v>
      </c>
      <c r="B497" s="1">
        <f t="array" ref="B497">MMULT(Returns!B497:AE497,Resume!$B$38:$B$67)</f>
        <v>0</v>
      </c>
    </row>
    <row r="498" spans="1:2">
      <c r="A498" s="11">
        <f>Returns!A498</f>
        <v>0</v>
      </c>
      <c r="B498" s="1">
        <f t="array" ref="B498">MMULT(Returns!B498:AE498,Resume!$B$38:$B$67)</f>
        <v>0</v>
      </c>
    </row>
    <row r="499" spans="1:2">
      <c r="A499" s="11">
        <f>Returns!A499</f>
        <v>0</v>
      </c>
      <c r="B499" s="1">
        <f t="array" ref="B499">MMULT(Returns!B499:AE499,Resume!$B$38:$B$67)</f>
        <v>0</v>
      </c>
    </row>
    <row r="500" spans="1:2">
      <c r="A500" s="11">
        <f>Returns!A500</f>
        <v>0</v>
      </c>
      <c r="B500" s="1">
        <f t="array" ref="B500">MMULT(Returns!B500:AE500,Resume!$B$38:$B$67)</f>
        <v>0</v>
      </c>
    </row>
    <row r="501" spans="1:2">
      <c r="A501" s="11">
        <f>Returns!A501</f>
        <v>0</v>
      </c>
      <c r="B501" s="1">
        <f t="array" ref="B501">MMULT(Returns!B501:AE501,Resume!$B$38:$B$67)</f>
        <v>0</v>
      </c>
    </row>
    <row r="502" spans="1:2">
      <c r="A502" s="11">
        <f>Returns!A502</f>
        <v>0</v>
      </c>
      <c r="B502" s="1">
        <f t="array" ref="B502">MMULT(Returns!B502:AE502,Resume!$B$38:$B$67)</f>
        <v>0</v>
      </c>
    </row>
    <row r="503" spans="1:2">
      <c r="A503" s="11">
        <f>Returns!A503</f>
        <v>0</v>
      </c>
      <c r="B503" s="1">
        <f t="array" ref="B503">MMULT(Returns!B503:AE503,Resume!$B$38:$B$67)</f>
        <v>0</v>
      </c>
    </row>
    <row r="504" spans="1:2">
      <c r="A504" s="11">
        <f>Returns!A504</f>
        <v>0</v>
      </c>
      <c r="B504" s="1">
        <f t="array" ref="B504">MMULT(Returns!B504:AE504,Resume!$B$38:$B$67)</f>
        <v>0</v>
      </c>
    </row>
    <row r="505" spans="1:2">
      <c r="A505" s="11">
        <f>Returns!A505</f>
        <v>0</v>
      </c>
      <c r="B505" s="1">
        <f t="array" ref="B505">MMULT(Returns!B505:AE505,Resume!$B$38:$B$67)</f>
        <v>0</v>
      </c>
    </row>
    <row r="506" spans="1:2">
      <c r="A506" s="11">
        <f>Returns!A506</f>
        <v>0</v>
      </c>
      <c r="B506" s="1">
        <f t="array" ref="B506">MMULT(Returns!B506:AE506,Resume!$B$38:$B$67)</f>
        <v>0</v>
      </c>
    </row>
    <row r="507" spans="1:2">
      <c r="A507" s="11">
        <f>Returns!A507</f>
        <v>0</v>
      </c>
      <c r="B507" s="1">
        <f t="array" ref="B507">MMULT(Returns!B507:AE507,Resume!$B$38:$B$67)</f>
        <v>0</v>
      </c>
    </row>
    <row r="508" spans="1:2">
      <c r="A508" s="11">
        <f>Returns!A508</f>
        <v>0</v>
      </c>
      <c r="B508" s="1">
        <f t="array" ref="B508">MMULT(Returns!B508:AE508,Resume!$B$38:$B$67)</f>
        <v>0</v>
      </c>
    </row>
    <row r="509" spans="1:2">
      <c r="A509" s="11">
        <f>Returns!A509</f>
        <v>0</v>
      </c>
      <c r="B509" s="1">
        <f t="array" ref="B509">MMULT(Returns!B509:AE509,Resume!$B$38:$B$67)</f>
        <v>0</v>
      </c>
    </row>
    <row r="510" spans="1:2">
      <c r="A510" s="11">
        <f>Returns!A510</f>
        <v>0</v>
      </c>
      <c r="B510" s="1">
        <f t="array" ref="B510">MMULT(Returns!B510:AE510,Resume!$B$38:$B$67)</f>
        <v>0</v>
      </c>
    </row>
    <row r="511" spans="1:2">
      <c r="A511" s="11">
        <f>Returns!A511</f>
        <v>0</v>
      </c>
      <c r="B511" s="1">
        <f t="array" ref="B511">MMULT(Returns!B511:AE511,Resume!$B$38:$B$67)</f>
        <v>0</v>
      </c>
    </row>
    <row r="512" spans="1:2">
      <c r="A512" s="11">
        <f>Returns!A512</f>
        <v>0</v>
      </c>
      <c r="B512" s="1">
        <f t="array" ref="B512">MMULT(Returns!B512:AE512,Resume!$B$38:$B$67)</f>
        <v>0</v>
      </c>
    </row>
    <row r="513" spans="1:2">
      <c r="A513" s="11">
        <f>Returns!A513</f>
        <v>0</v>
      </c>
      <c r="B513" s="1">
        <f t="array" ref="B513">MMULT(Returns!B513:AE513,Resume!$B$38:$B$67)</f>
        <v>0</v>
      </c>
    </row>
    <row r="514" spans="1:2">
      <c r="A514" s="11">
        <f>Returns!A514</f>
        <v>0</v>
      </c>
      <c r="B514" s="1">
        <f t="array" ref="B514">MMULT(Returns!B514:AE514,Resume!$B$38:$B$67)</f>
        <v>0</v>
      </c>
    </row>
    <row r="515" spans="1:2">
      <c r="A515" s="11">
        <f>Returns!A515</f>
        <v>0</v>
      </c>
      <c r="B515" s="1">
        <f t="array" ref="B515">MMULT(Returns!B515:AE515,Resume!$B$38:$B$67)</f>
        <v>0</v>
      </c>
    </row>
    <row r="516" spans="1:2">
      <c r="A516" s="11">
        <f>Returns!A516</f>
        <v>0</v>
      </c>
      <c r="B516" s="1">
        <f t="array" ref="B516">MMULT(Returns!B516:AE516,Resume!$B$38:$B$67)</f>
        <v>0</v>
      </c>
    </row>
    <row r="517" spans="1:2">
      <c r="A517" s="11">
        <f>Returns!A517</f>
        <v>0</v>
      </c>
      <c r="B517" s="1">
        <f t="array" ref="B517">MMULT(Returns!B517:AE517,Resume!$B$38:$B$67)</f>
        <v>0</v>
      </c>
    </row>
    <row r="518" spans="1:2">
      <c r="A518" s="11">
        <f>Returns!A518</f>
        <v>0</v>
      </c>
      <c r="B518" s="1">
        <f t="array" ref="B518">MMULT(Returns!B518:AE518,Resume!$B$38:$B$67)</f>
        <v>0</v>
      </c>
    </row>
    <row r="519" spans="1:2">
      <c r="A519" s="11">
        <f>Returns!A519</f>
        <v>0</v>
      </c>
      <c r="B519" s="1">
        <f t="array" ref="B519">MMULT(Returns!B519:AE519,Resume!$B$38:$B$67)</f>
        <v>0</v>
      </c>
    </row>
    <row r="520" spans="1:2">
      <c r="A520" s="11">
        <f>Returns!A520</f>
        <v>0</v>
      </c>
      <c r="B520" s="1">
        <f t="array" ref="B520">MMULT(Returns!B520:AE520,Resume!$B$38:$B$67)</f>
        <v>0</v>
      </c>
    </row>
    <row r="521" spans="1:2">
      <c r="A521" s="11">
        <f>Returns!A521</f>
        <v>0</v>
      </c>
      <c r="B521" s="1">
        <f t="array" ref="B521">MMULT(Returns!B521:AE521,Resume!$B$38:$B$67)</f>
        <v>0</v>
      </c>
    </row>
    <row r="522" spans="1:2">
      <c r="A522" s="11">
        <f>Returns!A522</f>
        <v>0</v>
      </c>
      <c r="B522" s="1">
        <f t="array" ref="B522">MMULT(Returns!B522:AE522,Resume!$B$38:$B$67)</f>
        <v>0</v>
      </c>
    </row>
    <row r="523" spans="1:2">
      <c r="A523" s="11">
        <f>Returns!A523</f>
        <v>0</v>
      </c>
      <c r="B523" s="1">
        <f t="array" ref="B523">MMULT(Returns!B523:AE523,Resume!$B$38:$B$67)</f>
        <v>0</v>
      </c>
    </row>
    <row r="524" spans="1:2">
      <c r="A524" s="11">
        <f>Returns!A524</f>
        <v>0</v>
      </c>
      <c r="B524" s="1">
        <f t="array" ref="B524">MMULT(Returns!B524:AE524,Resume!$B$38:$B$67)</f>
        <v>0</v>
      </c>
    </row>
    <row r="525" spans="1:2">
      <c r="A525" s="11">
        <f>Returns!A525</f>
        <v>0</v>
      </c>
      <c r="B525" s="1">
        <f t="array" ref="B525">MMULT(Returns!B525:AE525,Resume!$B$38:$B$67)</f>
        <v>0</v>
      </c>
    </row>
    <row r="526" spans="1:2">
      <c r="A526" s="11">
        <f>Returns!A526</f>
        <v>0</v>
      </c>
      <c r="B526" s="1">
        <f t="array" ref="B526">MMULT(Returns!B526:AE526,Resume!$B$38:$B$67)</f>
        <v>0</v>
      </c>
    </row>
    <row r="527" spans="1:2">
      <c r="A527" s="11">
        <f>Returns!A527</f>
        <v>0</v>
      </c>
      <c r="B527" s="1">
        <f t="array" ref="B527">MMULT(Returns!B527:AE527,Resume!$B$38:$B$67)</f>
        <v>0</v>
      </c>
    </row>
    <row r="528" spans="1:2">
      <c r="A528" s="11">
        <f>Returns!A528</f>
        <v>0</v>
      </c>
      <c r="B528" s="1">
        <f t="array" ref="B528">MMULT(Returns!B528:AE528,Resume!$B$38:$B$67)</f>
        <v>0</v>
      </c>
    </row>
    <row r="529" spans="1:2">
      <c r="A529" s="11">
        <f>Returns!A529</f>
        <v>0</v>
      </c>
      <c r="B529" s="1">
        <f t="array" ref="B529">MMULT(Returns!B529:AE529,Resume!$B$38:$B$67)</f>
        <v>0</v>
      </c>
    </row>
    <row r="530" spans="1:2">
      <c r="A530" s="11">
        <f>Returns!A530</f>
        <v>0</v>
      </c>
      <c r="B530" s="1">
        <f t="array" ref="B530">MMULT(Returns!B530:AE530,Resume!$B$38:$B$67)</f>
        <v>0</v>
      </c>
    </row>
    <row r="531" spans="1:2">
      <c r="A531" s="11">
        <f>Returns!A531</f>
        <v>0</v>
      </c>
      <c r="B531" s="1">
        <f t="array" ref="B531">MMULT(Returns!B531:AE531,Resume!$B$38:$B$67)</f>
        <v>0</v>
      </c>
    </row>
    <row r="532" spans="1:2">
      <c r="A532" s="11">
        <f>Returns!A532</f>
        <v>0</v>
      </c>
      <c r="B532" s="1">
        <f t="array" ref="B532">MMULT(Returns!B532:AE532,Resume!$B$38:$B$67)</f>
        <v>0</v>
      </c>
    </row>
    <row r="533" spans="1:2">
      <c r="A533" s="11">
        <f>Returns!A533</f>
        <v>0</v>
      </c>
      <c r="B533" s="1">
        <f t="array" ref="B533">MMULT(Returns!B533:AE533,Resume!$B$38:$B$67)</f>
        <v>0</v>
      </c>
    </row>
    <row r="534" spans="1:2">
      <c r="A534" s="11">
        <f>Returns!A534</f>
        <v>0</v>
      </c>
      <c r="B534" s="1">
        <f t="array" ref="B534">MMULT(Returns!B534:AE534,Resume!$B$38:$B$67)</f>
        <v>0</v>
      </c>
    </row>
    <row r="535" spans="1:2">
      <c r="A535" s="11">
        <f>Returns!A535</f>
        <v>0</v>
      </c>
      <c r="B535" s="1">
        <f t="array" ref="B535">MMULT(Returns!B535:AE535,Resume!$B$38:$B$67)</f>
        <v>0</v>
      </c>
    </row>
    <row r="536" spans="1:2">
      <c r="A536" s="11">
        <f>Returns!A536</f>
        <v>0</v>
      </c>
      <c r="B536" s="1">
        <f t="array" ref="B536">MMULT(Returns!B536:AE536,Resume!$B$38:$B$67)</f>
        <v>0</v>
      </c>
    </row>
    <row r="537" spans="1:2">
      <c r="A537" s="11">
        <f>Returns!A537</f>
        <v>0</v>
      </c>
      <c r="B537" s="1">
        <f t="array" ref="B537">MMULT(Returns!B537:AE537,Resume!$B$38:$B$67)</f>
        <v>0</v>
      </c>
    </row>
    <row r="538" spans="1:2">
      <c r="A538" s="11">
        <f>Returns!A538</f>
        <v>0</v>
      </c>
      <c r="B538" s="1">
        <f t="array" ref="B538">MMULT(Returns!B538:AE538,Resume!$B$38:$B$67)</f>
        <v>0</v>
      </c>
    </row>
    <row r="539" spans="1:2">
      <c r="A539" s="11">
        <f>Returns!A539</f>
        <v>0</v>
      </c>
      <c r="B539" s="1">
        <f t="array" ref="B539">MMULT(Returns!B539:AE539,Resume!$B$38:$B$67)</f>
        <v>0</v>
      </c>
    </row>
    <row r="540" spans="1:2">
      <c r="A540" s="11">
        <f>Returns!A540</f>
        <v>0</v>
      </c>
      <c r="B540" s="1">
        <f t="array" ref="B540">MMULT(Returns!B540:AE540,Resume!$B$38:$B$67)</f>
        <v>0</v>
      </c>
    </row>
    <row r="541" spans="1:2">
      <c r="A541" s="11">
        <f>Returns!A541</f>
        <v>0</v>
      </c>
      <c r="B541" s="1">
        <f t="array" ref="B541">MMULT(Returns!B541:AE541,Resume!$B$38:$B$67)</f>
        <v>0</v>
      </c>
    </row>
    <row r="542" spans="1:2">
      <c r="A542" s="11">
        <f>Returns!A542</f>
        <v>0</v>
      </c>
      <c r="B542" s="1">
        <f t="array" ref="B542">MMULT(Returns!B542:AE542,Resume!$B$38:$B$67)</f>
        <v>0</v>
      </c>
    </row>
    <row r="543" spans="1:2">
      <c r="A543" s="11">
        <f>Returns!A543</f>
        <v>0</v>
      </c>
      <c r="B543" s="1">
        <f t="array" ref="B543">MMULT(Returns!B543:AE543,Resume!$B$38:$B$67)</f>
        <v>0</v>
      </c>
    </row>
    <row r="544" spans="1:2">
      <c r="A544" s="11">
        <f>Returns!A544</f>
        <v>0</v>
      </c>
      <c r="B544" s="1">
        <f t="array" ref="B544">MMULT(Returns!B544:AE544,Resume!$B$38:$B$67)</f>
        <v>0</v>
      </c>
    </row>
    <row r="545" spans="1:2">
      <c r="A545" s="11">
        <f>Returns!A545</f>
        <v>0</v>
      </c>
      <c r="B545" s="1">
        <f t="array" ref="B545">MMULT(Returns!B545:AE545,Resume!$B$38:$B$67)</f>
        <v>0</v>
      </c>
    </row>
    <row r="546" spans="1:2">
      <c r="A546" s="11">
        <f>Returns!A546</f>
        <v>0</v>
      </c>
      <c r="B546" s="1">
        <f t="array" ref="B546">MMULT(Returns!B546:AE546,Resume!$B$38:$B$67)</f>
        <v>0</v>
      </c>
    </row>
    <row r="547" spans="1:2">
      <c r="A547" s="11">
        <f>Returns!A547</f>
        <v>0</v>
      </c>
      <c r="B547" s="1">
        <f t="array" ref="B547">MMULT(Returns!B547:AE547,Resume!$B$38:$B$67)</f>
        <v>0</v>
      </c>
    </row>
    <row r="548" spans="1:2">
      <c r="A548" s="11">
        <f>Returns!A548</f>
        <v>0</v>
      </c>
      <c r="B548" s="1">
        <f t="array" ref="B548">MMULT(Returns!B548:AE548,Resume!$B$38:$B$67)</f>
        <v>0</v>
      </c>
    </row>
    <row r="549" spans="1:2">
      <c r="A549" s="11">
        <f>Returns!A549</f>
        <v>0</v>
      </c>
      <c r="B549" s="1">
        <f t="array" ref="B549">MMULT(Returns!B549:AE549,Resume!$B$38:$B$67)</f>
        <v>0</v>
      </c>
    </row>
    <row r="550" spans="1:2">
      <c r="A550" s="11">
        <f>Returns!A550</f>
        <v>0</v>
      </c>
      <c r="B550" s="1">
        <f t="array" ref="B550">MMULT(Returns!B550:AE550,Resume!$B$38:$B$67)</f>
        <v>0</v>
      </c>
    </row>
    <row r="551" spans="1:2">
      <c r="A551" s="11">
        <f>Returns!A551</f>
        <v>0</v>
      </c>
      <c r="B551" s="1">
        <f t="array" ref="B551">MMULT(Returns!B551:AE551,Resume!$B$38:$B$67)</f>
        <v>0</v>
      </c>
    </row>
    <row r="552" spans="1:2">
      <c r="A552" s="11">
        <f>Returns!A552</f>
        <v>0</v>
      </c>
      <c r="B552" s="1">
        <f t="array" ref="B552">MMULT(Returns!B552:AE552,Resume!$B$38:$B$67)</f>
        <v>0</v>
      </c>
    </row>
    <row r="553" spans="1:2">
      <c r="A553" s="11">
        <f>Returns!A553</f>
        <v>0</v>
      </c>
      <c r="B553" s="1">
        <f t="array" ref="B553">MMULT(Returns!B553:AE553,Resume!$B$38:$B$67)</f>
        <v>0</v>
      </c>
    </row>
    <row r="554" spans="1:2">
      <c r="A554" s="11">
        <f>Returns!A554</f>
        <v>0</v>
      </c>
      <c r="B554" s="1">
        <f t="array" ref="B554">MMULT(Returns!B554:AE554,Resume!$B$38:$B$67)</f>
        <v>0</v>
      </c>
    </row>
    <row r="555" spans="1:2">
      <c r="A555" s="11">
        <f>Returns!A555</f>
        <v>0</v>
      </c>
      <c r="B555" s="1">
        <f t="array" ref="B555">MMULT(Returns!B555:AE555,Resume!$B$38:$B$67)</f>
        <v>0</v>
      </c>
    </row>
    <row r="556" spans="1:2">
      <c r="A556" s="11">
        <f>Returns!A556</f>
        <v>0</v>
      </c>
      <c r="B556" s="1">
        <f t="array" ref="B556">MMULT(Returns!B556:AE556,Resume!$B$38:$B$67)</f>
        <v>0</v>
      </c>
    </row>
    <row r="557" spans="1:2">
      <c r="A557" s="11">
        <f>Returns!A557</f>
        <v>0</v>
      </c>
      <c r="B557" s="1">
        <f t="array" ref="B557">MMULT(Returns!B557:AE557,Resume!$B$38:$B$67)</f>
        <v>0</v>
      </c>
    </row>
    <row r="558" spans="1:2">
      <c r="A558" s="11">
        <f>Returns!A558</f>
        <v>0</v>
      </c>
      <c r="B558" s="1">
        <f t="array" ref="B558">MMULT(Returns!B558:AE558,Resume!$B$38:$B$67)</f>
        <v>0</v>
      </c>
    </row>
    <row r="559" spans="1:2">
      <c r="A559" s="11">
        <f>Returns!A559</f>
        <v>0</v>
      </c>
      <c r="B559" s="1">
        <f t="array" ref="B559">MMULT(Returns!B559:AE559,Resume!$B$38:$B$67)</f>
        <v>0</v>
      </c>
    </row>
    <row r="560" spans="1:2">
      <c r="A560" s="11">
        <f>Returns!A560</f>
        <v>0</v>
      </c>
      <c r="B560" s="1">
        <f t="array" ref="B560">MMULT(Returns!B560:AE560,Resume!$B$38:$B$67)</f>
        <v>0</v>
      </c>
    </row>
    <row r="561" spans="1:2">
      <c r="A561" s="11">
        <f>Returns!A561</f>
        <v>0</v>
      </c>
      <c r="B561" s="1">
        <f t="array" ref="B561">MMULT(Returns!B561:AE561,Resume!$B$38:$B$67)</f>
        <v>0</v>
      </c>
    </row>
    <row r="562" spans="1:2">
      <c r="A562" s="11">
        <f>Returns!A562</f>
        <v>0</v>
      </c>
      <c r="B562" s="1">
        <f t="array" ref="B562">MMULT(Returns!B562:AE562,Resume!$B$38:$B$67)</f>
        <v>0</v>
      </c>
    </row>
    <row r="563" spans="1:2">
      <c r="A563" s="11">
        <f>Returns!A563</f>
        <v>0</v>
      </c>
      <c r="B563" s="1">
        <f t="array" ref="B563">MMULT(Returns!B563:AE563,Resume!$B$38:$B$67)</f>
        <v>0</v>
      </c>
    </row>
    <row r="564" spans="1:2">
      <c r="A564" s="11">
        <f>Returns!A564</f>
        <v>0</v>
      </c>
      <c r="B564" s="1">
        <f t="array" ref="B564">MMULT(Returns!B564:AE564,Resume!$B$38:$B$67)</f>
        <v>0</v>
      </c>
    </row>
    <row r="565" spans="1:2">
      <c r="A565" s="11">
        <f>Returns!A565</f>
        <v>0</v>
      </c>
      <c r="B565" s="1">
        <f t="array" ref="B565">MMULT(Returns!B565:AE565,Resume!$B$38:$B$67)</f>
        <v>0</v>
      </c>
    </row>
    <row r="566" spans="1:2">
      <c r="A566" s="11">
        <f>Returns!A566</f>
        <v>0</v>
      </c>
      <c r="B566" s="1">
        <f t="array" ref="B566">MMULT(Returns!B566:AE566,Resume!$B$38:$B$67)</f>
        <v>0</v>
      </c>
    </row>
    <row r="567" spans="1:2">
      <c r="A567" s="11">
        <f>Returns!A567</f>
        <v>0</v>
      </c>
      <c r="B567" s="1">
        <f t="array" ref="B567">MMULT(Returns!B567:AE567,Resume!$B$38:$B$67)</f>
        <v>0</v>
      </c>
    </row>
    <row r="568" spans="1:2">
      <c r="A568" s="11">
        <f>Returns!A568</f>
        <v>0</v>
      </c>
      <c r="B568" s="1">
        <f t="array" ref="B568">MMULT(Returns!B568:AE568,Resume!$B$38:$B$67)</f>
        <v>0</v>
      </c>
    </row>
    <row r="569" spans="1:2">
      <c r="A569" s="11">
        <f>Returns!A569</f>
        <v>0</v>
      </c>
      <c r="B569" s="1">
        <f t="array" ref="B569">MMULT(Returns!B569:AE569,Resume!$B$38:$B$67)</f>
        <v>0</v>
      </c>
    </row>
    <row r="570" spans="1:2">
      <c r="A570" s="11">
        <f>Returns!A570</f>
        <v>0</v>
      </c>
      <c r="B570" s="1">
        <f t="array" ref="B570">MMULT(Returns!B570:AE570,Resume!$B$38:$B$67)</f>
        <v>0</v>
      </c>
    </row>
    <row r="571" spans="1:2">
      <c r="A571" s="11">
        <f>Returns!A571</f>
        <v>0</v>
      </c>
      <c r="B571" s="1">
        <f t="array" ref="B571">MMULT(Returns!B571:AE571,Resume!$B$38:$B$67)</f>
        <v>0</v>
      </c>
    </row>
    <row r="572" spans="1:2">
      <c r="A572" s="11">
        <f>Returns!A572</f>
        <v>0</v>
      </c>
      <c r="B572" s="1">
        <f t="array" ref="B572">MMULT(Returns!B572:AE572,Resume!$B$38:$B$67)</f>
        <v>0</v>
      </c>
    </row>
    <row r="573" spans="1:2">
      <c r="A573" s="11">
        <f>Returns!A573</f>
        <v>0</v>
      </c>
      <c r="B573" s="1">
        <f t="array" ref="B573">MMULT(Returns!B573:AE573,Resume!$B$38:$B$67)</f>
        <v>0</v>
      </c>
    </row>
    <row r="574" spans="1:2">
      <c r="A574" s="11">
        <f>Returns!A574</f>
        <v>0</v>
      </c>
      <c r="B574" s="1">
        <f t="array" ref="B574">MMULT(Returns!B574:AE574,Resume!$B$38:$B$67)</f>
        <v>0</v>
      </c>
    </row>
    <row r="575" spans="1:2">
      <c r="A575" s="11">
        <f>Returns!A575</f>
        <v>0</v>
      </c>
      <c r="B575" s="1">
        <f t="array" ref="B575">MMULT(Returns!B575:AE575,Resume!$B$38:$B$67)</f>
        <v>0</v>
      </c>
    </row>
    <row r="576" spans="1:2">
      <c r="A576" s="11">
        <f>Returns!A576</f>
        <v>0</v>
      </c>
      <c r="B576" s="1">
        <f t="array" ref="B576">MMULT(Returns!B576:AE576,Resume!$B$38:$B$67)</f>
        <v>0</v>
      </c>
    </row>
    <row r="577" spans="1:2">
      <c r="A577" s="11">
        <f>Returns!A577</f>
        <v>0</v>
      </c>
      <c r="B577" s="1">
        <f t="array" ref="B577">MMULT(Returns!B577:AE577,Resume!$B$38:$B$67)</f>
        <v>0</v>
      </c>
    </row>
    <row r="578" spans="1:2">
      <c r="A578" s="11">
        <f>Returns!A578</f>
        <v>0</v>
      </c>
      <c r="B578" s="1">
        <f t="array" ref="B578">MMULT(Returns!B578:AE578,Resume!$B$38:$B$67)</f>
        <v>0</v>
      </c>
    </row>
    <row r="579" spans="1:2">
      <c r="A579" s="11">
        <f>Returns!A579</f>
        <v>0</v>
      </c>
      <c r="B579" s="1">
        <f t="array" ref="B579">MMULT(Returns!B579:AE579,Resume!$B$38:$B$67)</f>
        <v>0</v>
      </c>
    </row>
    <row r="580" spans="1:2">
      <c r="A580" s="11">
        <f>Returns!A580</f>
        <v>0</v>
      </c>
      <c r="B580" s="1">
        <f t="array" ref="B580">MMULT(Returns!B580:AE580,Resume!$B$38:$B$67)</f>
        <v>0</v>
      </c>
    </row>
    <row r="581" spans="1:2">
      <c r="A581" s="11">
        <f>Returns!A581</f>
        <v>0</v>
      </c>
      <c r="B581" s="1">
        <f t="array" ref="B581">MMULT(Returns!B581:AE581,Resume!$B$38:$B$67)</f>
        <v>0</v>
      </c>
    </row>
    <row r="582" spans="1:2">
      <c r="A582" s="11">
        <f>Returns!A582</f>
        <v>0</v>
      </c>
      <c r="B582" s="1">
        <f t="array" ref="B582">MMULT(Returns!B582:AE582,Resume!$B$38:$B$67)</f>
        <v>0</v>
      </c>
    </row>
    <row r="583" spans="1:2">
      <c r="A583" s="11">
        <f>Returns!A583</f>
        <v>0</v>
      </c>
      <c r="B583" s="1">
        <f t="array" ref="B583">MMULT(Returns!B583:AE583,Resume!$B$38:$B$67)</f>
        <v>0</v>
      </c>
    </row>
    <row r="584" spans="1:2">
      <c r="A584" s="11">
        <f>Returns!A584</f>
        <v>0</v>
      </c>
      <c r="B584" s="1">
        <f t="array" ref="B584">MMULT(Returns!B584:AE584,Resume!$B$38:$B$67)</f>
        <v>0</v>
      </c>
    </row>
    <row r="585" spans="1:2">
      <c r="A585" s="11">
        <f>Returns!A585</f>
        <v>0</v>
      </c>
      <c r="B585" s="1">
        <f t="array" ref="B585">MMULT(Returns!B585:AE585,Resume!$B$38:$B$67)</f>
        <v>0</v>
      </c>
    </row>
    <row r="586" spans="1:2">
      <c r="A586" s="11">
        <f>Returns!A586</f>
        <v>0</v>
      </c>
      <c r="B586" s="1">
        <f t="array" ref="B586">MMULT(Returns!B586:AE586,Resume!$B$38:$B$67)</f>
        <v>0</v>
      </c>
    </row>
    <row r="587" spans="1:2">
      <c r="A587" s="11">
        <f>Returns!A587</f>
        <v>0</v>
      </c>
      <c r="B587" s="1">
        <f t="array" ref="B587">MMULT(Returns!B587:AE587,Resume!$B$38:$B$67)</f>
        <v>0</v>
      </c>
    </row>
    <row r="588" spans="1:2">
      <c r="A588" s="11">
        <f>Returns!A588</f>
        <v>0</v>
      </c>
      <c r="B588" s="1">
        <f t="array" ref="B588">MMULT(Returns!B588:AE588,Resume!$B$38:$B$67)</f>
        <v>0</v>
      </c>
    </row>
    <row r="589" spans="1:2">
      <c r="A589" s="11">
        <f>Returns!A589</f>
        <v>0</v>
      </c>
      <c r="B589" s="1">
        <f t="array" ref="B589">MMULT(Returns!B589:AE589,Resume!$B$38:$B$67)</f>
        <v>0</v>
      </c>
    </row>
    <row r="590" spans="1:2">
      <c r="A590" s="11">
        <f>Returns!A590</f>
        <v>0</v>
      </c>
      <c r="B590" s="1">
        <f t="array" ref="B590">MMULT(Returns!B590:AE590,Resume!$B$38:$B$67)</f>
        <v>0</v>
      </c>
    </row>
    <row r="591" spans="1:2">
      <c r="A591" s="11">
        <f>Returns!A591</f>
        <v>0</v>
      </c>
      <c r="B591" s="1">
        <f t="array" ref="B591">MMULT(Returns!B591:AE591,Resume!$B$38:$B$67)</f>
        <v>0</v>
      </c>
    </row>
    <row r="592" spans="1:2">
      <c r="A592" s="11">
        <f>Returns!A592</f>
        <v>0</v>
      </c>
      <c r="B592" s="1">
        <f t="array" ref="B592">MMULT(Returns!B592:AE592,Resume!$B$38:$B$67)</f>
        <v>0</v>
      </c>
    </row>
    <row r="593" spans="1:2">
      <c r="A593" s="11">
        <f>Returns!A593</f>
        <v>0</v>
      </c>
      <c r="B593" s="1">
        <f t="array" ref="B593">MMULT(Returns!B593:AE593,Resume!$B$38:$B$67)</f>
        <v>0</v>
      </c>
    </row>
    <row r="594" spans="1:2">
      <c r="A594" s="11">
        <f>Returns!A594</f>
        <v>0</v>
      </c>
      <c r="B594" s="1">
        <f t="array" ref="B594">MMULT(Returns!B594:AE594,Resume!$B$38:$B$67)</f>
        <v>0</v>
      </c>
    </row>
    <row r="595" spans="1:2">
      <c r="A595" s="11">
        <f>Returns!A595</f>
        <v>0</v>
      </c>
      <c r="B595" s="1">
        <f t="array" ref="B595">MMULT(Returns!B595:AE595,Resume!$B$38:$B$67)</f>
        <v>0</v>
      </c>
    </row>
    <row r="596" spans="1:2">
      <c r="A596" s="11">
        <f>Returns!A596</f>
        <v>0</v>
      </c>
      <c r="B596" s="1">
        <f t="array" ref="B596">MMULT(Returns!B596:AE596,Resume!$B$38:$B$67)</f>
        <v>0</v>
      </c>
    </row>
    <row r="597" spans="1:2">
      <c r="A597" s="11">
        <f>Returns!A597</f>
        <v>0</v>
      </c>
      <c r="B597" s="1">
        <f t="array" ref="B597">MMULT(Returns!B597:AE597,Resume!$B$38:$B$67)</f>
        <v>0</v>
      </c>
    </row>
    <row r="598" spans="1:2">
      <c r="A598" s="11">
        <f>Returns!A598</f>
        <v>0</v>
      </c>
      <c r="B598" s="1">
        <f t="array" ref="B598">MMULT(Returns!B598:AE598,Resume!$B$38:$B$67)</f>
        <v>0</v>
      </c>
    </row>
    <row r="599" spans="1:2">
      <c r="A599" s="11">
        <f>Returns!A599</f>
        <v>0</v>
      </c>
      <c r="B599" s="1">
        <f t="array" ref="B599">MMULT(Returns!B599:AE599,Resume!$B$38:$B$67)</f>
        <v>0</v>
      </c>
    </row>
    <row r="600" spans="1:2">
      <c r="A600" s="11">
        <f>Returns!A600</f>
        <v>0</v>
      </c>
      <c r="B600" s="1">
        <f t="array" ref="B600">MMULT(Returns!B600:AE600,Resume!$B$38:$B$67)</f>
        <v>0</v>
      </c>
    </row>
    <row r="601" spans="1:2">
      <c r="A601" s="11">
        <f>Returns!A601</f>
        <v>0</v>
      </c>
      <c r="B601" s="1">
        <f t="array" ref="B601">MMULT(Returns!B601:AE601,Resume!$B$38:$B$67)</f>
        <v>0</v>
      </c>
    </row>
    <row r="602" spans="1:2">
      <c r="A602" s="11">
        <f>Returns!A602</f>
        <v>0</v>
      </c>
      <c r="B602" s="1">
        <f t="array" ref="B602">MMULT(Returns!B602:AE602,Resume!$B$38:$B$67)</f>
        <v>0</v>
      </c>
    </row>
    <row r="603" spans="1:2">
      <c r="A603" s="11">
        <f>Returns!A603</f>
        <v>0</v>
      </c>
      <c r="B603" s="1">
        <f t="array" ref="B603">MMULT(Returns!B603:AE603,Resume!$B$38:$B$67)</f>
        <v>0</v>
      </c>
    </row>
    <row r="604" spans="1:2">
      <c r="A604" s="11">
        <f>Returns!A604</f>
        <v>0</v>
      </c>
      <c r="B604" s="1">
        <f t="array" ref="B604">MMULT(Returns!B604:AE604,Resume!$B$38:$B$67)</f>
        <v>0</v>
      </c>
    </row>
    <row r="605" spans="1:2">
      <c r="A605" s="11">
        <f>Returns!A605</f>
        <v>0</v>
      </c>
      <c r="B605" s="1">
        <f t="array" ref="B605">MMULT(Returns!B605:AE605,Resume!$B$38:$B$67)</f>
        <v>0</v>
      </c>
    </row>
    <row r="606" spans="1:2">
      <c r="A606" s="11">
        <f>Returns!A606</f>
        <v>0</v>
      </c>
      <c r="B606" s="1">
        <f t="array" ref="B606">MMULT(Returns!B606:AE606,Resume!$B$38:$B$67)</f>
        <v>0</v>
      </c>
    </row>
    <row r="607" spans="1:2">
      <c r="A607" s="11">
        <f>Returns!A607</f>
        <v>0</v>
      </c>
      <c r="B607" s="1">
        <f t="array" ref="B607">MMULT(Returns!B607:AE607,Resume!$B$38:$B$67)</f>
        <v>0</v>
      </c>
    </row>
    <row r="608" spans="1:2">
      <c r="A608" s="11">
        <f>Returns!A608</f>
        <v>0</v>
      </c>
      <c r="B608" s="1">
        <f t="array" ref="B608">MMULT(Returns!B608:AE608,Resume!$B$38:$B$67)</f>
        <v>0</v>
      </c>
    </row>
    <row r="609" spans="1:2">
      <c r="A609" s="11">
        <f>Returns!A609</f>
        <v>0</v>
      </c>
      <c r="B609" s="1">
        <f t="array" ref="B609">MMULT(Returns!B609:AE609,Resume!$B$38:$B$67)</f>
        <v>0</v>
      </c>
    </row>
    <row r="610" spans="1:2">
      <c r="A610" s="11">
        <f>Returns!A610</f>
        <v>0</v>
      </c>
      <c r="B610" s="1">
        <f t="array" ref="B610">MMULT(Returns!B610:AE610,Resume!$B$38:$B$67)</f>
        <v>0</v>
      </c>
    </row>
    <row r="611" spans="1:2">
      <c r="A611" s="11">
        <f>Returns!A611</f>
        <v>0</v>
      </c>
      <c r="B611" s="1">
        <f t="array" ref="B611">MMULT(Returns!B611:AE611,Resume!$B$38:$B$67)</f>
        <v>0</v>
      </c>
    </row>
    <row r="612" spans="1:2">
      <c r="A612" s="11">
        <f>Returns!A612</f>
        <v>0</v>
      </c>
      <c r="B612" s="1">
        <f t="array" ref="B612">MMULT(Returns!B612:AE612,Resume!$B$38:$B$67)</f>
        <v>0</v>
      </c>
    </row>
    <row r="613" spans="1:2">
      <c r="A613" s="11">
        <f>Returns!A613</f>
        <v>0</v>
      </c>
      <c r="B613" s="1">
        <f t="array" ref="B613">MMULT(Returns!B613:AE613,Resume!$B$38:$B$67)</f>
        <v>0</v>
      </c>
    </row>
    <row r="614" spans="1:2">
      <c r="A614" s="11">
        <f>Returns!A614</f>
        <v>0</v>
      </c>
      <c r="B614" s="1">
        <f t="array" ref="B614">MMULT(Returns!B614:AE614,Resume!$B$38:$B$67)</f>
        <v>0</v>
      </c>
    </row>
    <row r="615" spans="1:2">
      <c r="A615" s="11">
        <f>Returns!A615</f>
        <v>0</v>
      </c>
      <c r="B615" s="1">
        <f t="array" ref="B615">MMULT(Returns!B615:AE615,Resume!$B$38:$B$67)</f>
        <v>0</v>
      </c>
    </row>
    <row r="616" spans="1:2">
      <c r="A616" s="11">
        <f>Returns!A616</f>
        <v>0</v>
      </c>
      <c r="B616" s="1">
        <f t="array" ref="B616">MMULT(Returns!B616:AE616,Resume!$B$38:$B$67)</f>
        <v>0</v>
      </c>
    </row>
    <row r="617" spans="1:2">
      <c r="A617" s="11">
        <f>Returns!A617</f>
        <v>0</v>
      </c>
      <c r="B617" s="1">
        <f t="array" ref="B617">MMULT(Returns!B617:AE617,Resume!$B$38:$B$67)</f>
        <v>0</v>
      </c>
    </row>
    <row r="618" spans="1:2">
      <c r="A618" s="11">
        <f>Returns!A618</f>
        <v>0</v>
      </c>
      <c r="B618" s="1">
        <f t="array" ref="B618">MMULT(Returns!B618:AE618,Resume!$B$38:$B$67)</f>
        <v>0</v>
      </c>
    </row>
    <row r="619" spans="1:2">
      <c r="A619" s="11">
        <f>Returns!A619</f>
        <v>0</v>
      </c>
      <c r="B619" s="1">
        <f t="array" ref="B619">MMULT(Returns!B619:AE619,Resume!$B$38:$B$67)</f>
        <v>0</v>
      </c>
    </row>
    <row r="620" spans="1:2">
      <c r="A620" s="11">
        <f>Returns!A620</f>
        <v>0</v>
      </c>
      <c r="B620" s="1">
        <f t="array" ref="B620">MMULT(Returns!B620:AE620,Resume!$B$38:$B$67)</f>
        <v>0</v>
      </c>
    </row>
    <row r="621" spans="1:2">
      <c r="A621" s="11">
        <f>Returns!A621</f>
        <v>0</v>
      </c>
      <c r="B621" s="1">
        <f t="array" ref="B621">MMULT(Returns!B621:AE621,Resume!$B$38:$B$67)</f>
        <v>0</v>
      </c>
    </row>
    <row r="622" spans="1:2">
      <c r="A622" s="11">
        <f>Returns!A622</f>
        <v>0</v>
      </c>
      <c r="B622" s="1">
        <f t="array" ref="B622">MMULT(Returns!B622:AE622,Resume!$B$38:$B$67)</f>
        <v>0</v>
      </c>
    </row>
    <row r="623" spans="1:2">
      <c r="A623" s="11">
        <f>Returns!A623</f>
        <v>0</v>
      </c>
      <c r="B623" s="1">
        <f t="array" ref="B623">MMULT(Returns!B623:AE623,Resume!$B$38:$B$67)</f>
        <v>0</v>
      </c>
    </row>
    <row r="624" spans="1:2">
      <c r="A624" s="11">
        <f>Returns!A624</f>
        <v>0</v>
      </c>
      <c r="B624" s="1">
        <f t="array" ref="B624">MMULT(Returns!B624:AE624,Resume!$B$38:$B$67)</f>
        <v>0</v>
      </c>
    </row>
    <row r="625" spans="1:2">
      <c r="A625" s="11">
        <f>Returns!A625</f>
        <v>0</v>
      </c>
      <c r="B625" s="1">
        <f t="array" ref="B625">MMULT(Returns!B625:AE625,Resume!$B$38:$B$67)</f>
        <v>0</v>
      </c>
    </row>
    <row r="626" spans="1:2">
      <c r="A626" s="11">
        <f>Returns!A626</f>
        <v>0</v>
      </c>
      <c r="B626" s="1">
        <f t="array" ref="B626">MMULT(Returns!B626:AE626,Resume!$B$38:$B$67)</f>
        <v>0</v>
      </c>
    </row>
    <row r="627" spans="1:2">
      <c r="A627" s="11">
        <f>Returns!A627</f>
        <v>0</v>
      </c>
      <c r="B627" s="1">
        <f t="array" ref="B627">MMULT(Returns!B627:AE627,Resume!$B$38:$B$67)</f>
        <v>0</v>
      </c>
    </row>
    <row r="628" spans="1:2">
      <c r="A628" s="11">
        <f>Returns!A628</f>
        <v>0</v>
      </c>
      <c r="B628" s="1">
        <f t="array" ref="B628">MMULT(Returns!B628:AE628,Resume!$B$38:$B$67)</f>
        <v>0</v>
      </c>
    </row>
    <row r="629" spans="1:2">
      <c r="A629" s="11">
        <f>Returns!A629</f>
        <v>0</v>
      </c>
      <c r="B629" s="1">
        <f t="array" ref="B629">MMULT(Returns!B629:AE629,Resume!$B$38:$B$67)</f>
        <v>0</v>
      </c>
    </row>
    <row r="630" spans="1:2">
      <c r="A630" s="11">
        <f>Returns!A630</f>
        <v>0</v>
      </c>
      <c r="B630" s="1">
        <f t="array" ref="B630">MMULT(Returns!B630:AE630,Resume!$B$38:$B$67)</f>
        <v>0</v>
      </c>
    </row>
    <row r="631" spans="1:2">
      <c r="A631" s="11">
        <f>Returns!A631</f>
        <v>0</v>
      </c>
      <c r="B631" s="1">
        <f t="array" ref="B631">MMULT(Returns!B631:AE631,Resume!$B$38:$B$67)</f>
        <v>0</v>
      </c>
    </row>
    <row r="632" spans="1:2">
      <c r="A632" s="11">
        <f>Returns!A632</f>
        <v>0</v>
      </c>
      <c r="B632" s="1">
        <f t="array" ref="B632">MMULT(Returns!B632:AE632,Resume!$B$38:$B$67)</f>
        <v>0</v>
      </c>
    </row>
    <row r="633" spans="1:2">
      <c r="A633" s="11">
        <f>Returns!A633</f>
        <v>0</v>
      </c>
      <c r="B633" s="1">
        <f t="array" ref="B633">MMULT(Returns!B633:AE633,Resume!$B$38:$B$67)</f>
        <v>0</v>
      </c>
    </row>
    <row r="634" spans="1:2">
      <c r="A634" s="11">
        <f>Returns!A634</f>
        <v>0</v>
      </c>
      <c r="B634" s="1">
        <f t="array" ref="B634">MMULT(Returns!B634:AE634,Resume!$B$38:$B$67)</f>
        <v>0</v>
      </c>
    </row>
    <row r="635" spans="1:2">
      <c r="A635" s="11">
        <f>Returns!A635</f>
        <v>0</v>
      </c>
      <c r="B635" s="1">
        <f t="array" ref="B635">MMULT(Returns!B635:AE635,Resume!$B$38:$B$67)</f>
        <v>0</v>
      </c>
    </row>
    <row r="636" spans="1:2">
      <c r="A636" s="11">
        <f>Returns!A636</f>
        <v>0</v>
      </c>
      <c r="B636" s="1">
        <f t="array" ref="B636">MMULT(Returns!B636:AE636,Resume!$B$38:$B$67)</f>
        <v>0</v>
      </c>
    </row>
    <row r="637" spans="1:2">
      <c r="A637" s="11">
        <f>Returns!A637</f>
        <v>0</v>
      </c>
      <c r="B637" s="1">
        <f t="array" ref="B637">MMULT(Returns!B637:AE637,Resume!$B$38:$B$67)</f>
        <v>0</v>
      </c>
    </row>
    <row r="638" spans="1:2">
      <c r="A638" s="11">
        <f>Returns!A638</f>
        <v>0</v>
      </c>
      <c r="B638" s="1">
        <f t="array" ref="B638">MMULT(Returns!B638:AE638,Resume!$B$38:$B$67)</f>
        <v>0</v>
      </c>
    </row>
    <row r="639" spans="1:2">
      <c r="A639" s="11">
        <f>Returns!A639</f>
        <v>0</v>
      </c>
      <c r="B639" s="1">
        <f t="array" ref="B639">MMULT(Returns!B639:AE639,Resume!$B$38:$B$67)</f>
        <v>0</v>
      </c>
    </row>
    <row r="640" spans="1:2">
      <c r="A640" s="11">
        <f>Returns!A640</f>
        <v>0</v>
      </c>
      <c r="B640" s="1">
        <f t="array" ref="B640">MMULT(Returns!B640:AE640,Resume!$B$38:$B$67)</f>
        <v>0</v>
      </c>
    </row>
    <row r="641" spans="1:2">
      <c r="A641" s="11">
        <f>Returns!A641</f>
        <v>0</v>
      </c>
      <c r="B641" s="1">
        <f t="array" ref="B641">MMULT(Returns!B641:AE641,Resume!$B$38:$B$67)</f>
        <v>0</v>
      </c>
    </row>
    <row r="642" spans="1:2">
      <c r="A642" s="11">
        <f>Returns!A642</f>
        <v>0</v>
      </c>
      <c r="B642" s="1">
        <f t="array" ref="B642">MMULT(Returns!B642:AE642,Resume!$B$38:$B$67)</f>
        <v>0</v>
      </c>
    </row>
    <row r="643" spans="1:2">
      <c r="A643" s="11">
        <f>Returns!A643</f>
        <v>0</v>
      </c>
      <c r="B643" s="1">
        <f t="array" ref="B643">MMULT(Returns!B643:AE643,Resume!$B$38:$B$67)</f>
        <v>0</v>
      </c>
    </row>
    <row r="644" spans="1:2">
      <c r="A644" s="11">
        <f>Returns!A644</f>
        <v>0</v>
      </c>
      <c r="B644" s="1">
        <f t="array" ref="B644">MMULT(Returns!B644:AE644,Resume!$B$38:$B$67)</f>
        <v>0</v>
      </c>
    </row>
    <row r="645" spans="1:2">
      <c r="A645" s="11">
        <f>Returns!A645</f>
        <v>0</v>
      </c>
      <c r="B645" s="1">
        <f t="array" ref="B645">MMULT(Returns!B645:AE645,Resume!$B$38:$B$67)</f>
        <v>0</v>
      </c>
    </row>
    <row r="646" spans="1:2">
      <c r="A646" s="11">
        <f>Returns!A646</f>
        <v>0</v>
      </c>
      <c r="B646" s="1">
        <f t="array" ref="B646">MMULT(Returns!B646:AE646,Resume!$B$38:$B$67)</f>
        <v>0</v>
      </c>
    </row>
    <row r="647" spans="1:2">
      <c r="A647" s="11">
        <f>Returns!A647</f>
        <v>0</v>
      </c>
      <c r="B647" s="1">
        <f t="array" ref="B647">MMULT(Returns!B647:AE647,Resume!$B$38:$B$67)</f>
        <v>0</v>
      </c>
    </row>
    <row r="648" spans="1:2">
      <c r="A648" s="11">
        <f>Returns!A648</f>
        <v>0</v>
      </c>
      <c r="B648" s="1">
        <f t="array" ref="B648">MMULT(Returns!B648:AE648,Resume!$B$38:$B$67)</f>
        <v>0</v>
      </c>
    </row>
    <row r="649" spans="1:2">
      <c r="A649" s="11">
        <f>Returns!A649</f>
        <v>0</v>
      </c>
      <c r="B649" s="1">
        <f t="array" ref="B649">MMULT(Returns!B649:AE649,Resume!$B$38:$B$67)</f>
        <v>0</v>
      </c>
    </row>
    <row r="650" spans="1:2">
      <c r="A650" s="11">
        <f>Returns!A650</f>
        <v>0</v>
      </c>
      <c r="B650" s="1">
        <f t="array" ref="B650">MMULT(Returns!B650:AE650,Resume!$B$38:$B$67)</f>
        <v>0</v>
      </c>
    </row>
    <row r="651" spans="1:2">
      <c r="A651" s="11">
        <f>Returns!A651</f>
        <v>0</v>
      </c>
      <c r="B651" s="1">
        <f t="array" ref="B651">MMULT(Returns!B651:AE651,Resume!$B$38:$B$67)</f>
        <v>0</v>
      </c>
    </row>
    <row r="652" spans="1:2">
      <c r="A652" s="11">
        <f>Returns!A652</f>
        <v>0</v>
      </c>
      <c r="B652" s="1">
        <f t="array" ref="B652">MMULT(Returns!B652:AE652,Resume!$B$38:$B$67)</f>
        <v>0</v>
      </c>
    </row>
    <row r="653" spans="1:2">
      <c r="A653" s="11">
        <f>Returns!A653</f>
        <v>0</v>
      </c>
      <c r="B653" s="1">
        <f t="array" ref="B653">MMULT(Returns!B653:AE653,Resume!$B$38:$B$67)</f>
        <v>0</v>
      </c>
    </row>
    <row r="654" spans="1:2">
      <c r="A654" s="11">
        <f>Returns!A654</f>
        <v>0</v>
      </c>
      <c r="B654" s="1">
        <f t="array" ref="B654">MMULT(Returns!B654:AE654,Resume!$B$38:$B$67)</f>
        <v>0</v>
      </c>
    </row>
    <row r="655" spans="1:2">
      <c r="A655" s="11">
        <f>Returns!A655</f>
        <v>0</v>
      </c>
      <c r="B655" s="1">
        <f t="array" ref="B655">MMULT(Returns!B655:AE655,Resume!$B$38:$B$67)</f>
        <v>0</v>
      </c>
    </row>
    <row r="656" spans="1:2">
      <c r="A656" s="11">
        <f>Returns!A656</f>
        <v>0</v>
      </c>
      <c r="B656" s="1">
        <f t="array" ref="B656">MMULT(Returns!B656:AE656,Resume!$B$38:$B$67)</f>
        <v>0</v>
      </c>
    </row>
    <row r="657" spans="1:2">
      <c r="A657" s="11">
        <f>Returns!A657</f>
        <v>0</v>
      </c>
      <c r="B657" s="1">
        <f t="array" ref="B657">MMULT(Returns!B657:AE657,Resume!$B$38:$B$67)</f>
        <v>0</v>
      </c>
    </row>
    <row r="658" spans="1:2">
      <c r="A658" s="11">
        <f>Returns!A658</f>
        <v>0</v>
      </c>
      <c r="B658" s="1">
        <f t="array" ref="B658">MMULT(Returns!B658:AE658,Resume!$B$38:$B$67)</f>
        <v>0</v>
      </c>
    </row>
    <row r="659" spans="1:2">
      <c r="A659" s="11">
        <f>Returns!A659</f>
        <v>0</v>
      </c>
      <c r="B659" s="1">
        <f t="array" ref="B659">MMULT(Returns!B659:AE659,Resume!$B$38:$B$67)</f>
        <v>0</v>
      </c>
    </row>
    <row r="660" spans="1:2">
      <c r="A660" s="11">
        <f>Returns!A660</f>
        <v>0</v>
      </c>
      <c r="B660" s="1">
        <f t="array" ref="B660">MMULT(Returns!B660:AE660,Resume!$B$38:$B$67)</f>
        <v>0</v>
      </c>
    </row>
    <row r="661" spans="1:2">
      <c r="A661" s="11">
        <f>Returns!A661</f>
        <v>0</v>
      </c>
      <c r="B661" s="1">
        <f t="array" ref="B661">MMULT(Returns!B661:AE661,Resume!$B$38:$B$67)</f>
        <v>0</v>
      </c>
    </row>
    <row r="662" spans="1:2">
      <c r="A662" s="11">
        <f>Returns!A662</f>
        <v>0</v>
      </c>
      <c r="B662" s="1">
        <f t="array" ref="B662">MMULT(Returns!B662:AE662,Resume!$B$38:$B$67)</f>
        <v>0</v>
      </c>
    </row>
    <row r="663" spans="1:2">
      <c r="A663" s="11">
        <f>Returns!A663</f>
        <v>0</v>
      </c>
      <c r="B663" s="1">
        <f t="array" ref="B663">MMULT(Returns!B663:AE663,Resume!$B$38:$B$67)</f>
        <v>0</v>
      </c>
    </row>
    <row r="664" spans="1:2">
      <c r="A664" s="11">
        <f>Returns!A664</f>
        <v>0</v>
      </c>
      <c r="B664" s="1">
        <f t="array" ref="B664">MMULT(Returns!B664:AE664,Resume!$B$38:$B$67)</f>
        <v>0</v>
      </c>
    </row>
    <row r="665" spans="1:2">
      <c r="A665" s="11">
        <f>Returns!A665</f>
        <v>0</v>
      </c>
      <c r="B665" s="1">
        <f t="array" ref="B665">MMULT(Returns!B665:AE665,Resume!$B$38:$B$67)</f>
        <v>0</v>
      </c>
    </row>
    <row r="666" spans="1:2">
      <c r="A666" s="11">
        <f>Returns!A666</f>
        <v>0</v>
      </c>
      <c r="B666" s="1">
        <f t="array" ref="B666">MMULT(Returns!B666:AE666,Resume!$B$38:$B$67)</f>
        <v>0</v>
      </c>
    </row>
    <row r="667" spans="1:2">
      <c r="A667" s="11">
        <f>Returns!A667</f>
        <v>0</v>
      </c>
      <c r="B667" s="1">
        <f t="array" ref="B667">MMULT(Returns!B667:AE667,Resume!$B$38:$B$67)</f>
        <v>0</v>
      </c>
    </row>
    <row r="668" spans="1:2">
      <c r="A668" s="11">
        <f>Returns!A668</f>
        <v>0</v>
      </c>
      <c r="B668" s="1">
        <f t="array" ref="B668">MMULT(Returns!B668:AE668,Resume!$B$38:$B$67)</f>
        <v>0</v>
      </c>
    </row>
    <row r="669" spans="1:2">
      <c r="A669" s="11">
        <f>Returns!A669</f>
        <v>0</v>
      </c>
      <c r="B669" s="1">
        <f t="array" ref="B669">MMULT(Returns!B669:AE669,Resume!$B$38:$B$67)</f>
        <v>0</v>
      </c>
    </row>
    <row r="670" spans="1:2">
      <c r="A670" s="11">
        <f>Returns!A670</f>
        <v>0</v>
      </c>
      <c r="B670" s="1">
        <f t="array" ref="B670">MMULT(Returns!B670:AE670,Resume!$B$38:$B$67)</f>
        <v>0</v>
      </c>
    </row>
    <row r="671" spans="1:2">
      <c r="A671" s="11">
        <f>Returns!A671</f>
        <v>0</v>
      </c>
      <c r="B671" s="1">
        <f t="array" ref="B671">MMULT(Returns!B671:AE671,Resume!$B$38:$B$67)</f>
        <v>0</v>
      </c>
    </row>
    <row r="672" spans="1:2">
      <c r="A672" s="11">
        <f>Returns!A672</f>
        <v>0</v>
      </c>
      <c r="B672" s="1">
        <f t="array" ref="B672">MMULT(Returns!B672:AE672,Resume!$B$38:$B$67)</f>
        <v>0</v>
      </c>
    </row>
    <row r="673" spans="1:2">
      <c r="A673" s="11">
        <f>Returns!A673</f>
        <v>0</v>
      </c>
      <c r="B673" s="1">
        <f t="array" ref="B673">MMULT(Returns!B673:AE673,Resume!$B$38:$B$67)</f>
        <v>0</v>
      </c>
    </row>
    <row r="674" spans="1:2">
      <c r="A674" s="11">
        <f>Returns!A674</f>
        <v>0</v>
      </c>
      <c r="B674" s="1">
        <f t="array" ref="B674">MMULT(Returns!B674:AE674,Resume!$B$38:$B$67)</f>
        <v>0</v>
      </c>
    </row>
    <row r="675" spans="1:2">
      <c r="A675" s="11">
        <f>Returns!A675</f>
        <v>0</v>
      </c>
      <c r="B675" s="1">
        <f t="array" ref="B675">MMULT(Returns!B675:AE675,Resume!$B$38:$B$67)</f>
        <v>0</v>
      </c>
    </row>
    <row r="676" spans="1:2">
      <c r="A676" s="11">
        <f>Returns!A676</f>
        <v>0</v>
      </c>
      <c r="B676" s="1">
        <f t="array" ref="B676">MMULT(Returns!B676:AE676,Resume!$B$38:$B$67)</f>
        <v>0</v>
      </c>
    </row>
    <row r="677" spans="1:2">
      <c r="A677" s="11">
        <f>Returns!A677</f>
        <v>0</v>
      </c>
      <c r="B677" s="1">
        <f t="array" ref="B677">MMULT(Returns!B677:AE677,Resume!$B$38:$B$67)</f>
        <v>0</v>
      </c>
    </row>
    <row r="678" spans="1:2">
      <c r="A678" s="11">
        <f>Returns!A678</f>
        <v>0</v>
      </c>
      <c r="B678" s="1">
        <f t="array" ref="B678">MMULT(Returns!B678:AE678,Resume!$B$38:$B$67)</f>
        <v>0</v>
      </c>
    </row>
    <row r="679" spans="1:2">
      <c r="A679" s="11">
        <f>Returns!A679</f>
        <v>0</v>
      </c>
      <c r="B679" s="1">
        <f t="array" ref="B679">MMULT(Returns!B679:AE679,Resume!$B$38:$B$67)</f>
        <v>0</v>
      </c>
    </row>
    <row r="680" spans="1:2">
      <c r="A680" s="11">
        <f>Returns!A680</f>
        <v>0</v>
      </c>
      <c r="B680" s="1">
        <f t="array" ref="B680">MMULT(Returns!B680:AE680,Resume!$B$38:$B$67)</f>
        <v>0</v>
      </c>
    </row>
    <row r="681" spans="1:2">
      <c r="A681" s="11">
        <f>Returns!A681</f>
        <v>0</v>
      </c>
      <c r="B681" s="1">
        <f t="array" ref="B681">MMULT(Returns!B681:AE681,Resume!$B$38:$B$67)</f>
        <v>0</v>
      </c>
    </row>
    <row r="682" spans="1:2">
      <c r="A682" s="11">
        <f>Returns!A682</f>
        <v>0</v>
      </c>
      <c r="B682" s="1">
        <f t="array" ref="B682">MMULT(Returns!B682:AE682,Resume!$B$38:$B$67)</f>
        <v>0</v>
      </c>
    </row>
    <row r="683" spans="1:2">
      <c r="A683" s="11">
        <f>Returns!A683</f>
        <v>0</v>
      </c>
      <c r="B683" s="1">
        <f t="array" ref="B683">MMULT(Returns!B683:AE683,Resume!$B$38:$B$67)</f>
        <v>0</v>
      </c>
    </row>
    <row r="684" spans="1:2">
      <c r="A684" s="11">
        <f>Returns!A684</f>
        <v>0</v>
      </c>
      <c r="B684" s="1">
        <f t="array" ref="B684">MMULT(Returns!B684:AE684,Resume!$B$38:$B$67)</f>
        <v>0</v>
      </c>
    </row>
    <row r="685" spans="1:2">
      <c r="A685" s="11">
        <f>Returns!A685</f>
        <v>0</v>
      </c>
      <c r="B685" s="1">
        <f t="array" ref="B685">MMULT(Returns!B685:AE685,Resume!$B$38:$B$67)</f>
        <v>0</v>
      </c>
    </row>
    <row r="686" spans="1:2">
      <c r="A686" s="11">
        <f>Returns!A686</f>
        <v>0</v>
      </c>
      <c r="B686" s="1">
        <f t="array" ref="B686">MMULT(Returns!B686:AE686,Resume!$B$38:$B$67)</f>
        <v>0</v>
      </c>
    </row>
    <row r="687" spans="1:2">
      <c r="A687" s="11">
        <f>Returns!A687</f>
        <v>0</v>
      </c>
      <c r="B687" s="1">
        <f t="array" ref="B687">MMULT(Returns!B687:AE687,Resume!$B$38:$B$67)</f>
        <v>0</v>
      </c>
    </row>
    <row r="688" spans="1:2">
      <c r="A688" s="11">
        <f>Returns!A688</f>
        <v>0</v>
      </c>
      <c r="B688" s="1">
        <f t="array" ref="B688">MMULT(Returns!B688:AE688,Resume!$B$38:$B$67)</f>
        <v>0</v>
      </c>
    </row>
    <row r="689" spans="1:2">
      <c r="A689" s="11">
        <f>Returns!A689</f>
        <v>0</v>
      </c>
      <c r="B689" s="1">
        <f t="array" ref="B689">MMULT(Returns!B689:AE689,Resume!$B$38:$B$67)</f>
        <v>0</v>
      </c>
    </row>
    <row r="690" spans="1:2">
      <c r="A690" s="11">
        <f>Returns!A690</f>
        <v>0</v>
      </c>
      <c r="B690" s="1">
        <f t="array" ref="B690">MMULT(Returns!B690:AE690,Resume!$B$38:$B$67)</f>
        <v>0</v>
      </c>
    </row>
    <row r="691" spans="1:2">
      <c r="A691" s="11">
        <f>Returns!A691</f>
        <v>0</v>
      </c>
      <c r="B691" s="1">
        <f t="array" ref="B691">MMULT(Returns!B691:AE691,Resume!$B$38:$B$67)</f>
        <v>0</v>
      </c>
    </row>
    <row r="692" spans="1:2">
      <c r="A692" s="11">
        <f>Returns!A692</f>
        <v>0</v>
      </c>
      <c r="B692" s="1">
        <f t="array" ref="B692">MMULT(Returns!B692:AE692,Resume!$B$38:$B$67)</f>
        <v>0</v>
      </c>
    </row>
    <row r="693" spans="1:2">
      <c r="A693" s="11">
        <f>Returns!A693</f>
        <v>0</v>
      </c>
      <c r="B693" s="1">
        <f t="array" ref="B693">MMULT(Returns!B693:AE693,Resume!$B$38:$B$67)</f>
        <v>0</v>
      </c>
    </row>
    <row r="694" spans="1:2">
      <c r="A694" s="11">
        <f>Returns!A694</f>
        <v>0</v>
      </c>
      <c r="B694" s="1">
        <f t="array" ref="B694">MMULT(Returns!B694:AE694,Resume!$B$38:$B$67)</f>
        <v>0</v>
      </c>
    </row>
    <row r="695" spans="1:2">
      <c r="A695" s="11">
        <f>Returns!A695</f>
        <v>0</v>
      </c>
      <c r="B695" s="1">
        <f t="array" ref="B695">MMULT(Returns!B695:AE695,Resume!$B$38:$B$67)</f>
        <v>0</v>
      </c>
    </row>
    <row r="696" spans="1:2">
      <c r="A696" s="11">
        <f>Returns!A696</f>
        <v>0</v>
      </c>
      <c r="B696" s="1">
        <f t="array" ref="B696">MMULT(Returns!B696:AE696,Resume!$B$38:$B$67)</f>
        <v>0</v>
      </c>
    </row>
    <row r="697" spans="1:2">
      <c r="A697" s="11">
        <f>Returns!A697</f>
        <v>0</v>
      </c>
      <c r="B697" s="1">
        <f t="array" ref="B697">MMULT(Returns!B697:AE697,Resume!$B$38:$B$67)</f>
        <v>0</v>
      </c>
    </row>
    <row r="698" spans="1:2">
      <c r="A698" s="11">
        <f>Returns!A698</f>
        <v>0</v>
      </c>
      <c r="B698" s="1">
        <f t="array" ref="B698">MMULT(Returns!B698:AE698,Resume!$B$38:$B$67)</f>
        <v>0</v>
      </c>
    </row>
    <row r="699" spans="1:2">
      <c r="A699" s="11">
        <f>Returns!A699</f>
        <v>0</v>
      </c>
      <c r="B699" s="1">
        <f t="array" ref="B699">MMULT(Returns!B699:AE699,Resume!$B$38:$B$67)</f>
        <v>0</v>
      </c>
    </row>
    <row r="700" spans="1:2">
      <c r="A700" s="11">
        <f>Returns!A700</f>
        <v>0</v>
      </c>
      <c r="B700" s="1">
        <f t="array" ref="B700">MMULT(Returns!B700:AE700,Resume!$B$38:$B$67)</f>
        <v>0</v>
      </c>
    </row>
    <row r="701" spans="1:2">
      <c r="A701" s="11">
        <f>Returns!A701</f>
        <v>0</v>
      </c>
      <c r="B701" s="1">
        <f t="array" ref="B701">MMULT(Returns!B701:AE701,Resume!$B$38:$B$67)</f>
        <v>0</v>
      </c>
    </row>
    <row r="702" spans="1:2">
      <c r="A702" s="11">
        <f>Returns!A702</f>
        <v>0</v>
      </c>
      <c r="B702" s="1">
        <f t="array" ref="B702">MMULT(Returns!B702:AE702,Resume!$B$38:$B$67)</f>
        <v>0</v>
      </c>
    </row>
    <row r="703" spans="1:2">
      <c r="A703" s="11">
        <f>Returns!A703</f>
        <v>0</v>
      </c>
      <c r="B703" s="1">
        <f t="array" ref="B703">MMULT(Returns!B703:AE703,Resume!$B$38:$B$67)</f>
        <v>0</v>
      </c>
    </row>
    <row r="704" spans="1:2">
      <c r="A704" s="11">
        <f>Returns!A704</f>
        <v>0</v>
      </c>
      <c r="B704" s="1">
        <f t="array" ref="B704">MMULT(Returns!B704:AE704,Resume!$B$38:$B$67)</f>
        <v>0</v>
      </c>
    </row>
    <row r="705" spans="1:2">
      <c r="A705" s="11">
        <f>Returns!A705</f>
        <v>0</v>
      </c>
      <c r="B705" s="1">
        <f t="array" ref="B705">MMULT(Returns!B705:AE705,Resume!$B$38:$B$67)</f>
        <v>0</v>
      </c>
    </row>
    <row r="706" spans="1:2">
      <c r="A706" s="11">
        <f>Returns!A706</f>
        <v>0</v>
      </c>
      <c r="B706" s="1">
        <f t="array" ref="B706">MMULT(Returns!B706:AE706,Resume!$B$38:$B$67)</f>
        <v>0</v>
      </c>
    </row>
    <row r="707" spans="1:2">
      <c r="A707" s="11">
        <f>Returns!A707</f>
        <v>0</v>
      </c>
      <c r="B707" s="1">
        <f t="array" ref="B707">MMULT(Returns!B707:AE707,Resume!$B$38:$B$67)</f>
        <v>0</v>
      </c>
    </row>
    <row r="708" spans="1:2">
      <c r="A708" s="11">
        <f>Returns!A708</f>
        <v>0</v>
      </c>
      <c r="B708" s="1">
        <f t="array" ref="B708">MMULT(Returns!B708:AE708,Resume!$B$38:$B$67)</f>
        <v>0</v>
      </c>
    </row>
    <row r="709" spans="1:2">
      <c r="A709" s="11">
        <f>Returns!A709</f>
        <v>0</v>
      </c>
      <c r="B709" s="1">
        <f t="array" ref="B709">MMULT(Returns!B709:AE709,Resume!$B$38:$B$67)</f>
        <v>0</v>
      </c>
    </row>
    <row r="710" spans="1:2">
      <c r="A710" s="11">
        <f>Returns!A710</f>
        <v>0</v>
      </c>
      <c r="B710" s="1">
        <f t="array" ref="B710">MMULT(Returns!B710:AE710,Resume!$B$38:$B$67)</f>
        <v>0</v>
      </c>
    </row>
    <row r="711" spans="1:2">
      <c r="A711" s="11">
        <f>Returns!A711</f>
        <v>0</v>
      </c>
      <c r="B711" s="1">
        <f t="array" ref="B711">MMULT(Returns!B711:AE711,Resume!$B$38:$B$67)</f>
        <v>0</v>
      </c>
    </row>
    <row r="712" spans="1:2">
      <c r="A712" s="11">
        <f>Returns!A712</f>
        <v>0</v>
      </c>
      <c r="B712" s="1">
        <f t="array" ref="B712">MMULT(Returns!B712:AE712,Resume!$B$38:$B$67)</f>
        <v>0</v>
      </c>
    </row>
    <row r="713" spans="1:2">
      <c r="A713" s="11">
        <f>Returns!A713</f>
        <v>0</v>
      </c>
      <c r="B713" s="1">
        <f t="array" ref="B713">MMULT(Returns!B713:AE713,Resume!$B$38:$B$67)</f>
        <v>0</v>
      </c>
    </row>
    <row r="714" spans="1:2">
      <c r="A714" s="11">
        <f>Returns!A714</f>
        <v>0</v>
      </c>
      <c r="B714" s="1">
        <f t="array" ref="B714">MMULT(Returns!B714:AE714,Resume!$B$38:$B$67)</f>
        <v>0</v>
      </c>
    </row>
    <row r="715" spans="1:2">
      <c r="A715" s="11">
        <f>Returns!A715</f>
        <v>0</v>
      </c>
      <c r="B715" s="1">
        <f t="array" ref="B715">MMULT(Returns!B715:AE715,Resume!$B$38:$B$67)</f>
        <v>0</v>
      </c>
    </row>
    <row r="716" spans="1:2">
      <c r="A716" s="11">
        <f>Returns!A716</f>
        <v>0</v>
      </c>
      <c r="B716" s="1">
        <f t="array" ref="B716">MMULT(Returns!B716:AE716,Resume!$B$38:$B$67)</f>
        <v>0</v>
      </c>
    </row>
    <row r="717" spans="1:2">
      <c r="A717" s="11">
        <f>Returns!A717</f>
        <v>0</v>
      </c>
      <c r="B717" s="1">
        <f t="array" ref="B717">MMULT(Returns!B717:AE717,Resume!$B$38:$B$67)</f>
        <v>0</v>
      </c>
    </row>
    <row r="718" spans="1:2">
      <c r="A718" s="11">
        <f>Returns!A718</f>
        <v>0</v>
      </c>
      <c r="B718" s="1">
        <f t="array" ref="B718">MMULT(Returns!B718:AE718,Resume!$B$38:$B$67)</f>
        <v>0</v>
      </c>
    </row>
    <row r="719" spans="1:2">
      <c r="A719" s="11">
        <f>Returns!A719</f>
        <v>0</v>
      </c>
      <c r="B719" s="1">
        <f t="array" ref="B719">MMULT(Returns!B719:AE719,Resume!$B$38:$B$67)</f>
        <v>0</v>
      </c>
    </row>
    <row r="720" spans="1:2">
      <c r="A720" s="11">
        <f>Returns!A720</f>
        <v>0</v>
      </c>
      <c r="B720" s="1">
        <f t="array" ref="B720">MMULT(Returns!B720:AE720,Resume!$B$38:$B$67)</f>
        <v>0</v>
      </c>
    </row>
    <row r="721" spans="1:2">
      <c r="A721" s="11">
        <f>Returns!A721</f>
        <v>0</v>
      </c>
      <c r="B721" s="1">
        <f t="array" ref="B721">MMULT(Returns!B721:AE721,Resume!$B$38:$B$67)</f>
        <v>0</v>
      </c>
    </row>
    <row r="722" spans="1:2">
      <c r="A722" s="11">
        <f>Returns!A722</f>
        <v>0</v>
      </c>
      <c r="B722" s="1">
        <f t="array" ref="B722">MMULT(Returns!B722:AE722,Resume!$B$38:$B$67)</f>
        <v>0</v>
      </c>
    </row>
    <row r="723" spans="1:2">
      <c r="A723" s="11">
        <f>Returns!A723</f>
        <v>0</v>
      </c>
      <c r="B723" s="1">
        <f t="array" ref="B723">MMULT(Returns!B723:AE723,Resume!$B$38:$B$67)</f>
        <v>0</v>
      </c>
    </row>
    <row r="724" spans="1:2">
      <c r="A724" s="11">
        <f>Returns!A724</f>
        <v>0</v>
      </c>
      <c r="B724" s="1">
        <f t="array" ref="B724">MMULT(Returns!B724:AE724,Resume!$B$38:$B$67)</f>
        <v>0</v>
      </c>
    </row>
    <row r="725" spans="1:2">
      <c r="A725" s="11">
        <f>Returns!A725</f>
        <v>0</v>
      </c>
      <c r="B725" s="1">
        <f t="array" ref="B725">MMULT(Returns!B725:AE725,Resume!$B$38:$B$67)</f>
        <v>0</v>
      </c>
    </row>
    <row r="726" spans="1:2">
      <c r="A726" s="11">
        <f>Returns!A726</f>
        <v>0</v>
      </c>
      <c r="B726" s="1">
        <f t="array" ref="B726">MMULT(Returns!B726:AE726,Resume!$B$38:$B$67)</f>
        <v>0</v>
      </c>
    </row>
    <row r="727" spans="1:2">
      <c r="A727" s="11">
        <f>Returns!A727</f>
        <v>0</v>
      </c>
      <c r="B727" s="1">
        <f t="array" ref="B727">MMULT(Returns!B727:AE727,Resume!$B$38:$B$67)</f>
        <v>0</v>
      </c>
    </row>
    <row r="728" spans="1:2">
      <c r="A728" s="11">
        <f>Returns!A728</f>
        <v>0</v>
      </c>
      <c r="B728" s="1">
        <f t="array" ref="B728">MMULT(Returns!B728:AE728,Resume!$B$38:$B$67)</f>
        <v>0</v>
      </c>
    </row>
    <row r="729" spans="1:2">
      <c r="A729" s="11">
        <f>Returns!A729</f>
        <v>0</v>
      </c>
      <c r="B729" s="1">
        <f t="array" ref="B729">MMULT(Returns!B729:AE729,Resume!$B$38:$B$67)</f>
        <v>0</v>
      </c>
    </row>
    <row r="730" spans="1:2">
      <c r="A730" s="11">
        <f>Returns!A730</f>
        <v>0</v>
      </c>
      <c r="B730" s="1">
        <f t="array" ref="B730">MMULT(Returns!B730:AE730,Resume!$B$38:$B$67)</f>
        <v>0</v>
      </c>
    </row>
    <row r="731" spans="1:2">
      <c r="A731" s="11">
        <f>Returns!A731</f>
        <v>0</v>
      </c>
      <c r="B731" s="1">
        <f t="array" ref="B731">MMULT(Returns!B731:AE731,Resume!$B$38:$B$67)</f>
        <v>0</v>
      </c>
    </row>
    <row r="732" spans="1:2">
      <c r="A732" s="11">
        <f>Returns!A732</f>
        <v>0</v>
      </c>
      <c r="B732" s="1">
        <f t="array" ref="B732">MMULT(Returns!B732:AE732,Resume!$B$38:$B$67)</f>
        <v>0</v>
      </c>
    </row>
    <row r="733" spans="1:2">
      <c r="A733" s="11">
        <f>Returns!A733</f>
        <v>0</v>
      </c>
      <c r="B733" s="1">
        <f t="array" ref="B733">MMULT(Returns!B733:AE733,Resume!$B$38:$B$67)</f>
        <v>0</v>
      </c>
    </row>
    <row r="734" spans="1:2">
      <c r="A734" s="11">
        <f>Returns!A734</f>
        <v>0</v>
      </c>
      <c r="B734" s="1">
        <f t="array" ref="B734">MMULT(Returns!B734:AE734,Resume!$B$38:$B$67)</f>
        <v>0</v>
      </c>
    </row>
    <row r="735" spans="1:2">
      <c r="A735" s="11">
        <f>Returns!A735</f>
        <v>0</v>
      </c>
      <c r="B735" s="1">
        <f t="array" ref="B735">MMULT(Returns!B735:AE735,Resume!$B$38:$B$67)</f>
        <v>0</v>
      </c>
    </row>
    <row r="736" spans="1:2">
      <c r="A736" s="11">
        <f>Returns!A736</f>
        <v>0</v>
      </c>
      <c r="B736" s="1">
        <f t="array" ref="B736">MMULT(Returns!B736:AE736,Resume!$B$38:$B$67)</f>
        <v>0</v>
      </c>
    </row>
    <row r="737" spans="1:2">
      <c r="A737" s="11">
        <f>Returns!A737</f>
        <v>0</v>
      </c>
      <c r="B737" s="1">
        <f t="array" ref="B737">MMULT(Returns!B737:AE737,Resume!$B$38:$B$67)</f>
        <v>0</v>
      </c>
    </row>
    <row r="738" spans="1:2">
      <c r="A738" s="11">
        <f>Returns!A738</f>
        <v>0</v>
      </c>
      <c r="B738" s="1">
        <f t="array" ref="B738">MMULT(Returns!B738:AE738,Resume!$B$38:$B$67)</f>
        <v>0</v>
      </c>
    </row>
    <row r="739" spans="1:2">
      <c r="A739" s="11">
        <f>Returns!A739</f>
        <v>0</v>
      </c>
      <c r="B739" s="1">
        <f t="array" ref="B739">MMULT(Returns!B739:AE739,Resume!$B$38:$B$67)</f>
        <v>0</v>
      </c>
    </row>
    <row r="740" spans="1:2">
      <c r="A740" s="11">
        <f>Returns!A740</f>
        <v>0</v>
      </c>
      <c r="B740" s="1">
        <f t="array" ref="B740">MMULT(Returns!B740:AE740,Resume!$B$38:$B$67)</f>
        <v>0</v>
      </c>
    </row>
    <row r="741" spans="1:2">
      <c r="A741" s="11">
        <f>Returns!A741</f>
        <v>0</v>
      </c>
      <c r="B741" s="1">
        <f t="array" ref="B741">MMULT(Returns!B741:AE741,Resume!$B$38:$B$67)</f>
        <v>0</v>
      </c>
    </row>
    <row r="742" spans="1:2">
      <c r="A742" s="11">
        <f>Returns!A742</f>
        <v>0</v>
      </c>
      <c r="B742" s="1">
        <f t="array" ref="B742">MMULT(Returns!B742:AE742,Resume!$B$38:$B$67)</f>
        <v>0</v>
      </c>
    </row>
    <row r="743" spans="1:2">
      <c r="A743" s="11">
        <f>Returns!A743</f>
        <v>0</v>
      </c>
      <c r="B743" s="1">
        <f t="array" ref="B743">MMULT(Returns!B743:AE743,Resume!$B$38:$B$67)</f>
        <v>0</v>
      </c>
    </row>
    <row r="744" spans="1:2">
      <c r="A744" s="11">
        <f>Returns!A744</f>
        <v>0</v>
      </c>
      <c r="B744" s="1">
        <f t="array" ref="B744">MMULT(Returns!B744:AE744,Resume!$B$38:$B$67)</f>
        <v>0</v>
      </c>
    </row>
    <row r="745" spans="1:2">
      <c r="A745" s="11">
        <f>Returns!A745</f>
        <v>0</v>
      </c>
      <c r="B745" s="1">
        <f t="array" ref="B745">MMULT(Returns!B745:AE745,Resume!$B$38:$B$67)</f>
        <v>0</v>
      </c>
    </row>
    <row r="746" spans="1:2">
      <c r="A746" s="11">
        <f>Returns!A746</f>
        <v>0</v>
      </c>
      <c r="B746" s="1">
        <f t="array" ref="B746">MMULT(Returns!B746:AE746,Resume!$B$38:$B$67)</f>
        <v>0</v>
      </c>
    </row>
    <row r="747" spans="1:2">
      <c r="A747" s="11">
        <f>Returns!A747</f>
        <v>0</v>
      </c>
      <c r="B747" s="1">
        <f t="array" ref="B747">MMULT(Returns!B747:AE747,Resume!$B$38:$B$67)</f>
        <v>0</v>
      </c>
    </row>
    <row r="748" spans="1:2">
      <c r="A748" s="11">
        <f>Returns!A748</f>
        <v>0</v>
      </c>
      <c r="B748" s="1">
        <f t="array" ref="B748">MMULT(Returns!B748:AE748,Resume!$B$38:$B$67)</f>
        <v>0</v>
      </c>
    </row>
    <row r="749" spans="1:2">
      <c r="A749" s="11">
        <f>Returns!A749</f>
        <v>0</v>
      </c>
      <c r="B749" s="1">
        <f t="array" ref="B749">MMULT(Returns!B749:AE749,Resume!$B$38:$B$67)</f>
        <v>0</v>
      </c>
    </row>
    <row r="750" spans="1:2">
      <c r="A750" s="11">
        <f>Returns!A750</f>
        <v>0</v>
      </c>
      <c r="B750" s="1">
        <f t="array" ref="B750">MMULT(Returns!B750:AE750,Resume!$B$38:$B$67)</f>
        <v>0</v>
      </c>
    </row>
    <row r="751" spans="1:2">
      <c r="A751" s="11">
        <f>Returns!A751</f>
        <v>0</v>
      </c>
      <c r="B751" s="1">
        <f t="array" ref="B751">MMULT(Returns!B751:AE751,Resume!$B$38:$B$67)</f>
        <v>0</v>
      </c>
    </row>
    <row r="752" spans="1:2">
      <c r="A752" s="11">
        <f>Returns!A752</f>
        <v>0</v>
      </c>
      <c r="B752" s="1">
        <f t="array" ref="B752">MMULT(Returns!B752:AE752,Resume!$B$38:$B$67)</f>
        <v>0</v>
      </c>
    </row>
    <row r="753" spans="1:2">
      <c r="A753" s="11">
        <f>Returns!A753</f>
        <v>0</v>
      </c>
      <c r="B753" s="1">
        <f t="array" ref="B753">MMULT(Returns!B753:AE753,Resume!$B$38:$B$67)</f>
        <v>0</v>
      </c>
    </row>
    <row r="754" spans="1:2">
      <c r="A754" s="11">
        <f>Returns!A754</f>
        <v>0</v>
      </c>
      <c r="B754" s="1">
        <f t="array" ref="B754">MMULT(Returns!B754:AE754,Resume!$B$38:$B$67)</f>
        <v>0</v>
      </c>
    </row>
    <row r="755" spans="1:2">
      <c r="A755" s="11">
        <f>Returns!A755</f>
        <v>0</v>
      </c>
      <c r="B755" s="1">
        <f t="array" ref="B755">MMULT(Returns!B755:AE755,Resume!$B$38:$B$67)</f>
        <v>0</v>
      </c>
    </row>
    <row r="756" spans="1:2">
      <c r="A756" s="11">
        <f>Returns!A756</f>
        <v>0</v>
      </c>
      <c r="B756" s="1">
        <f t="array" ref="B756">MMULT(Returns!B756:AE756,Resume!$B$38:$B$67)</f>
        <v>0</v>
      </c>
    </row>
    <row r="757" spans="1:2">
      <c r="A757" s="11">
        <f>Returns!A757</f>
        <v>0</v>
      </c>
      <c r="B757" s="1">
        <f t="array" ref="B757">MMULT(Returns!B757:AE757,Resume!$B$38:$B$67)</f>
        <v>0</v>
      </c>
    </row>
    <row r="758" spans="1:2">
      <c r="A758" s="11">
        <f>Returns!A758</f>
        <v>0</v>
      </c>
      <c r="B758" s="1">
        <f t="array" ref="B758">MMULT(Returns!B758:AE758,Resume!$B$38:$B$67)</f>
        <v>0</v>
      </c>
    </row>
    <row r="759" spans="1:2">
      <c r="A759" s="11">
        <f>Returns!A759</f>
        <v>0</v>
      </c>
      <c r="B759" s="1">
        <f t="array" ref="B759">MMULT(Returns!B759:AE759,Resume!$B$38:$B$67)</f>
        <v>0</v>
      </c>
    </row>
    <row r="760" spans="1:2">
      <c r="A760" s="11">
        <f>Returns!A760</f>
        <v>0</v>
      </c>
      <c r="B760" s="1">
        <f t="array" ref="B760">MMULT(Returns!B760:AE760,Resume!$B$38:$B$67)</f>
        <v>0</v>
      </c>
    </row>
    <row r="761" spans="1:2">
      <c r="A761" s="11">
        <f>Returns!A761</f>
        <v>0</v>
      </c>
      <c r="B761" s="1">
        <f t="array" ref="B761">MMULT(Returns!B761:AE761,Resume!$B$38:$B$67)</f>
        <v>0</v>
      </c>
    </row>
    <row r="762" spans="1:2">
      <c r="A762" s="11">
        <f>Returns!A762</f>
        <v>0</v>
      </c>
      <c r="B762" s="1">
        <f t="array" ref="B762">MMULT(Returns!B762:AE762,Resume!$B$38:$B$67)</f>
        <v>0</v>
      </c>
    </row>
    <row r="763" spans="1:2">
      <c r="A763" s="11">
        <f>Returns!A763</f>
        <v>0</v>
      </c>
      <c r="B763" s="1">
        <f t="array" ref="B763">MMULT(Returns!B763:AE763,Resume!$B$38:$B$67)</f>
        <v>0</v>
      </c>
    </row>
    <row r="764" spans="1:2">
      <c r="A764" s="11">
        <f>Returns!A764</f>
        <v>0</v>
      </c>
      <c r="B764" s="1">
        <f t="array" ref="B764">MMULT(Returns!B764:AE764,Resume!$B$38:$B$67)</f>
        <v>0</v>
      </c>
    </row>
    <row r="765" spans="1:2">
      <c r="A765" s="11">
        <f>Returns!A765</f>
        <v>0</v>
      </c>
      <c r="B765" s="1">
        <f t="array" ref="B765">MMULT(Returns!B765:AE765,Resume!$B$38:$B$67)</f>
        <v>0</v>
      </c>
    </row>
    <row r="766" spans="1:2">
      <c r="A766" s="11">
        <f>Returns!A766</f>
        <v>0</v>
      </c>
      <c r="B766" s="1">
        <f t="array" ref="B766">MMULT(Returns!B766:AE766,Resume!$B$38:$B$67)</f>
        <v>0</v>
      </c>
    </row>
    <row r="767" spans="1:2">
      <c r="A767" s="11">
        <f>Returns!A767</f>
        <v>0</v>
      </c>
      <c r="B767" s="1">
        <f t="array" ref="B767">MMULT(Returns!B767:AE767,Resume!$B$38:$B$67)</f>
        <v>0</v>
      </c>
    </row>
    <row r="768" spans="1:2">
      <c r="A768" s="11">
        <f>Returns!A768</f>
        <v>0</v>
      </c>
      <c r="B768" s="1">
        <f t="array" ref="B768">MMULT(Returns!B768:AE768,Resume!$B$38:$B$67)</f>
        <v>0</v>
      </c>
    </row>
    <row r="769" spans="1:2">
      <c r="A769" s="11">
        <f>Returns!A769</f>
        <v>0</v>
      </c>
      <c r="B769" s="1">
        <f t="array" ref="B769">MMULT(Returns!B769:AE769,Resume!$B$38:$B$67)</f>
        <v>0</v>
      </c>
    </row>
    <row r="770" spans="1:2">
      <c r="A770" s="11">
        <f>Returns!A770</f>
        <v>0</v>
      </c>
      <c r="B770" s="1">
        <f t="array" ref="B770">MMULT(Returns!B770:AE770,Resume!$B$38:$B$67)</f>
        <v>0</v>
      </c>
    </row>
    <row r="771" spans="1:2">
      <c r="A771" s="11">
        <f>Returns!A771</f>
        <v>0</v>
      </c>
      <c r="B771" s="1">
        <f t="array" ref="B771">MMULT(Returns!B771:AE771,Resume!$B$38:$B$67)</f>
        <v>0</v>
      </c>
    </row>
    <row r="772" spans="1:2">
      <c r="A772" s="11">
        <f>Returns!A772</f>
        <v>0</v>
      </c>
      <c r="B772" s="1">
        <f t="array" ref="B772">MMULT(Returns!B772:AE772,Resume!$B$38:$B$67)</f>
        <v>0</v>
      </c>
    </row>
    <row r="773" spans="1:2">
      <c r="A773" s="11">
        <f>Returns!A773</f>
        <v>0</v>
      </c>
      <c r="B773" s="1">
        <f t="array" ref="B773">MMULT(Returns!B773:AE773,Resume!$B$38:$B$67)</f>
        <v>0</v>
      </c>
    </row>
    <row r="774" spans="1:2">
      <c r="A774" s="11">
        <f>Returns!A774</f>
        <v>0</v>
      </c>
      <c r="B774" s="1">
        <f t="array" ref="B774">MMULT(Returns!B774:AE774,Resume!$B$38:$B$67)</f>
        <v>0</v>
      </c>
    </row>
    <row r="775" spans="1:2">
      <c r="A775" s="11">
        <f>Returns!A775</f>
        <v>0</v>
      </c>
      <c r="B775" s="1">
        <f t="array" ref="B775">MMULT(Returns!B775:AE775,Resume!$B$38:$B$67)</f>
        <v>0</v>
      </c>
    </row>
    <row r="776" spans="1:2">
      <c r="A776" s="11">
        <f>Returns!A776</f>
        <v>0</v>
      </c>
      <c r="B776" s="1">
        <f t="array" ref="B776">MMULT(Returns!B776:AE776,Resume!$B$38:$B$67)</f>
        <v>0</v>
      </c>
    </row>
    <row r="777" spans="1:2">
      <c r="A777" s="11">
        <f>Returns!A777</f>
        <v>0</v>
      </c>
      <c r="B777" s="1">
        <f t="array" ref="B777">MMULT(Returns!B777:AE777,Resume!$B$38:$B$67)</f>
        <v>0</v>
      </c>
    </row>
    <row r="778" spans="1:2">
      <c r="A778" s="11">
        <f>Returns!A778</f>
        <v>0</v>
      </c>
      <c r="B778" s="1">
        <f t="array" ref="B778">MMULT(Returns!B778:AE778,Resume!$B$38:$B$67)</f>
        <v>0</v>
      </c>
    </row>
    <row r="779" spans="1:2">
      <c r="A779" s="11">
        <f>Returns!A779</f>
        <v>0</v>
      </c>
      <c r="B779" s="1">
        <f t="array" ref="B779">MMULT(Returns!B779:AE779,Resume!$B$38:$B$67)</f>
        <v>0</v>
      </c>
    </row>
    <row r="780" spans="1:2">
      <c r="A780" s="11">
        <f>Returns!A780</f>
        <v>0</v>
      </c>
      <c r="B780" s="1">
        <f t="array" ref="B780">MMULT(Returns!B780:AE780,Resume!$B$38:$B$67)</f>
        <v>0</v>
      </c>
    </row>
    <row r="781" spans="1:2">
      <c r="A781" s="11">
        <f>Returns!A781</f>
        <v>0</v>
      </c>
      <c r="B781" s="1">
        <f t="array" ref="B781">MMULT(Returns!B781:AE781,Resume!$B$38:$B$67)</f>
        <v>0</v>
      </c>
    </row>
    <row r="782" spans="1:2">
      <c r="A782" s="11">
        <f>Returns!A782</f>
        <v>0</v>
      </c>
      <c r="B782" s="1">
        <f t="array" ref="B782">MMULT(Returns!B782:AE782,Resume!$B$38:$B$67)</f>
        <v>0</v>
      </c>
    </row>
    <row r="783" spans="1:2">
      <c r="A783" s="11">
        <f>Returns!A783</f>
        <v>0</v>
      </c>
      <c r="B783" s="1">
        <f t="array" ref="B783">MMULT(Returns!B783:AE783,Resume!$B$38:$B$67)</f>
        <v>0</v>
      </c>
    </row>
    <row r="784" spans="1:2">
      <c r="A784" s="11">
        <f>Returns!A784</f>
        <v>0</v>
      </c>
      <c r="B784" s="1">
        <f t="array" ref="B784">MMULT(Returns!B784:AE784,Resume!$B$38:$B$67)</f>
        <v>0</v>
      </c>
    </row>
    <row r="785" spans="1:2">
      <c r="A785" s="11">
        <f>Returns!A785</f>
        <v>0</v>
      </c>
      <c r="B785" s="1">
        <f t="array" ref="B785">MMULT(Returns!B785:AE785,Resume!$B$38:$B$67)</f>
        <v>0</v>
      </c>
    </row>
    <row r="786" spans="1:2">
      <c r="A786" s="11">
        <f>Returns!A786</f>
        <v>0</v>
      </c>
      <c r="B786" s="1">
        <f t="array" ref="B786">MMULT(Returns!B786:AE786,Resume!$B$38:$B$67)</f>
        <v>0</v>
      </c>
    </row>
    <row r="787" spans="1:2">
      <c r="A787" s="11">
        <f>Returns!A787</f>
        <v>0</v>
      </c>
      <c r="B787" s="1">
        <f t="array" ref="B787">MMULT(Returns!B787:AE787,Resume!$B$38:$B$67)</f>
        <v>0</v>
      </c>
    </row>
    <row r="788" spans="1:2">
      <c r="A788" s="11">
        <f>Returns!A788</f>
        <v>0</v>
      </c>
      <c r="B788" s="1">
        <f t="array" ref="B788">MMULT(Returns!B788:AE788,Resume!$B$38:$B$67)</f>
        <v>0</v>
      </c>
    </row>
    <row r="789" spans="1:2">
      <c r="A789" s="11">
        <f>Returns!A789</f>
        <v>0</v>
      </c>
      <c r="B789" s="1">
        <f t="array" ref="B789">MMULT(Returns!B789:AE789,Resume!$B$38:$B$67)</f>
        <v>0</v>
      </c>
    </row>
    <row r="790" spans="1:2">
      <c r="A790" s="11">
        <f>Returns!A790</f>
        <v>0</v>
      </c>
      <c r="B790" s="1">
        <f t="array" ref="B790">MMULT(Returns!B790:AE790,Resume!$B$38:$B$67)</f>
        <v>0</v>
      </c>
    </row>
    <row r="791" spans="1:2">
      <c r="A791" s="11">
        <f>Returns!A791</f>
        <v>0</v>
      </c>
      <c r="B791" s="1">
        <f t="array" ref="B791">MMULT(Returns!B791:AE791,Resume!$B$38:$B$67)</f>
        <v>0</v>
      </c>
    </row>
    <row r="792" spans="1:2">
      <c r="A792" s="11">
        <f>Returns!A792</f>
        <v>0</v>
      </c>
      <c r="B792" s="1">
        <f t="array" ref="B792">MMULT(Returns!B792:AE792,Resume!$B$38:$B$67)</f>
        <v>0</v>
      </c>
    </row>
    <row r="793" spans="1:2">
      <c r="A793" s="11">
        <f>Returns!A793</f>
        <v>0</v>
      </c>
      <c r="B793" s="1">
        <f t="array" ref="B793">MMULT(Returns!B793:AE793,Resume!$B$38:$B$67)</f>
        <v>0</v>
      </c>
    </row>
    <row r="794" spans="1:2">
      <c r="A794" s="11">
        <f>Returns!A794</f>
        <v>0</v>
      </c>
      <c r="B794" s="1">
        <f t="array" ref="B794">MMULT(Returns!B794:AE794,Resume!$B$38:$B$67)</f>
        <v>0</v>
      </c>
    </row>
    <row r="795" spans="1:2">
      <c r="A795" s="11">
        <f>Returns!A795</f>
        <v>0</v>
      </c>
      <c r="B795" s="1">
        <f t="array" ref="B795">MMULT(Returns!B795:AE795,Resume!$B$38:$B$67)</f>
        <v>0</v>
      </c>
    </row>
    <row r="796" spans="1:2">
      <c r="A796" s="11">
        <f>Returns!A796</f>
        <v>0</v>
      </c>
      <c r="B796" s="1">
        <f t="array" ref="B796">MMULT(Returns!B796:AE796,Resume!$B$38:$B$67)</f>
        <v>0</v>
      </c>
    </row>
    <row r="797" spans="1:2">
      <c r="A797" s="11">
        <f>Returns!A797</f>
        <v>0</v>
      </c>
      <c r="B797" s="1">
        <f t="array" ref="B797">MMULT(Returns!B797:AE797,Resume!$B$38:$B$67)</f>
        <v>0</v>
      </c>
    </row>
    <row r="798" spans="1:2">
      <c r="A798" s="11">
        <f>Returns!A798</f>
        <v>0</v>
      </c>
      <c r="B798" s="1">
        <f t="array" ref="B798">MMULT(Returns!B798:AE798,Resume!$B$38:$B$67)</f>
        <v>0</v>
      </c>
    </row>
    <row r="799" spans="1:2">
      <c r="A799" s="11">
        <f>Returns!A799</f>
        <v>0</v>
      </c>
      <c r="B799" s="1">
        <f t="array" ref="B799">MMULT(Returns!B799:AE799,Resume!$B$38:$B$67)</f>
        <v>0</v>
      </c>
    </row>
    <row r="800" spans="1:2">
      <c r="A800" s="11">
        <f>Returns!A800</f>
        <v>0</v>
      </c>
      <c r="B800" s="1">
        <f t="array" ref="B800">MMULT(Returns!B800:AE800,Resume!$B$38:$B$67)</f>
        <v>0</v>
      </c>
    </row>
    <row r="801" spans="1:2">
      <c r="A801" s="11">
        <f>Returns!A801</f>
        <v>0</v>
      </c>
      <c r="B801" s="1">
        <f t="array" ref="B801">MMULT(Returns!B801:AE801,Resume!$B$38:$B$67)</f>
        <v>0</v>
      </c>
    </row>
    <row r="802" spans="1:2">
      <c r="A802" s="11">
        <f>Returns!A802</f>
        <v>0</v>
      </c>
      <c r="B802" s="1">
        <f t="array" ref="B802">MMULT(Returns!B802:AE802,Resume!$B$38:$B$67)</f>
        <v>0</v>
      </c>
    </row>
    <row r="803" spans="1:2">
      <c r="A803" s="11">
        <f>Returns!A803</f>
        <v>0</v>
      </c>
      <c r="B803" s="1">
        <f t="array" ref="B803">MMULT(Returns!B803:AE803,Resume!$B$38:$B$67)</f>
        <v>0</v>
      </c>
    </row>
    <row r="804" spans="1:2">
      <c r="A804" s="11">
        <f>Returns!A804</f>
        <v>0</v>
      </c>
      <c r="B804" s="1">
        <f t="array" ref="B804">MMULT(Returns!B804:AE804,Resume!$B$38:$B$67)</f>
        <v>0</v>
      </c>
    </row>
    <row r="805" spans="1:2">
      <c r="A805" s="11">
        <f>Returns!A805</f>
        <v>0</v>
      </c>
      <c r="B805" s="1">
        <f t="array" ref="B805">MMULT(Returns!B805:AE805,Resume!$B$38:$B$67)</f>
        <v>0</v>
      </c>
    </row>
    <row r="806" spans="1:2">
      <c r="A806" s="11">
        <f>Returns!A806</f>
        <v>0</v>
      </c>
      <c r="B806" s="1">
        <f t="array" ref="B806">MMULT(Returns!B806:AE806,Resume!$B$38:$B$67)</f>
        <v>0</v>
      </c>
    </row>
    <row r="807" spans="1:2">
      <c r="A807" s="11">
        <f>Returns!A807</f>
        <v>0</v>
      </c>
      <c r="B807" s="1">
        <f t="array" ref="B807">MMULT(Returns!B807:AE807,Resume!$B$38:$B$67)</f>
        <v>0</v>
      </c>
    </row>
    <row r="808" spans="1:2">
      <c r="A808" s="11">
        <f>Returns!A808</f>
        <v>0</v>
      </c>
      <c r="B808" s="1">
        <f t="array" ref="B808">MMULT(Returns!B808:AE808,Resume!$B$38:$B$67)</f>
        <v>0</v>
      </c>
    </row>
    <row r="809" spans="1:2">
      <c r="A809" s="11">
        <f>Returns!A809</f>
        <v>0</v>
      </c>
      <c r="B809" s="1">
        <f t="array" ref="B809">MMULT(Returns!B809:AE809,Resume!$B$38:$B$67)</f>
        <v>0</v>
      </c>
    </row>
    <row r="810" spans="1:2">
      <c r="A810" s="11">
        <f>Returns!A810</f>
        <v>0</v>
      </c>
      <c r="B810" s="1">
        <f t="array" ref="B810">MMULT(Returns!B810:AE810,Resume!$B$38:$B$67)</f>
        <v>0</v>
      </c>
    </row>
    <row r="811" spans="1:2">
      <c r="A811" s="11">
        <f>Returns!A811</f>
        <v>0</v>
      </c>
      <c r="B811" s="1">
        <f t="array" ref="B811">MMULT(Returns!B811:AE811,Resume!$B$38:$B$67)</f>
        <v>0</v>
      </c>
    </row>
    <row r="812" spans="1:2">
      <c r="A812" s="11">
        <f>Returns!A812</f>
        <v>0</v>
      </c>
      <c r="B812" s="1">
        <f t="array" ref="B812">MMULT(Returns!B812:AE812,Resume!$B$38:$B$67)</f>
        <v>0</v>
      </c>
    </row>
    <row r="813" spans="1:2">
      <c r="A813" s="11">
        <f>Returns!A813</f>
        <v>0</v>
      </c>
      <c r="B813" s="1">
        <f t="array" ref="B813">MMULT(Returns!B813:AE813,Resume!$B$38:$B$67)</f>
        <v>0</v>
      </c>
    </row>
    <row r="814" spans="1:2">
      <c r="A814" s="11">
        <f>Returns!A814</f>
        <v>0</v>
      </c>
      <c r="B814" s="1">
        <f t="array" ref="B814">MMULT(Returns!B814:AE814,Resume!$B$38:$B$67)</f>
        <v>0</v>
      </c>
    </row>
    <row r="815" spans="1:2">
      <c r="A815" s="11">
        <f>Returns!A815</f>
        <v>0</v>
      </c>
      <c r="B815" s="1">
        <f t="array" ref="B815">MMULT(Returns!B815:AE815,Resume!$B$38:$B$67)</f>
        <v>0</v>
      </c>
    </row>
    <row r="816" spans="1:2">
      <c r="A816" s="11">
        <f>Returns!A816</f>
        <v>0</v>
      </c>
      <c r="B816" s="1">
        <f t="array" ref="B816">MMULT(Returns!B816:AE816,Resume!$B$38:$B$67)</f>
        <v>0</v>
      </c>
    </row>
    <row r="817" spans="1:2">
      <c r="A817" s="11">
        <f>Returns!A817</f>
        <v>0</v>
      </c>
      <c r="B817" s="1">
        <f t="array" ref="B817">MMULT(Returns!B817:AE817,Resume!$B$38:$B$67)</f>
        <v>0</v>
      </c>
    </row>
    <row r="818" spans="1:2">
      <c r="A818" s="11">
        <f>Returns!A818</f>
        <v>0</v>
      </c>
      <c r="B818" s="1">
        <f t="array" ref="B818">MMULT(Returns!B818:AE818,Resume!$B$38:$B$67)</f>
        <v>0</v>
      </c>
    </row>
    <row r="819" spans="1:2">
      <c r="A819" s="11">
        <f>Returns!A819</f>
        <v>0</v>
      </c>
      <c r="B819" s="1">
        <f t="array" ref="B819">MMULT(Returns!B819:AE819,Resume!$B$38:$B$67)</f>
        <v>0</v>
      </c>
    </row>
    <row r="820" spans="1:2">
      <c r="A820" s="11">
        <f>Returns!A820</f>
        <v>0</v>
      </c>
      <c r="B820" s="1">
        <f t="array" ref="B820">MMULT(Returns!B820:AE820,Resume!$B$38:$B$67)</f>
        <v>0</v>
      </c>
    </row>
    <row r="821" spans="1:2">
      <c r="A821" s="11">
        <f>Returns!A821</f>
        <v>0</v>
      </c>
      <c r="B821" s="1">
        <f t="array" ref="B821">MMULT(Returns!B821:AE821,Resume!$B$38:$B$67)</f>
        <v>0</v>
      </c>
    </row>
    <row r="822" spans="1:2">
      <c r="A822" s="11">
        <f>Returns!A822</f>
        <v>0</v>
      </c>
      <c r="B822" s="1">
        <f t="array" ref="B822">MMULT(Returns!B822:AE822,Resume!$B$38:$B$67)</f>
        <v>0</v>
      </c>
    </row>
    <row r="823" spans="1:2">
      <c r="A823" s="11">
        <f>Returns!A823</f>
        <v>0</v>
      </c>
      <c r="B823" s="1">
        <f t="array" ref="B823">MMULT(Returns!B823:AE823,Resume!$B$38:$B$67)</f>
        <v>0</v>
      </c>
    </row>
    <row r="824" spans="1:2">
      <c r="A824" s="11">
        <f>Returns!A824</f>
        <v>0</v>
      </c>
      <c r="B824" s="1">
        <f t="array" ref="B824">MMULT(Returns!B824:AE824,Resume!$B$38:$B$67)</f>
        <v>0</v>
      </c>
    </row>
    <row r="825" spans="1:2">
      <c r="A825" s="11">
        <f>Returns!A825</f>
        <v>0</v>
      </c>
      <c r="B825" s="1">
        <f t="array" ref="B825">MMULT(Returns!B825:AE825,Resume!$B$38:$B$67)</f>
        <v>0</v>
      </c>
    </row>
    <row r="826" spans="1:2">
      <c r="A826" s="11">
        <f>Returns!A826</f>
        <v>0</v>
      </c>
      <c r="B826" s="1">
        <f t="array" ref="B826">MMULT(Returns!B826:AE826,Resume!$B$38:$B$67)</f>
        <v>0</v>
      </c>
    </row>
    <row r="827" spans="1:2">
      <c r="A827" s="11">
        <f>Returns!A827</f>
        <v>0</v>
      </c>
      <c r="B827" s="1">
        <f t="array" ref="B827">MMULT(Returns!B827:AE827,Resume!$B$38:$B$67)</f>
        <v>0</v>
      </c>
    </row>
    <row r="828" spans="1:2">
      <c r="A828" s="11">
        <f>Returns!A828</f>
        <v>0</v>
      </c>
      <c r="B828" s="1">
        <f t="array" ref="B828">MMULT(Returns!B828:AE828,Resume!$B$38:$B$67)</f>
        <v>0</v>
      </c>
    </row>
    <row r="829" spans="1:2">
      <c r="A829" s="11">
        <f>Returns!A829</f>
        <v>0</v>
      </c>
      <c r="B829" s="1">
        <f t="array" ref="B829">MMULT(Returns!B829:AE829,Resume!$B$38:$B$67)</f>
        <v>0</v>
      </c>
    </row>
    <row r="830" spans="1:2">
      <c r="A830" s="11">
        <f>Returns!A830</f>
        <v>0</v>
      </c>
      <c r="B830" s="1">
        <f t="array" ref="B830">MMULT(Returns!B830:AE830,Resume!$B$38:$B$67)</f>
        <v>0</v>
      </c>
    </row>
    <row r="831" spans="1:2">
      <c r="A831" s="11">
        <f>Returns!A831</f>
        <v>0</v>
      </c>
      <c r="B831" s="1">
        <f t="array" ref="B831">MMULT(Returns!B831:AE831,Resume!$B$38:$B$67)</f>
        <v>0</v>
      </c>
    </row>
    <row r="832" spans="1:2">
      <c r="A832" s="11">
        <f>Returns!A832</f>
        <v>0</v>
      </c>
      <c r="B832" s="1">
        <f t="array" ref="B832">MMULT(Returns!B832:AE832,Resume!$B$38:$B$67)</f>
        <v>0</v>
      </c>
    </row>
    <row r="833" spans="1:2">
      <c r="A833" s="11">
        <f>Returns!A833</f>
        <v>0</v>
      </c>
      <c r="B833" s="1">
        <f t="array" ref="B833">MMULT(Returns!B833:AE833,Resume!$B$38:$B$67)</f>
        <v>0</v>
      </c>
    </row>
    <row r="834" spans="1:2">
      <c r="A834" s="11">
        <f>Returns!A834</f>
        <v>0</v>
      </c>
      <c r="B834" s="1">
        <f t="array" ref="B834">MMULT(Returns!B834:AE834,Resume!$B$38:$B$67)</f>
        <v>0</v>
      </c>
    </row>
    <row r="835" spans="1:2">
      <c r="A835" s="11">
        <f>Returns!A835</f>
        <v>0</v>
      </c>
      <c r="B835" s="1">
        <f t="array" ref="B835">MMULT(Returns!B835:AE835,Resume!$B$38:$B$67)</f>
        <v>0</v>
      </c>
    </row>
    <row r="836" spans="1:2">
      <c r="A836" s="11">
        <f>Returns!A836</f>
        <v>0</v>
      </c>
      <c r="B836" s="1">
        <f t="array" ref="B836">MMULT(Returns!B836:AE836,Resume!$B$38:$B$67)</f>
        <v>0</v>
      </c>
    </row>
    <row r="837" spans="1:2">
      <c r="A837" s="11">
        <f>Returns!A837</f>
        <v>0</v>
      </c>
      <c r="B837" s="1">
        <f t="array" ref="B837">MMULT(Returns!B837:AE837,Resume!$B$38:$B$67)</f>
        <v>0</v>
      </c>
    </row>
    <row r="838" spans="1:2">
      <c r="A838" s="11">
        <f>Returns!A838</f>
        <v>0</v>
      </c>
      <c r="B838" s="1">
        <f t="array" ref="B838">MMULT(Returns!B838:AE838,Resume!$B$38:$B$67)</f>
        <v>0</v>
      </c>
    </row>
    <row r="839" spans="1:2">
      <c r="A839" s="11">
        <f>Returns!A839</f>
        <v>0</v>
      </c>
      <c r="B839" s="1">
        <f t="array" ref="B839">MMULT(Returns!B839:AE839,Resume!$B$38:$B$67)</f>
        <v>0</v>
      </c>
    </row>
    <row r="840" spans="1:2">
      <c r="A840" s="11">
        <f>Returns!A840</f>
        <v>0</v>
      </c>
      <c r="B840" s="1">
        <f t="array" ref="B840">MMULT(Returns!B840:AE840,Resume!$B$38:$B$67)</f>
        <v>0</v>
      </c>
    </row>
    <row r="841" spans="1:2">
      <c r="A841" s="11">
        <f>Returns!A841</f>
        <v>0</v>
      </c>
      <c r="B841" s="1">
        <f t="array" ref="B841">MMULT(Returns!B841:AE841,Resume!$B$38:$B$67)</f>
        <v>0</v>
      </c>
    </row>
    <row r="842" spans="1:2">
      <c r="A842" s="11">
        <f>Returns!A842</f>
        <v>0</v>
      </c>
      <c r="B842" s="1">
        <f t="array" ref="B842">MMULT(Returns!B842:AE842,Resume!$B$38:$B$67)</f>
        <v>0</v>
      </c>
    </row>
    <row r="843" spans="1:2">
      <c r="A843" s="11">
        <f>Returns!A843</f>
        <v>0</v>
      </c>
      <c r="B843" s="1">
        <f t="array" ref="B843">MMULT(Returns!B843:AE843,Resume!$B$38:$B$67)</f>
        <v>0</v>
      </c>
    </row>
    <row r="844" spans="1:2">
      <c r="A844" s="11">
        <f>Returns!A844</f>
        <v>0</v>
      </c>
      <c r="B844" s="1">
        <f t="array" ref="B844">MMULT(Returns!B844:AE844,Resume!$B$38:$B$67)</f>
        <v>0</v>
      </c>
    </row>
    <row r="845" spans="1:2">
      <c r="A845" s="11">
        <f>Returns!A845</f>
        <v>0</v>
      </c>
      <c r="B845" s="1">
        <f t="array" ref="B845">MMULT(Returns!B845:AE845,Resume!$B$38:$B$67)</f>
        <v>0</v>
      </c>
    </row>
    <row r="846" spans="1:2">
      <c r="A846" s="11">
        <f>Returns!A846</f>
        <v>0</v>
      </c>
      <c r="B846" s="1">
        <f t="array" ref="B846">MMULT(Returns!B846:AE846,Resume!$B$38:$B$67)</f>
        <v>0</v>
      </c>
    </row>
    <row r="847" spans="1:2">
      <c r="A847" s="11">
        <f>Returns!A847</f>
        <v>0</v>
      </c>
      <c r="B847" s="1">
        <f t="array" ref="B847">MMULT(Returns!B847:AE847,Resume!$B$38:$B$67)</f>
        <v>0</v>
      </c>
    </row>
    <row r="848" spans="1:2">
      <c r="A848" s="11">
        <f>Returns!A848</f>
        <v>0</v>
      </c>
      <c r="B848" s="1">
        <f t="array" ref="B848">MMULT(Returns!B848:AE848,Resume!$B$38:$B$67)</f>
        <v>0</v>
      </c>
    </row>
    <row r="849" spans="1:2">
      <c r="A849" s="11">
        <f>Returns!A849</f>
        <v>0</v>
      </c>
      <c r="B849" s="1">
        <f t="array" ref="B849">MMULT(Returns!B849:AE849,Resume!$B$38:$B$67)</f>
        <v>0</v>
      </c>
    </row>
    <row r="850" spans="1:2">
      <c r="A850" s="11">
        <f>Returns!A850</f>
        <v>0</v>
      </c>
      <c r="B850" s="1">
        <f t="array" ref="B850">MMULT(Returns!B850:AE850,Resume!$B$38:$B$67)</f>
        <v>0</v>
      </c>
    </row>
    <row r="851" spans="1:2">
      <c r="A851" s="11">
        <f>Returns!A851</f>
        <v>0</v>
      </c>
      <c r="B851" s="1">
        <f t="array" ref="B851">MMULT(Returns!B851:AE851,Resume!$B$38:$B$67)</f>
        <v>0</v>
      </c>
    </row>
    <row r="852" spans="1:2">
      <c r="A852" s="11">
        <f>Returns!A852</f>
        <v>0</v>
      </c>
      <c r="B852" s="1">
        <f t="array" ref="B852">MMULT(Returns!B852:AE852,Resume!$B$38:$B$67)</f>
        <v>0</v>
      </c>
    </row>
    <row r="853" spans="1:2">
      <c r="A853" s="11">
        <f>Returns!A853</f>
        <v>0</v>
      </c>
      <c r="B853" s="1">
        <f t="array" ref="B853">MMULT(Returns!B853:AE853,Resume!$B$38:$B$67)</f>
        <v>0</v>
      </c>
    </row>
    <row r="854" spans="1:2">
      <c r="A854" s="11">
        <f>Returns!A854</f>
        <v>0</v>
      </c>
      <c r="B854" s="1">
        <f t="array" ref="B854">MMULT(Returns!B854:AE854,Resume!$B$38:$B$67)</f>
        <v>0</v>
      </c>
    </row>
    <row r="855" spans="1:2">
      <c r="A855" s="11">
        <f>Returns!A855</f>
        <v>0</v>
      </c>
      <c r="B855" s="1">
        <f t="array" ref="B855">MMULT(Returns!B855:AE855,Resume!$B$38:$B$67)</f>
        <v>0</v>
      </c>
    </row>
    <row r="856" spans="1:2">
      <c r="A856" s="11">
        <f>Returns!A856</f>
        <v>0</v>
      </c>
      <c r="B856" s="1">
        <f t="array" ref="B856">MMULT(Returns!B856:AE856,Resume!$B$38:$B$67)</f>
        <v>0</v>
      </c>
    </row>
    <row r="857" spans="1:2">
      <c r="A857" s="11">
        <f>Returns!A857</f>
        <v>0</v>
      </c>
      <c r="B857" s="1">
        <f t="array" ref="B857">MMULT(Returns!B857:AE857,Resume!$B$38:$B$67)</f>
        <v>0</v>
      </c>
    </row>
    <row r="858" spans="1:2">
      <c r="A858" s="11">
        <f>Returns!A858</f>
        <v>0</v>
      </c>
      <c r="B858" s="1">
        <f t="array" ref="B858">MMULT(Returns!B858:AE858,Resume!$B$38:$B$67)</f>
        <v>0</v>
      </c>
    </row>
    <row r="859" spans="1:2">
      <c r="A859" s="11">
        <f>Returns!A859</f>
        <v>0</v>
      </c>
      <c r="B859" s="1">
        <f t="array" ref="B859">MMULT(Returns!B859:AE859,Resume!$B$38:$B$67)</f>
        <v>0</v>
      </c>
    </row>
    <row r="860" spans="1:2">
      <c r="A860" s="11">
        <f>Returns!A860</f>
        <v>0</v>
      </c>
      <c r="B860" s="1">
        <f t="array" ref="B860">MMULT(Returns!B860:AE860,Resume!$B$38:$B$67)</f>
        <v>0</v>
      </c>
    </row>
    <row r="861" spans="1:2">
      <c r="A861" s="11">
        <f>Returns!A861</f>
        <v>0</v>
      </c>
      <c r="B861" s="1">
        <f t="array" ref="B861">MMULT(Returns!B861:AE861,Resume!$B$38:$B$67)</f>
        <v>0</v>
      </c>
    </row>
    <row r="862" spans="1:2">
      <c r="A862" s="11">
        <f>Returns!A862</f>
        <v>0</v>
      </c>
      <c r="B862" s="1">
        <f t="array" ref="B862">MMULT(Returns!B862:AE862,Resume!$B$38:$B$67)</f>
        <v>0</v>
      </c>
    </row>
    <row r="863" spans="1:2">
      <c r="A863" s="11">
        <f>Returns!A863</f>
        <v>0</v>
      </c>
      <c r="B863" s="1">
        <f t="array" ref="B863">MMULT(Returns!B863:AE863,Resume!$B$38:$B$67)</f>
        <v>0</v>
      </c>
    </row>
    <row r="864" spans="1:2">
      <c r="A864" s="11">
        <f>Returns!A864</f>
        <v>0</v>
      </c>
      <c r="B864" s="1">
        <f t="array" ref="B864">MMULT(Returns!B864:AE864,Resume!$B$38:$B$67)</f>
        <v>0</v>
      </c>
    </row>
    <row r="865" spans="1:2">
      <c r="A865" s="11">
        <f>Returns!A865</f>
        <v>0</v>
      </c>
      <c r="B865" s="1">
        <f t="array" ref="B865">MMULT(Returns!B865:AE865,Resume!$B$38:$B$67)</f>
        <v>0</v>
      </c>
    </row>
    <row r="866" spans="1:2">
      <c r="A866" s="11">
        <f>Returns!A866</f>
        <v>0</v>
      </c>
      <c r="B866" s="1">
        <f t="array" ref="B866">MMULT(Returns!B866:AE866,Resume!$B$38:$B$67)</f>
        <v>0</v>
      </c>
    </row>
    <row r="867" spans="1:2">
      <c r="A867" s="11">
        <f>Returns!A867</f>
        <v>0</v>
      </c>
      <c r="B867" s="1">
        <f t="array" ref="B867">MMULT(Returns!B867:AE867,Resume!$B$38:$B$67)</f>
        <v>0</v>
      </c>
    </row>
    <row r="868" spans="1:2">
      <c r="A868" s="11">
        <f>Returns!A868</f>
        <v>0</v>
      </c>
      <c r="B868" s="1">
        <f t="array" ref="B868">MMULT(Returns!B868:AE868,Resume!$B$38:$B$67)</f>
        <v>0</v>
      </c>
    </row>
    <row r="869" spans="1:2">
      <c r="A869" s="11">
        <f>Returns!A869</f>
        <v>0</v>
      </c>
      <c r="B869" s="1">
        <f t="array" ref="B869">MMULT(Returns!B869:AE869,Resume!$B$38:$B$67)</f>
        <v>0</v>
      </c>
    </row>
    <row r="870" spans="1:2">
      <c r="A870" s="11">
        <f>Returns!A870</f>
        <v>0</v>
      </c>
      <c r="B870" s="1">
        <f t="array" ref="B870">MMULT(Returns!B870:AE870,Resume!$B$38:$B$67)</f>
        <v>0</v>
      </c>
    </row>
    <row r="871" spans="1:2">
      <c r="A871" s="11">
        <f>Returns!A871</f>
        <v>0</v>
      </c>
      <c r="B871" s="1">
        <f t="array" ref="B871">MMULT(Returns!B871:AE871,Resume!$B$38:$B$67)</f>
        <v>0</v>
      </c>
    </row>
    <row r="872" spans="1:2">
      <c r="A872" s="11">
        <f>Returns!A872</f>
        <v>0</v>
      </c>
      <c r="B872" s="1">
        <f t="array" ref="B872">MMULT(Returns!B872:AE872,Resume!$B$38:$B$67)</f>
        <v>0</v>
      </c>
    </row>
    <row r="873" spans="1:2">
      <c r="A873" s="11">
        <f>Returns!A873</f>
        <v>0</v>
      </c>
      <c r="B873" s="1">
        <f t="array" ref="B873">MMULT(Returns!B873:AE873,Resume!$B$38:$B$67)</f>
        <v>0</v>
      </c>
    </row>
    <row r="874" spans="1:2">
      <c r="A874" s="11">
        <f>Returns!A874</f>
        <v>0</v>
      </c>
      <c r="B874" s="1">
        <f t="array" ref="B874">MMULT(Returns!B874:AE874,Resume!$B$38:$B$67)</f>
        <v>0</v>
      </c>
    </row>
    <row r="875" spans="1:2">
      <c r="A875" s="11">
        <f>Returns!A875</f>
        <v>0</v>
      </c>
      <c r="B875" s="1">
        <f t="array" ref="B875">MMULT(Returns!B875:AE875,Resume!$B$38:$B$67)</f>
        <v>0</v>
      </c>
    </row>
    <row r="876" spans="1:2">
      <c r="A876" s="11">
        <f>Returns!A876</f>
        <v>0</v>
      </c>
      <c r="B876" s="1">
        <f t="array" ref="B876">MMULT(Returns!B876:AE876,Resume!$B$38:$B$67)</f>
        <v>0</v>
      </c>
    </row>
    <row r="877" spans="1:2">
      <c r="A877" s="11">
        <f>Returns!A877</f>
        <v>0</v>
      </c>
      <c r="B877" s="1">
        <f t="array" ref="B877">MMULT(Returns!B877:AE877,Resume!$B$38:$B$67)</f>
        <v>0</v>
      </c>
    </row>
    <row r="878" spans="1:2">
      <c r="A878" s="11">
        <f>Returns!A878</f>
        <v>0</v>
      </c>
      <c r="B878" s="1">
        <f t="array" ref="B878">MMULT(Returns!B878:AE878,Resume!$B$38:$B$67)</f>
        <v>0</v>
      </c>
    </row>
    <row r="879" spans="1:2">
      <c r="A879" s="11">
        <f>Returns!A879</f>
        <v>0</v>
      </c>
      <c r="B879" s="1">
        <f t="array" ref="B879">MMULT(Returns!B879:AE879,Resume!$B$38:$B$67)</f>
        <v>0</v>
      </c>
    </row>
    <row r="880" spans="1:2">
      <c r="A880" s="11">
        <f>Returns!A880</f>
        <v>0</v>
      </c>
      <c r="B880" s="1">
        <f t="array" ref="B880">MMULT(Returns!B880:AE880,Resume!$B$38:$B$67)</f>
        <v>0</v>
      </c>
    </row>
    <row r="881" spans="1:2">
      <c r="A881" s="11">
        <f>Returns!A881</f>
        <v>0</v>
      </c>
      <c r="B881" s="1">
        <f t="array" ref="B881">MMULT(Returns!B881:AE881,Resume!$B$38:$B$67)</f>
        <v>0</v>
      </c>
    </row>
    <row r="882" spans="1:2">
      <c r="A882" s="11">
        <f>Returns!A882</f>
        <v>0</v>
      </c>
      <c r="B882" s="1">
        <f t="array" ref="B882">MMULT(Returns!B882:AE882,Resume!$B$38:$B$67)</f>
        <v>0</v>
      </c>
    </row>
    <row r="883" spans="1:2">
      <c r="A883" s="11">
        <f>Returns!A883</f>
        <v>0</v>
      </c>
      <c r="B883" s="1">
        <f t="array" ref="B883">MMULT(Returns!B883:AE883,Resume!$B$38:$B$67)</f>
        <v>0</v>
      </c>
    </row>
    <row r="884" spans="1:2">
      <c r="A884" s="11">
        <f>Returns!A884</f>
        <v>0</v>
      </c>
      <c r="B884" s="1">
        <f t="array" ref="B884">MMULT(Returns!B884:AE884,Resume!$B$38:$B$67)</f>
        <v>0</v>
      </c>
    </row>
    <row r="885" spans="1:2">
      <c r="A885" s="11">
        <f>Returns!A885</f>
        <v>0</v>
      </c>
      <c r="B885" s="1">
        <f t="array" ref="B885">MMULT(Returns!B885:AE885,Resume!$B$38:$B$67)</f>
        <v>0</v>
      </c>
    </row>
    <row r="886" spans="1:2">
      <c r="A886" s="11">
        <f>Returns!A886</f>
        <v>0</v>
      </c>
      <c r="B886" s="1">
        <f t="array" ref="B886">MMULT(Returns!B886:AE886,Resume!$B$38:$B$67)</f>
        <v>0</v>
      </c>
    </row>
    <row r="887" spans="1:2">
      <c r="A887" s="11">
        <f>Returns!A887</f>
        <v>0</v>
      </c>
      <c r="B887" s="1">
        <f t="array" ref="B887">MMULT(Returns!B887:AE887,Resume!$B$38:$B$67)</f>
        <v>0</v>
      </c>
    </row>
    <row r="888" spans="1:2">
      <c r="A888" s="11">
        <f>Returns!A888</f>
        <v>0</v>
      </c>
      <c r="B888" s="1">
        <f t="array" ref="B888">MMULT(Returns!B888:AE888,Resume!$B$38:$B$67)</f>
        <v>0</v>
      </c>
    </row>
    <row r="889" spans="1:2">
      <c r="A889" s="11">
        <f>Returns!A889</f>
        <v>0</v>
      </c>
      <c r="B889" s="1">
        <f t="array" ref="B889">MMULT(Returns!B889:AE889,Resume!$B$38:$B$67)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89"/>
  <sheetViews>
    <sheetView showGridLines="0" workbookViewId="0"/>
  </sheetViews>
  <sheetFormatPr defaultRowHeight="15"/>
  <cols>
    <col min="1" max="1" width="10.7109375" style="10" customWidth="1"/>
  </cols>
  <sheetData>
    <row r="1" spans="1:2">
      <c r="A1" s="5" t="s">
        <v>31</v>
      </c>
      <c r="B1" s="5" t="s">
        <v>57</v>
      </c>
    </row>
    <row r="2" spans="1:2">
      <c r="A2" s="11">
        <f>Returns!A2</f>
        <v>0</v>
      </c>
      <c r="B2" s="1">
        <f>ABS(Portfolios!B2-AVERAGE(Portfolios!$B$2:$B$889))</f>
        <v>0</v>
      </c>
    </row>
    <row r="3" spans="1:2">
      <c r="A3" s="11">
        <f>Returns!A3</f>
        <v>0</v>
      </c>
      <c r="B3" s="1">
        <f>ABS(Portfolios!B3-AVERAGE(Portfolios!$B$2:$B$889))</f>
        <v>0</v>
      </c>
    </row>
    <row r="4" spans="1:2">
      <c r="A4" s="11">
        <f>Returns!A4</f>
        <v>0</v>
      </c>
      <c r="B4" s="1">
        <f>ABS(Portfolios!B4-AVERAGE(Portfolios!$B$2:$B$889))</f>
        <v>0</v>
      </c>
    </row>
    <row r="5" spans="1:2">
      <c r="A5" s="11">
        <f>Returns!A5</f>
        <v>0</v>
      </c>
      <c r="B5" s="1">
        <f>ABS(Portfolios!B5-AVERAGE(Portfolios!$B$2:$B$889))</f>
        <v>0</v>
      </c>
    </row>
    <row r="6" spans="1:2">
      <c r="A6" s="11">
        <f>Returns!A6</f>
        <v>0</v>
      </c>
      <c r="B6" s="1">
        <f>ABS(Portfolios!B6-AVERAGE(Portfolios!$B$2:$B$889))</f>
        <v>0</v>
      </c>
    </row>
    <row r="7" spans="1:2">
      <c r="A7" s="11">
        <f>Returns!A7</f>
        <v>0</v>
      </c>
      <c r="B7" s="1">
        <f>ABS(Portfolios!B7-AVERAGE(Portfolios!$B$2:$B$889))</f>
        <v>0</v>
      </c>
    </row>
    <row r="8" spans="1:2">
      <c r="A8" s="11">
        <f>Returns!A8</f>
        <v>0</v>
      </c>
      <c r="B8" s="1">
        <f>ABS(Portfolios!B8-AVERAGE(Portfolios!$B$2:$B$889))</f>
        <v>0</v>
      </c>
    </row>
    <row r="9" spans="1:2">
      <c r="A9" s="11">
        <f>Returns!A9</f>
        <v>0</v>
      </c>
      <c r="B9" s="1">
        <f>ABS(Portfolios!B9-AVERAGE(Portfolios!$B$2:$B$889))</f>
        <v>0</v>
      </c>
    </row>
    <row r="10" spans="1:2">
      <c r="A10" s="11">
        <f>Returns!A10</f>
        <v>0</v>
      </c>
      <c r="B10" s="1">
        <f>ABS(Portfolios!B10-AVERAGE(Portfolios!$B$2:$B$889))</f>
        <v>0</v>
      </c>
    </row>
    <row r="11" spans="1:2">
      <c r="A11" s="11">
        <f>Returns!A11</f>
        <v>0</v>
      </c>
      <c r="B11" s="1">
        <f>ABS(Portfolios!B11-AVERAGE(Portfolios!$B$2:$B$889))</f>
        <v>0</v>
      </c>
    </row>
    <row r="12" spans="1:2">
      <c r="A12" s="11">
        <f>Returns!A12</f>
        <v>0</v>
      </c>
      <c r="B12" s="1">
        <f>ABS(Portfolios!B12-AVERAGE(Portfolios!$B$2:$B$889))</f>
        <v>0</v>
      </c>
    </row>
    <row r="13" spans="1:2">
      <c r="A13" s="11">
        <f>Returns!A13</f>
        <v>0</v>
      </c>
      <c r="B13" s="1">
        <f>ABS(Portfolios!B13-AVERAGE(Portfolios!$B$2:$B$889))</f>
        <v>0</v>
      </c>
    </row>
    <row r="14" spans="1:2">
      <c r="A14" s="11">
        <f>Returns!A14</f>
        <v>0</v>
      </c>
      <c r="B14" s="1">
        <f>ABS(Portfolios!B14-AVERAGE(Portfolios!$B$2:$B$889))</f>
        <v>0</v>
      </c>
    </row>
    <row r="15" spans="1:2">
      <c r="A15" s="11">
        <f>Returns!A15</f>
        <v>0</v>
      </c>
      <c r="B15" s="1">
        <f>ABS(Portfolios!B15-AVERAGE(Portfolios!$B$2:$B$889))</f>
        <v>0</v>
      </c>
    </row>
    <row r="16" spans="1:2">
      <c r="A16" s="11">
        <f>Returns!A16</f>
        <v>0</v>
      </c>
      <c r="B16" s="1">
        <f>ABS(Portfolios!B16-AVERAGE(Portfolios!$B$2:$B$889))</f>
        <v>0</v>
      </c>
    </row>
    <row r="17" spans="1:2">
      <c r="A17" s="11">
        <f>Returns!A17</f>
        <v>0</v>
      </c>
      <c r="B17" s="1">
        <f>ABS(Portfolios!B17-AVERAGE(Portfolios!$B$2:$B$889))</f>
        <v>0</v>
      </c>
    </row>
    <row r="18" spans="1:2">
      <c r="A18" s="11">
        <f>Returns!A18</f>
        <v>0</v>
      </c>
      <c r="B18" s="1">
        <f>ABS(Portfolios!B18-AVERAGE(Portfolios!$B$2:$B$889))</f>
        <v>0</v>
      </c>
    </row>
    <row r="19" spans="1:2">
      <c r="A19" s="11">
        <f>Returns!A19</f>
        <v>0</v>
      </c>
      <c r="B19" s="1">
        <f>ABS(Portfolios!B19-AVERAGE(Portfolios!$B$2:$B$889))</f>
        <v>0</v>
      </c>
    </row>
    <row r="20" spans="1:2">
      <c r="A20" s="11">
        <f>Returns!A20</f>
        <v>0</v>
      </c>
      <c r="B20" s="1">
        <f>ABS(Portfolios!B20-AVERAGE(Portfolios!$B$2:$B$889))</f>
        <v>0</v>
      </c>
    </row>
    <row r="21" spans="1:2">
      <c r="A21" s="11">
        <f>Returns!A21</f>
        <v>0</v>
      </c>
      <c r="B21" s="1">
        <f>ABS(Portfolios!B21-AVERAGE(Portfolios!$B$2:$B$889))</f>
        <v>0</v>
      </c>
    </row>
    <row r="22" spans="1:2">
      <c r="A22" s="11">
        <f>Returns!A22</f>
        <v>0</v>
      </c>
      <c r="B22" s="1">
        <f>ABS(Portfolios!B22-AVERAGE(Portfolios!$B$2:$B$889))</f>
        <v>0</v>
      </c>
    </row>
    <row r="23" spans="1:2">
      <c r="A23" s="11">
        <f>Returns!A23</f>
        <v>0</v>
      </c>
      <c r="B23" s="1">
        <f>ABS(Portfolios!B23-AVERAGE(Portfolios!$B$2:$B$889))</f>
        <v>0</v>
      </c>
    </row>
    <row r="24" spans="1:2">
      <c r="A24" s="11">
        <f>Returns!A24</f>
        <v>0</v>
      </c>
      <c r="B24" s="1">
        <f>ABS(Portfolios!B24-AVERAGE(Portfolios!$B$2:$B$889))</f>
        <v>0</v>
      </c>
    </row>
    <row r="25" spans="1:2">
      <c r="A25" s="11">
        <f>Returns!A25</f>
        <v>0</v>
      </c>
      <c r="B25" s="1">
        <f>ABS(Portfolios!B25-AVERAGE(Portfolios!$B$2:$B$889))</f>
        <v>0</v>
      </c>
    </row>
    <row r="26" spans="1:2">
      <c r="A26" s="11">
        <f>Returns!A26</f>
        <v>0</v>
      </c>
      <c r="B26" s="1">
        <f>ABS(Portfolios!B26-AVERAGE(Portfolios!$B$2:$B$889))</f>
        <v>0</v>
      </c>
    </row>
    <row r="27" spans="1:2">
      <c r="A27" s="11">
        <f>Returns!A27</f>
        <v>0</v>
      </c>
      <c r="B27" s="1">
        <f>ABS(Portfolios!B27-AVERAGE(Portfolios!$B$2:$B$889))</f>
        <v>0</v>
      </c>
    </row>
    <row r="28" spans="1:2">
      <c r="A28" s="11">
        <f>Returns!A28</f>
        <v>0</v>
      </c>
      <c r="B28" s="1">
        <f>ABS(Portfolios!B28-AVERAGE(Portfolios!$B$2:$B$889))</f>
        <v>0</v>
      </c>
    </row>
    <row r="29" spans="1:2">
      <c r="A29" s="11">
        <f>Returns!A29</f>
        <v>0</v>
      </c>
      <c r="B29" s="1">
        <f>ABS(Portfolios!B29-AVERAGE(Portfolios!$B$2:$B$889))</f>
        <v>0</v>
      </c>
    </row>
    <row r="30" spans="1:2">
      <c r="A30" s="11">
        <f>Returns!A30</f>
        <v>0</v>
      </c>
      <c r="B30" s="1">
        <f>ABS(Portfolios!B30-AVERAGE(Portfolios!$B$2:$B$889))</f>
        <v>0</v>
      </c>
    </row>
    <row r="31" spans="1:2">
      <c r="A31" s="11">
        <f>Returns!A31</f>
        <v>0</v>
      </c>
      <c r="B31" s="1">
        <f>ABS(Portfolios!B31-AVERAGE(Portfolios!$B$2:$B$889))</f>
        <v>0</v>
      </c>
    </row>
    <row r="32" spans="1:2">
      <c r="A32" s="11">
        <f>Returns!A32</f>
        <v>0</v>
      </c>
      <c r="B32" s="1">
        <f>ABS(Portfolios!B32-AVERAGE(Portfolios!$B$2:$B$889))</f>
        <v>0</v>
      </c>
    </row>
    <row r="33" spans="1:2">
      <c r="A33" s="11">
        <f>Returns!A33</f>
        <v>0</v>
      </c>
      <c r="B33" s="1">
        <f>ABS(Portfolios!B33-AVERAGE(Portfolios!$B$2:$B$889))</f>
        <v>0</v>
      </c>
    </row>
    <row r="34" spans="1:2">
      <c r="A34" s="11">
        <f>Returns!A34</f>
        <v>0</v>
      </c>
      <c r="B34" s="1">
        <f>ABS(Portfolios!B34-AVERAGE(Portfolios!$B$2:$B$889))</f>
        <v>0</v>
      </c>
    </row>
    <row r="35" spans="1:2">
      <c r="A35" s="11">
        <f>Returns!A35</f>
        <v>0</v>
      </c>
      <c r="B35" s="1">
        <f>ABS(Portfolios!B35-AVERAGE(Portfolios!$B$2:$B$889))</f>
        <v>0</v>
      </c>
    </row>
    <row r="36" spans="1:2">
      <c r="A36" s="11">
        <f>Returns!A36</f>
        <v>0</v>
      </c>
      <c r="B36" s="1">
        <f>ABS(Portfolios!B36-AVERAGE(Portfolios!$B$2:$B$889))</f>
        <v>0</v>
      </c>
    </row>
    <row r="37" spans="1:2">
      <c r="A37" s="11">
        <f>Returns!A37</f>
        <v>0</v>
      </c>
      <c r="B37" s="1">
        <f>ABS(Portfolios!B37-AVERAGE(Portfolios!$B$2:$B$889))</f>
        <v>0</v>
      </c>
    </row>
    <row r="38" spans="1:2">
      <c r="A38" s="11">
        <f>Returns!A38</f>
        <v>0</v>
      </c>
      <c r="B38" s="1">
        <f>ABS(Portfolios!B38-AVERAGE(Portfolios!$B$2:$B$889))</f>
        <v>0</v>
      </c>
    </row>
    <row r="39" spans="1:2">
      <c r="A39" s="11">
        <f>Returns!A39</f>
        <v>0</v>
      </c>
      <c r="B39" s="1">
        <f>ABS(Portfolios!B39-AVERAGE(Portfolios!$B$2:$B$889))</f>
        <v>0</v>
      </c>
    </row>
    <row r="40" spans="1:2">
      <c r="A40" s="11">
        <f>Returns!A40</f>
        <v>0</v>
      </c>
      <c r="B40" s="1">
        <f>ABS(Portfolios!B40-AVERAGE(Portfolios!$B$2:$B$889))</f>
        <v>0</v>
      </c>
    </row>
    <row r="41" spans="1:2">
      <c r="A41" s="11">
        <f>Returns!A41</f>
        <v>0</v>
      </c>
      <c r="B41" s="1">
        <f>ABS(Portfolios!B41-AVERAGE(Portfolios!$B$2:$B$889))</f>
        <v>0</v>
      </c>
    </row>
    <row r="42" spans="1:2">
      <c r="A42" s="11">
        <f>Returns!A42</f>
        <v>0</v>
      </c>
      <c r="B42" s="1">
        <f>ABS(Portfolios!B42-AVERAGE(Portfolios!$B$2:$B$889))</f>
        <v>0</v>
      </c>
    </row>
    <row r="43" spans="1:2">
      <c r="A43" s="11">
        <f>Returns!A43</f>
        <v>0</v>
      </c>
      <c r="B43" s="1">
        <f>ABS(Portfolios!B43-AVERAGE(Portfolios!$B$2:$B$889))</f>
        <v>0</v>
      </c>
    </row>
    <row r="44" spans="1:2">
      <c r="A44" s="11">
        <f>Returns!A44</f>
        <v>0</v>
      </c>
      <c r="B44" s="1">
        <f>ABS(Portfolios!B44-AVERAGE(Portfolios!$B$2:$B$889))</f>
        <v>0</v>
      </c>
    </row>
    <row r="45" spans="1:2">
      <c r="A45" s="11">
        <f>Returns!A45</f>
        <v>0</v>
      </c>
      <c r="B45" s="1">
        <f>ABS(Portfolios!B45-AVERAGE(Portfolios!$B$2:$B$889))</f>
        <v>0</v>
      </c>
    </row>
    <row r="46" spans="1:2">
      <c r="A46" s="11">
        <f>Returns!A46</f>
        <v>0</v>
      </c>
      <c r="B46" s="1">
        <f>ABS(Portfolios!B46-AVERAGE(Portfolios!$B$2:$B$889))</f>
        <v>0</v>
      </c>
    </row>
    <row r="47" spans="1:2">
      <c r="A47" s="11">
        <f>Returns!A47</f>
        <v>0</v>
      </c>
      <c r="B47" s="1">
        <f>ABS(Portfolios!B47-AVERAGE(Portfolios!$B$2:$B$889))</f>
        <v>0</v>
      </c>
    </row>
    <row r="48" spans="1:2">
      <c r="A48" s="11">
        <f>Returns!A48</f>
        <v>0</v>
      </c>
      <c r="B48" s="1">
        <f>ABS(Portfolios!B48-AVERAGE(Portfolios!$B$2:$B$889))</f>
        <v>0</v>
      </c>
    </row>
    <row r="49" spans="1:2">
      <c r="A49" s="11">
        <f>Returns!A49</f>
        <v>0</v>
      </c>
      <c r="B49" s="1">
        <f>ABS(Portfolios!B49-AVERAGE(Portfolios!$B$2:$B$889))</f>
        <v>0</v>
      </c>
    </row>
    <row r="50" spans="1:2">
      <c r="A50" s="11">
        <f>Returns!A50</f>
        <v>0</v>
      </c>
      <c r="B50" s="1">
        <f>ABS(Portfolios!B50-AVERAGE(Portfolios!$B$2:$B$889))</f>
        <v>0</v>
      </c>
    </row>
    <row r="51" spans="1:2">
      <c r="A51" s="11">
        <f>Returns!A51</f>
        <v>0</v>
      </c>
      <c r="B51" s="1">
        <f>ABS(Portfolios!B51-AVERAGE(Portfolios!$B$2:$B$889))</f>
        <v>0</v>
      </c>
    </row>
    <row r="52" spans="1:2">
      <c r="A52" s="11">
        <f>Returns!A52</f>
        <v>0</v>
      </c>
      <c r="B52" s="1">
        <f>ABS(Portfolios!B52-AVERAGE(Portfolios!$B$2:$B$889))</f>
        <v>0</v>
      </c>
    </row>
    <row r="53" spans="1:2">
      <c r="A53" s="11">
        <f>Returns!A53</f>
        <v>0</v>
      </c>
      <c r="B53" s="1">
        <f>ABS(Portfolios!B53-AVERAGE(Portfolios!$B$2:$B$889))</f>
        <v>0</v>
      </c>
    </row>
    <row r="54" spans="1:2">
      <c r="A54" s="11">
        <f>Returns!A54</f>
        <v>0</v>
      </c>
      <c r="B54" s="1">
        <f>ABS(Portfolios!B54-AVERAGE(Portfolios!$B$2:$B$889))</f>
        <v>0</v>
      </c>
    </row>
    <row r="55" spans="1:2">
      <c r="A55" s="11">
        <f>Returns!A55</f>
        <v>0</v>
      </c>
      <c r="B55" s="1">
        <f>ABS(Portfolios!B55-AVERAGE(Portfolios!$B$2:$B$889))</f>
        <v>0</v>
      </c>
    </row>
    <row r="56" spans="1:2">
      <c r="A56" s="11">
        <f>Returns!A56</f>
        <v>0</v>
      </c>
      <c r="B56" s="1">
        <f>ABS(Portfolios!B56-AVERAGE(Portfolios!$B$2:$B$889))</f>
        <v>0</v>
      </c>
    </row>
    <row r="57" spans="1:2">
      <c r="A57" s="11">
        <f>Returns!A57</f>
        <v>0</v>
      </c>
      <c r="B57" s="1">
        <f>ABS(Portfolios!B57-AVERAGE(Portfolios!$B$2:$B$889))</f>
        <v>0</v>
      </c>
    </row>
    <row r="58" spans="1:2">
      <c r="A58" s="11">
        <f>Returns!A58</f>
        <v>0</v>
      </c>
      <c r="B58" s="1">
        <f>ABS(Portfolios!B58-AVERAGE(Portfolios!$B$2:$B$889))</f>
        <v>0</v>
      </c>
    </row>
    <row r="59" spans="1:2">
      <c r="A59" s="11">
        <f>Returns!A59</f>
        <v>0</v>
      </c>
      <c r="B59" s="1">
        <f>ABS(Portfolios!B59-AVERAGE(Portfolios!$B$2:$B$889))</f>
        <v>0</v>
      </c>
    </row>
    <row r="60" spans="1:2">
      <c r="A60" s="11">
        <f>Returns!A60</f>
        <v>0</v>
      </c>
      <c r="B60" s="1">
        <f>ABS(Portfolios!B60-AVERAGE(Portfolios!$B$2:$B$889))</f>
        <v>0</v>
      </c>
    </row>
    <row r="61" spans="1:2">
      <c r="A61" s="11">
        <f>Returns!A61</f>
        <v>0</v>
      </c>
      <c r="B61" s="1">
        <f>ABS(Portfolios!B61-AVERAGE(Portfolios!$B$2:$B$889))</f>
        <v>0</v>
      </c>
    </row>
    <row r="62" spans="1:2">
      <c r="A62" s="11">
        <f>Returns!A62</f>
        <v>0</v>
      </c>
      <c r="B62" s="1">
        <f>ABS(Portfolios!B62-AVERAGE(Portfolios!$B$2:$B$889))</f>
        <v>0</v>
      </c>
    </row>
    <row r="63" spans="1:2">
      <c r="A63" s="11">
        <f>Returns!A63</f>
        <v>0</v>
      </c>
      <c r="B63" s="1">
        <f>ABS(Portfolios!B63-AVERAGE(Portfolios!$B$2:$B$889))</f>
        <v>0</v>
      </c>
    </row>
    <row r="64" spans="1:2">
      <c r="A64" s="11">
        <f>Returns!A64</f>
        <v>0</v>
      </c>
      <c r="B64" s="1">
        <f>ABS(Portfolios!B64-AVERAGE(Portfolios!$B$2:$B$889))</f>
        <v>0</v>
      </c>
    </row>
    <row r="65" spans="1:2">
      <c r="A65" s="11">
        <f>Returns!A65</f>
        <v>0</v>
      </c>
      <c r="B65" s="1">
        <f>ABS(Portfolios!B65-AVERAGE(Portfolios!$B$2:$B$889))</f>
        <v>0</v>
      </c>
    </row>
    <row r="66" spans="1:2">
      <c r="A66" s="11">
        <f>Returns!A66</f>
        <v>0</v>
      </c>
      <c r="B66" s="1">
        <f>ABS(Portfolios!B66-AVERAGE(Portfolios!$B$2:$B$889))</f>
        <v>0</v>
      </c>
    </row>
    <row r="67" spans="1:2">
      <c r="A67" s="11">
        <f>Returns!A67</f>
        <v>0</v>
      </c>
      <c r="B67" s="1">
        <f>ABS(Portfolios!B67-AVERAGE(Portfolios!$B$2:$B$889))</f>
        <v>0</v>
      </c>
    </row>
    <row r="68" spans="1:2">
      <c r="A68" s="11">
        <f>Returns!A68</f>
        <v>0</v>
      </c>
      <c r="B68" s="1">
        <f>ABS(Portfolios!B68-AVERAGE(Portfolios!$B$2:$B$889))</f>
        <v>0</v>
      </c>
    </row>
    <row r="69" spans="1:2">
      <c r="A69" s="11">
        <f>Returns!A69</f>
        <v>0</v>
      </c>
      <c r="B69" s="1">
        <f>ABS(Portfolios!B69-AVERAGE(Portfolios!$B$2:$B$889))</f>
        <v>0</v>
      </c>
    </row>
    <row r="70" spans="1:2">
      <c r="A70" s="11">
        <f>Returns!A70</f>
        <v>0</v>
      </c>
      <c r="B70" s="1">
        <f>ABS(Portfolios!B70-AVERAGE(Portfolios!$B$2:$B$889))</f>
        <v>0</v>
      </c>
    </row>
    <row r="71" spans="1:2">
      <c r="A71" s="11">
        <f>Returns!A71</f>
        <v>0</v>
      </c>
      <c r="B71" s="1">
        <f>ABS(Portfolios!B71-AVERAGE(Portfolios!$B$2:$B$889))</f>
        <v>0</v>
      </c>
    </row>
    <row r="72" spans="1:2">
      <c r="A72" s="11">
        <f>Returns!A72</f>
        <v>0</v>
      </c>
      <c r="B72" s="1">
        <f>ABS(Portfolios!B72-AVERAGE(Portfolios!$B$2:$B$889))</f>
        <v>0</v>
      </c>
    </row>
    <row r="73" spans="1:2">
      <c r="A73" s="11">
        <f>Returns!A73</f>
        <v>0</v>
      </c>
      <c r="B73" s="1">
        <f>ABS(Portfolios!B73-AVERAGE(Portfolios!$B$2:$B$889))</f>
        <v>0</v>
      </c>
    </row>
    <row r="74" spans="1:2">
      <c r="A74" s="11">
        <f>Returns!A74</f>
        <v>0</v>
      </c>
      <c r="B74" s="1">
        <f>ABS(Portfolios!B74-AVERAGE(Portfolios!$B$2:$B$889))</f>
        <v>0</v>
      </c>
    </row>
    <row r="75" spans="1:2">
      <c r="A75" s="11">
        <f>Returns!A75</f>
        <v>0</v>
      </c>
      <c r="B75" s="1">
        <f>ABS(Portfolios!B75-AVERAGE(Portfolios!$B$2:$B$889))</f>
        <v>0</v>
      </c>
    </row>
    <row r="76" spans="1:2">
      <c r="A76" s="11">
        <f>Returns!A76</f>
        <v>0</v>
      </c>
      <c r="B76" s="1">
        <f>ABS(Portfolios!B76-AVERAGE(Portfolios!$B$2:$B$889))</f>
        <v>0</v>
      </c>
    </row>
    <row r="77" spans="1:2">
      <c r="A77" s="11">
        <f>Returns!A77</f>
        <v>0</v>
      </c>
      <c r="B77" s="1">
        <f>ABS(Portfolios!B77-AVERAGE(Portfolios!$B$2:$B$889))</f>
        <v>0</v>
      </c>
    </row>
    <row r="78" spans="1:2">
      <c r="A78" s="11">
        <f>Returns!A78</f>
        <v>0</v>
      </c>
      <c r="B78" s="1">
        <f>ABS(Portfolios!B78-AVERAGE(Portfolios!$B$2:$B$889))</f>
        <v>0</v>
      </c>
    </row>
    <row r="79" spans="1:2">
      <c r="A79" s="11">
        <f>Returns!A79</f>
        <v>0</v>
      </c>
      <c r="B79" s="1">
        <f>ABS(Portfolios!B79-AVERAGE(Portfolios!$B$2:$B$889))</f>
        <v>0</v>
      </c>
    </row>
    <row r="80" spans="1:2">
      <c r="A80" s="11">
        <f>Returns!A80</f>
        <v>0</v>
      </c>
      <c r="B80" s="1">
        <f>ABS(Portfolios!B80-AVERAGE(Portfolios!$B$2:$B$889))</f>
        <v>0</v>
      </c>
    </row>
    <row r="81" spans="1:2">
      <c r="A81" s="11">
        <f>Returns!A81</f>
        <v>0</v>
      </c>
      <c r="B81" s="1">
        <f>ABS(Portfolios!B81-AVERAGE(Portfolios!$B$2:$B$889))</f>
        <v>0</v>
      </c>
    </row>
    <row r="82" spans="1:2">
      <c r="A82" s="11">
        <f>Returns!A82</f>
        <v>0</v>
      </c>
      <c r="B82" s="1">
        <f>ABS(Portfolios!B82-AVERAGE(Portfolios!$B$2:$B$889))</f>
        <v>0</v>
      </c>
    </row>
    <row r="83" spans="1:2">
      <c r="A83" s="11">
        <f>Returns!A83</f>
        <v>0</v>
      </c>
      <c r="B83" s="1">
        <f>ABS(Portfolios!B83-AVERAGE(Portfolios!$B$2:$B$889))</f>
        <v>0</v>
      </c>
    </row>
    <row r="84" spans="1:2">
      <c r="A84" s="11">
        <f>Returns!A84</f>
        <v>0</v>
      </c>
      <c r="B84" s="1">
        <f>ABS(Portfolios!B84-AVERAGE(Portfolios!$B$2:$B$889))</f>
        <v>0</v>
      </c>
    </row>
    <row r="85" spans="1:2">
      <c r="A85" s="11">
        <f>Returns!A85</f>
        <v>0</v>
      </c>
      <c r="B85" s="1">
        <f>ABS(Portfolios!B85-AVERAGE(Portfolios!$B$2:$B$889))</f>
        <v>0</v>
      </c>
    </row>
    <row r="86" spans="1:2">
      <c r="A86" s="11">
        <f>Returns!A86</f>
        <v>0</v>
      </c>
      <c r="B86" s="1">
        <f>ABS(Portfolios!B86-AVERAGE(Portfolios!$B$2:$B$889))</f>
        <v>0</v>
      </c>
    </row>
    <row r="87" spans="1:2">
      <c r="A87" s="11">
        <f>Returns!A87</f>
        <v>0</v>
      </c>
      <c r="B87" s="1">
        <f>ABS(Portfolios!B87-AVERAGE(Portfolios!$B$2:$B$889))</f>
        <v>0</v>
      </c>
    </row>
    <row r="88" spans="1:2">
      <c r="A88" s="11">
        <f>Returns!A88</f>
        <v>0</v>
      </c>
      <c r="B88" s="1">
        <f>ABS(Portfolios!B88-AVERAGE(Portfolios!$B$2:$B$889))</f>
        <v>0</v>
      </c>
    </row>
    <row r="89" spans="1:2">
      <c r="A89" s="11">
        <f>Returns!A89</f>
        <v>0</v>
      </c>
      <c r="B89" s="1">
        <f>ABS(Portfolios!B89-AVERAGE(Portfolios!$B$2:$B$889))</f>
        <v>0</v>
      </c>
    </row>
    <row r="90" spans="1:2">
      <c r="A90" s="11">
        <f>Returns!A90</f>
        <v>0</v>
      </c>
      <c r="B90" s="1">
        <f>ABS(Portfolios!B90-AVERAGE(Portfolios!$B$2:$B$889))</f>
        <v>0</v>
      </c>
    </row>
    <row r="91" spans="1:2">
      <c r="A91" s="11">
        <f>Returns!A91</f>
        <v>0</v>
      </c>
      <c r="B91" s="1">
        <f>ABS(Portfolios!B91-AVERAGE(Portfolios!$B$2:$B$889))</f>
        <v>0</v>
      </c>
    </row>
    <row r="92" spans="1:2">
      <c r="A92" s="11">
        <f>Returns!A92</f>
        <v>0</v>
      </c>
      <c r="B92" s="1">
        <f>ABS(Portfolios!B92-AVERAGE(Portfolios!$B$2:$B$889))</f>
        <v>0</v>
      </c>
    </row>
    <row r="93" spans="1:2">
      <c r="A93" s="11">
        <f>Returns!A93</f>
        <v>0</v>
      </c>
      <c r="B93" s="1">
        <f>ABS(Portfolios!B93-AVERAGE(Portfolios!$B$2:$B$889))</f>
        <v>0</v>
      </c>
    </row>
    <row r="94" spans="1:2">
      <c r="A94" s="11">
        <f>Returns!A94</f>
        <v>0</v>
      </c>
      <c r="B94" s="1">
        <f>ABS(Portfolios!B94-AVERAGE(Portfolios!$B$2:$B$889))</f>
        <v>0</v>
      </c>
    </row>
    <row r="95" spans="1:2">
      <c r="A95" s="11">
        <f>Returns!A95</f>
        <v>0</v>
      </c>
      <c r="B95" s="1">
        <f>ABS(Portfolios!B95-AVERAGE(Portfolios!$B$2:$B$889))</f>
        <v>0</v>
      </c>
    </row>
    <row r="96" spans="1:2">
      <c r="A96" s="11">
        <f>Returns!A96</f>
        <v>0</v>
      </c>
      <c r="B96" s="1">
        <f>ABS(Portfolios!B96-AVERAGE(Portfolios!$B$2:$B$889))</f>
        <v>0</v>
      </c>
    </row>
    <row r="97" spans="1:2">
      <c r="A97" s="11">
        <f>Returns!A97</f>
        <v>0</v>
      </c>
      <c r="B97" s="1">
        <f>ABS(Portfolios!B97-AVERAGE(Portfolios!$B$2:$B$889))</f>
        <v>0</v>
      </c>
    </row>
    <row r="98" spans="1:2">
      <c r="A98" s="11">
        <f>Returns!A98</f>
        <v>0</v>
      </c>
      <c r="B98" s="1">
        <f>ABS(Portfolios!B98-AVERAGE(Portfolios!$B$2:$B$889))</f>
        <v>0</v>
      </c>
    </row>
    <row r="99" spans="1:2">
      <c r="A99" s="11">
        <f>Returns!A99</f>
        <v>0</v>
      </c>
      <c r="B99" s="1">
        <f>ABS(Portfolios!B99-AVERAGE(Portfolios!$B$2:$B$889))</f>
        <v>0</v>
      </c>
    </row>
    <row r="100" spans="1:2">
      <c r="A100" s="11">
        <f>Returns!A100</f>
        <v>0</v>
      </c>
      <c r="B100" s="1">
        <f>ABS(Portfolios!B100-AVERAGE(Portfolios!$B$2:$B$889))</f>
        <v>0</v>
      </c>
    </row>
    <row r="101" spans="1:2">
      <c r="A101" s="11">
        <f>Returns!A101</f>
        <v>0</v>
      </c>
      <c r="B101" s="1">
        <f>ABS(Portfolios!B101-AVERAGE(Portfolios!$B$2:$B$889))</f>
        <v>0</v>
      </c>
    </row>
    <row r="102" spans="1:2">
      <c r="A102" s="11">
        <f>Returns!A102</f>
        <v>0</v>
      </c>
      <c r="B102" s="1">
        <f>ABS(Portfolios!B102-AVERAGE(Portfolios!$B$2:$B$889))</f>
        <v>0</v>
      </c>
    </row>
    <row r="103" spans="1:2">
      <c r="A103" s="11">
        <f>Returns!A103</f>
        <v>0</v>
      </c>
      <c r="B103" s="1">
        <f>ABS(Portfolios!B103-AVERAGE(Portfolios!$B$2:$B$889))</f>
        <v>0</v>
      </c>
    </row>
    <row r="104" spans="1:2">
      <c r="A104" s="11">
        <f>Returns!A104</f>
        <v>0</v>
      </c>
      <c r="B104" s="1">
        <f>ABS(Portfolios!B104-AVERAGE(Portfolios!$B$2:$B$889))</f>
        <v>0</v>
      </c>
    </row>
    <row r="105" spans="1:2">
      <c r="A105" s="11">
        <f>Returns!A105</f>
        <v>0</v>
      </c>
      <c r="B105" s="1">
        <f>ABS(Portfolios!B105-AVERAGE(Portfolios!$B$2:$B$889))</f>
        <v>0</v>
      </c>
    </row>
    <row r="106" spans="1:2">
      <c r="A106" s="11">
        <f>Returns!A106</f>
        <v>0</v>
      </c>
      <c r="B106" s="1">
        <f>ABS(Portfolios!B106-AVERAGE(Portfolios!$B$2:$B$889))</f>
        <v>0</v>
      </c>
    </row>
    <row r="107" spans="1:2">
      <c r="A107" s="11">
        <f>Returns!A107</f>
        <v>0</v>
      </c>
      <c r="B107" s="1">
        <f>ABS(Portfolios!B107-AVERAGE(Portfolios!$B$2:$B$889))</f>
        <v>0</v>
      </c>
    </row>
    <row r="108" spans="1:2">
      <c r="A108" s="11">
        <f>Returns!A108</f>
        <v>0</v>
      </c>
      <c r="B108" s="1">
        <f>ABS(Portfolios!B108-AVERAGE(Portfolios!$B$2:$B$889))</f>
        <v>0</v>
      </c>
    </row>
    <row r="109" spans="1:2">
      <c r="A109" s="11">
        <f>Returns!A109</f>
        <v>0</v>
      </c>
      <c r="B109" s="1">
        <f>ABS(Portfolios!B109-AVERAGE(Portfolios!$B$2:$B$889))</f>
        <v>0</v>
      </c>
    </row>
    <row r="110" spans="1:2">
      <c r="A110" s="11">
        <f>Returns!A110</f>
        <v>0</v>
      </c>
      <c r="B110" s="1">
        <f>ABS(Portfolios!B110-AVERAGE(Portfolios!$B$2:$B$889))</f>
        <v>0</v>
      </c>
    </row>
    <row r="111" spans="1:2">
      <c r="A111" s="11">
        <f>Returns!A111</f>
        <v>0</v>
      </c>
      <c r="B111" s="1">
        <f>ABS(Portfolios!B111-AVERAGE(Portfolios!$B$2:$B$889))</f>
        <v>0</v>
      </c>
    </row>
    <row r="112" spans="1:2">
      <c r="A112" s="11">
        <f>Returns!A112</f>
        <v>0</v>
      </c>
      <c r="B112" s="1">
        <f>ABS(Portfolios!B112-AVERAGE(Portfolios!$B$2:$B$889))</f>
        <v>0</v>
      </c>
    </row>
    <row r="113" spans="1:2">
      <c r="A113" s="11">
        <f>Returns!A113</f>
        <v>0</v>
      </c>
      <c r="B113" s="1">
        <f>ABS(Portfolios!B113-AVERAGE(Portfolios!$B$2:$B$889))</f>
        <v>0</v>
      </c>
    </row>
    <row r="114" spans="1:2">
      <c r="A114" s="11">
        <f>Returns!A114</f>
        <v>0</v>
      </c>
      <c r="B114" s="1">
        <f>ABS(Portfolios!B114-AVERAGE(Portfolios!$B$2:$B$889))</f>
        <v>0</v>
      </c>
    </row>
    <row r="115" spans="1:2">
      <c r="A115" s="11">
        <f>Returns!A115</f>
        <v>0</v>
      </c>
      <c r="B115" s="1">
        <f>ABS(Portfolios!B115-AVERAGE(Portfolios!$B$2:$B$889))</f>
        <v>0</v>
      </c>
    </row>
    <row r="116" spans="1:2">
      <c r="A116" s="11">
        <f>Returns!A116</f>
        <v>0</v>
      </c>
      <c r="B116" s="1">
        <f>ABS(Portfolios!B116-AVERAGE(Portfolios!$B$2:$B$889))</f>
        <v>0</v>
      </c>
    </row>
    <row r="117" spans="1:2">
      <c r="A117" s="11">
        <f>Returns!A117</f>
        <v>0</v>
      </c>
      <c r="B117" s="1">
        <f>ABS(Portfolios!B117-AVERAGE(Portfolios!$B$2:$B$889))</f>
        <v>0</v>
      </c>
    </row>
    <row r="118" spans="1:2">
      <c r="A118" s="11">
        <f>Returns!A118</f>
        <v>0</v>
      </c>
      <c r="B118" s="1">
        <f>ABS(Portfolios!B118-AVERAGE(Portfolios!$B$2:$B$889))</f>
        <v>0</v>
      </c>
    </row>
    <row r="119" spans="1:2">
      <c r="A119" s="11">
        <f>Returns!A119</f>
        <v>0</v>
      </c>
      <c r="B119" s="1">
        <f>ABS(Portfolios!B119-AVERAGE(Portfolios!$B$2:$B$889))</f>
        <v>0</v>
      </c>
    </row>
    <row r="120" spans="1:2">
      <c r="A120" s="11">
        <f>Returns!A120</f>
        <v>0</v>
      </c>
      <c r="B120" s="1">
        <f>ABS(Portfolios!B120-AVERAGE(Portfolios!$B$2:$B$889))</f>
        <v>0</v>
      </c>
    </row>
    <row r="121" spans="1:2">
      <c r="A121" s="11">
        <f>Returns!A121</f>
        <v>0</v>
      </c>
      <c r="B121" s="1">
        <f>ABS(Portfolios!B121-AVERAGE(Portfolios!$B$2:$B$889))</f>
        <v>0</v>
      </c>
    </row>
    <row r="122" spans="1:2">
      <c r="A122" s="11">
        <f>Returns!A122</f>
        <v>0</v>
      </c>
      <c r="B122" s="1">
        <f>ABS(Portfolios!B122-AVERAGE(Portfolios!$B$2:$B$889))</f>
        <v>0</v>
      </c>
    </row>
    <row r="123" spans="1:2">
      <c r="A123" s="11">
        <f>Returns!A123</f>
        <v>0</v>
      </c>
      <c r="B123" s="1">
        <f>ABS(Portfolios!B123-AVERAGE(Portfolios!$B$2:$B$889))</f>
        <v>0</v>
      </c>
    </row>
    <row r="124" spans="1:2">
      <c r="A124" s="11">
        <f>Returns!A124</f>
        <v>0</v>
      </c>
      <c r="B124" s="1">
        <f>ABS(Portfolios!B124-AVERAGE(Portfolios!$B$2:$B$889))</f>
        <v>0</v>
      </c>
    </row>
    <row r="125" spans="1:2">
      <c r="A125" s="11">
        <f>Returns!A125</f>
        <v>0</v>
      </c>
      <c r="B125" s="1">
        <f>ABS(Portfolios!B125-AVERAGE(Portfolios!$B$2:$B$889))</f>
        <v>0</v>
      </c>
    </row>
    <row r="126" spans="1:2">
      <c r="A126" s="11">
        <f>Returns!A126</f>
        <v>0</v>
      </c>
      <c r="B126" s="1">
        <f>ABS(Portfolios!B126-AVERAGE(Portfolios!$B$2:$B$889))</f>
        <v>0</v>
      </c>
    </row>
    <row r="127" spans="1:2">
      <c r="A127" s="11">
        <f>Returns!A127</f>
        <v>0</v>
      </c>
      <c r="B127" s="1">
        <f>ABS(Portfolios!B127-AVERAGE(Portfolios!$B$2:$B$889))</f>
        <v>0</v>
      </c>
    </row>
    <row r="128" spans="1:2">
      <c r="A128" s="11">
        <f>Returns!A128</f>
        <v>0</v>
      </c>
      <c r="B128" s="1">
        <f>ABS(Portfolios!B128-AVERAGE(Portfolios!$B$2:$B$889))</f>
        <v>0</v>
      </c>
    </row>
    <row r="129" spans="1:2">
      <c r="A129" s="11">
        <f>Returns!A129</f>
        <v>0</v>
      </c>
      <c r="B129" s="1">
        <f>ABS(Portfolios!B129-AVERAGE(Portfolios!$B$2:$B$889))</f>
        <v>0</v>
      </c>
    </row>
    <row r="130" spans="1:2">
      <c r="A130" s="11">
        <f>Returns!A130</f>
        <v>0</v>
      </c>
      <c r="B130" s="1">
        <f>ABS(Portfolios!B130-AVERAGE(Portfolios!$B$2:$B$889))</f>
        <v>0</v>
      </c>
    </row>
    <row r="131" spans="1:2">
      <c r="A131" s="11">
        <f>Returns!A131</f>
        <v>0</v>
      </c>
      <c r="B131" s="1">
        <f>ABS(Portfolios!B131-AVERAGE(Portfolios!$B$2:$B$889))</f>
        <v>0</v>
      </c>
    </row>
    <row r="132" spans="1:2">
      <c r="A132" s="11">
        <f>Returns!A132</f>
        <v>0</v>
      </c>
      <c r="B132" s="1">
        <f>ABS(Portfolios!B132-AVERAGE(Portfolios!$B$2:$B$889))</f>
        <v>0</v>
      </c>
    </row>
    <row r="133" spans="1:2">
      <c r="A133" s="11">
        <f>Returns!A133</f>
        <v>0</v>
      </c>
      <c r="B133" s="1">
        <f>ABS(Portfolios!B133-AVERAGE(Portfolios!$B$2:$B$889))</f>
        <v>0</v>
      </c>
    </row>
    <row r="134" spans="1:2">
      <c r="A134" s="11">
        <f>Returns!A134</f>
        <v>0</v>
      </c>
      <c r="B134" s="1">
        <f>ABS(Portfolios!B134-AVERAGE(Portfolios!$B$2:$B$889))</f>
        <v>0</v>
      </c>
    </row>
    <row r="135" spans="1:2">
      <c r="A135" s="11">
        <f>Returns!A135</f>
        <v>0</v>
      </c>
      <c r="B135" s="1">
        <f>ABS(Portfolios!B135-AVERAGE(Portfolios!$B$2:$B$889))</f>
        <v>0</v>
      </c>
    </row>
    <row r="136" spans="1:2">
      <c r="A136" s="11">
        <f>Returns!A136</f>
        <v>0</v>
      </c>
      <c r="B136" s="1">
        <f>ABS(Portfolios!B136-AVERAGE(Portfolios!$B$2:$B$889))</f>
        <v>0</v>
      </c>
    </row>
    <row r="137" spans="1:2">
      <c r="A137" s="11">
        <f>Returns!A137</f>
        <v>0</v>
      </c>
      <c r="B137" s="1">
        <f>ABS(Portfolios!B137-AVERAGE(Portfolios!$B$2:$B$889))</f>
        <v>0</v>
      </c>
    </row>
    <row r="138" spans="1:2">
      <c r="A138" s="11">
        <f>Returns!A138</f>
        <v>0</v>
      </c>
      <c r="B138" s="1">
        <f>ABS(Portfolios!B138-AVERAGE(Portfolios!$B$2:$B$889))</f>
        <v>0</v>
      </c>
    </row>
    <row r="139" spans="1:2">
      <c r="A139" s="11">
        <f>Returns!A139</f>
        <v>0</v>
      </c>
      <c r="B139" s="1">
        <f>ABS(Portfolios!B139-AVERAGE(Portfolios!$B$2:$B$889))</f>
        <v>0</v>
      </c>
    </row>
    <row r="140" spans="1:2">
      <c r="A140" s="11">
        <f>Returns!A140</f>
        <v>0</v>
      </c>
      <c r="B140" s="1">
        <f>ABS(Portfolios!B140-AVERAGE(Portfolios!$B$2:$B$889))</f>
        <v>0</v>
      </c>
    </row>
    <row r="141" spans="1:2">
      <c r="A141" s="11">
        <f>Returns!A141</f>
        <v>0</v>
      </c>
      <c r="B141" s="1">
        <f>ABS(Portfolios!B141-AVERAGE(Portfolios!$B$2:$B$889))</f>
        <v>0</v>
      </c>
    </row>
    <row r="142" spans="1:2">
      <c r="A142" s="11">
        <f>Returns!A142</f>
        <v>0</v>
      </c>
      <c r="B142" s="1">
        <f>ABS(Portfolios!B142-AVERAGE(Portfolios!$B$2:$B$889))</f>
        <v>0</v>
      </c>
    </row>
    <row r="143" spans="1:2">
      <c r="A143" s="11">
        <f>Returns!A143</f>
        <v>0</v>
      </c>
      <c r="B143" s="1">
        <f>ABS(Portfolios!B143-AVERAGE(Portfolios!$B$2:$B$889))</f>
        <v>0</v>
      </c>
    </row>
    <row r="144" spans="1:2">
      <c r="A144" s="11">
        <f>Returns!A144</f>
        <v>0</v>
      </c>
      <c r="B144" s="1">
        <f>ABS(Portfolios!B144-AVERAGE(Portfolios!$B$2:$B$889))</f>
        <v>0</v>
      </c>
    </row>
    <row r="145" spans="1:2">
      <c r="A145" s="11">
        <f>Returns!A145</f>
        <v>0</v>
      </c>
      <c r="B145" s="1">
        <f>ABS(Portfolios!B145-AVERAGE(Portfolios!$B$2:$B$889))</f>
        <v>0</v>
      </c>
    </row>
    <row r="146" spans="1:2">
      <c r="A146" s="11">
        <f>Returns!A146</f>
        <v>0</v>
      </c>
      <c r="B146" s="1">
        <f>ABS(Portfolios!B146-AVERAGE(Portfolios!$B$2:$B$889))</f>
        <v>0</v>
      </c>
    </row>
    <row r="147" spans="1:2">
      <c r="A147" s="11">
        <f>Returns!A147</f>
        <v>0</v>
      </c>
      <c r="B147" s="1">
        <f>ABS(Portfolios!B147-AVERAGE(Portfolios!$B$2:$B$889))</f>
        <v>0</v>
      </c>
    </row>
    <row r="148" spans="1:2">
      <c r="A148" s="11">
        <f>Returns!A148</f>
        <v>0</v>
      </c>
      <c r="B148" s="1">
        <f>ABS(Portfolios!B148-AVERAGE(Portfolios!$B$2:$B$889))</f>
        <v>0</v>
      </c>
    </row>
    <row r="149" spans="1:2">
      <c r="A149" s="11">
        <f>Returns!A149</f>
        <v>0</v>
      </c>
      <c r="B149" s="1">
        <f>ABS(Portfolios!B149-AVERAGE(Portfolios!$B$2:$B$889))</f>
        <v>0</v>
      </c>
    </row>
    <row r="150" spans="1:2">
      <c r="A150" s="11">
        <f>Returns!A150</f>
        <v>0</v>
      </c>
      <c r="B150" s="1">
        <f>ABS(Portfolios!B150-AVERAGE(Portfolios!$B$2:$B$889))</f>
        <v>0</v>
      </c>
    </row>
    <row r="151" spans="1:2">
      <c r="A151" s="11">
        <f>Returns!A151</f>
        <v>0</v>
      </c>
      <c r="B151" s="1">
        <f>ABS(Portfolios!B151-AVERAGE(Portfolios!$B$2:$B$889))</f>
        <v>0</v>
      </c>
    </row>
    <row r="152" spans="1:2">
      <c r="A152" s="11">
        <f>Returns!A152</f>
        <v>0</v>
      </c>
      <c r="B152" s="1">
        <f>ABS(Portfolios!B152-AVERAGE(Portfolios!$B$2:$B$889))</f>
        <v>0</v>
      </c>
    </row>
    <row r="153" spans="1:2">
      <c r="A153" s="11">
        <f>Returns!A153</f>
        <v>0</v>
      </c>
      <c r="B153" s="1">
        <f>ABS(Portfolios!B153-AVERAGE(Portfolios!$B$2:$B$889))</f>
        <v>0</v>
      </c>
    </row>
    <row r="154" spans="1:2">
      <c r="A154" s="11">
        <f>Returns!A154</f>
        <v>0</v>
      </c>
      <c r="B154" s="1">
        <f>ABS(Portfolios!B154-AVERAGE(Portfolios!$B$2:$B$889))</f>
        <v>0</v>
      </c>
    </row>
    <row r="155" spans="1:2">
      <c r="A155" s="11">
        <f>Returns!A155</f>
        <v>0</v>
      </c>
      <c r="B155" s="1">
        <f>ABS(Portfolios!B155-AVERAGE(Portfolios!$B$2:$B$889))</f>
        <v>0</v>
      </c>
    </row>
    <row r="156" spans="1:2">
      <c r="A156" s="11">
        <f>Returns!A156</f>
        <v>0</v>
      </c>
      <c r="B156" s="1">
        <f>ABS(Portfolios!B156-AVERAGE(Portfolios!$B$2:$B$889))</f>
        <v>0</v>
      </c>
    </row>
    <row r="157" spans="1:2">
      <c r="A157" s="11">
        <f>Returns!A157</f>
        <v>0</v>
      </c>
      <c r="B157" s="1">
        <f>ABS(Portfolios!B157-AVERAGE(Portfolios!$B$2:$B$889))</f>
        <v>0</v>
      </c>
    </row>
    <row r="158" spans="1:2">
      <c r="A158" s="11">
        <f>Returns!A158</f>
        <v>0</v>
      </c>
      <c r="B158" s="1">
        <f>ABS(Portfolios!B158-AVERAGE(Portfolios!$B$2:$B$889))</f>
        <v>0</v>
      </c>
    </row>
    <row r="159" spans="1:2">
      <c r="A159" s="11">
        <f>Returns!A159</f>
        <v>0</v>
      </c>
      <c r="B159" s="1">
        <f>ABS(Portfolios!B159-AVERAGE(Portfolios!$B$2:$B$889))</f>
        <v>0</v>
      </c>
    </row>
    <row r="160" spans="1:2">
      <c r="A160" s="11">
        <f>Returns!A160</f>
        <v>0</v>
      </c>
      <c r="B160" s="1">
        <f>ABS(Portfolios!B160-AVERAGE(Portfolios!$B$2:$B$889))</f>
        <v>0</v>
      </c>
    </row>
    <row r="161" spans="1:2">
      <c r="A161" s="11">
        <f>Returns!A161</f>
        <v>0</v>
      </c>
      <c r="B161" s="1">
        <f>ABS(Portfolios!B161-AVERAGE(Portfolios!$B$2:$B$889))</f>
        <v>0</v>
      </c>
    </row>
    <row r="162" spans="1:2">
      <c r="A162" s="11">
        <f>Returns!A162</f>
        <v>0</v>
      </c>
      <c r="B162" s="1">
        <f>ABS(Portfolios!B162-AVERAGE(Portfolios!$B$2:$B$889))</f>
        <v>0</v>
      </c>
    </row>
    <row r="163" spans="1:2">
      <c r="A163" s="11">
        <f>Returns!A163</f>
        <v>0</v>
      </c>
      <c r="B163" s="1">
        <f>ABS(Portfolios!B163-AVERAGE(Portfolios!$B$2:$B$889))</f>
        <v>0</v>
      </c>
    </row>
    <row r="164" spans="1:2">
      <c r="A164" s="11">
        <f>Returns!A164</f>
        <v>0</v>
      </c>
      <c r="B164" s="1">
        <f>ABS(Portfolios!B164-AVERAGE(Portfolios!$B$2:$B$889))</f>
        <v>0</v>
      </c>
    </row>
    <row r="165" spans="1:2">
      <c r="A165" s="11">
        <f>Returns!A165</f>
        <v>0</v>
      </c>
      <c r="B165" s="1">
        <f>ABS(Portfolios!B165-AVERAGE(Portfolios!$B$2:$B$889))</f>
        <v>0</v>
      </c>
    </row>
    <row r="166" spans="1:2">
      <c r="A166" s="11">
        <f>Returns!A166</f>
        <v>0</v>
      </c>
      <c r="B166" s="1">
        <f>ABS(Portfolios!B166-AVERAGE(Portfolios!$B$2:$B$889))</f>
        <v>0</v>
      </c>
    </row>
    <row r="167" spans="1:2">
      <c r="A167" s="11">
        <f>Returns!A167</f>
        <v>0</v>
      </c>
      <c r="B167" s="1">
        <f>ABS(Portfolios!B167-AVERAGE(Portfolios!$B$2:$B$889))</f>
        <v>0</v>
      </c>
    </row>
    <row r="168" spans="1:2">
      <c r="A168" s="11">
        <f>Returns!A168</f>
        <v>0</v>
      </c>
      <c r="B168" s="1">
        <f>ABS(Portfolios!B168-AVERAGE(Portfolios!$B$2:$B$889))</f>
        <v>0</v>
      </c>
    </row>
    <row r="169" spans="1:2">
      <c r="A169" s="11">
        <f>Returns!A169</f>
        <v>0</v>
      </c>
      <c r="B169" s="1">
        <f>ABS(Portfolios!B169-AVERAGE(Portfolios!$B$2:$B$889))</f>
        <v>0</v>
      </c>
    </row>
    <row r="170" spans="1:2">
      <c r="A170" s="11">
        <f>Returns!A170</f>
        <v>0</v>
      </c>
      <c r="B170" s="1">
        <f>ABS(Portfolios!B170-AVERAGE(Portfolios!$B$2:$B$889))</f>
        <v>0</v>
      </c>
    </row>
    <row r="171" spans="1:2">
      <c r="A171" s="11">
        <f>Returns!A171</f>
        <v>0</v>
      </c>
      <c r="B171" s="1">
        <f>ABS(Portfolios!B171-AVERAGE(Portfolios!$B$2:$B$889))</f>
        <v>0</v>
      </c>
    </row>
    <row r="172" spans="1:2">
      <c r="A172" s="11">
        <f>Returns!A172</f>
        <v>0</v>
      </c>
      <c r="B172" s="1">
        <f>ABS(Portfolios!B172-AVERAGE(Portfolios!$B$2:$B$889))</f>
        <v>0</v>
      </c>
    </row>
    <row r="173" spans="1:2">
      <c r="A173" s="11">
        <f>Returns!A173</f>
        <v>0</v>
      </c>
      <c r="B173" s="1">
        <f>ABS(Portfolios!B173-AVERAGE(Portfolios!$B$2:$B$889))</f>
        <v>0</v>
      </c>
    </row>
    <row r="174" spans="1:2">
      <c r="A174" s="11">
        <f>Returns!A174</f>
        <v>0</v>
      </c>
      <c r="B174" s="1">
        <f>ABS(Portfolios!B174-AVERAGE(Portfolios!$B$2:$B$889))</f>
        <v>0</v>
      </c>
    </row>
    <row r="175" spans="1:2">
      <c r="A175" s="11">
        <f>Returns!A175</f>
        <v>0</v>
      </c>
      <c r="B175" s="1">
        <f>ABS(Portfolios!B175-AVERAGE(Portfolios!$B$2:$B$889))</f>
        <v>0</v>
      </c>
    </row>
    <row r="176" spans="1:2">
      <c r="A176" s="11">
        <f>Returns!A176</f>
        <v>0</v>
      </c>
      <c r="B176" s="1">
        <f>ABS(Portfolios!B176-AVERAGE(Portfolios!$B$2:$B$889))</f>
        <v>0</v>
      </c>
    </row>
    <row r="177" spans="1:2">
      <c r="A177" s="11">
        <f>Returns!A177</f>
        <v>0</v>
      </c>
      <c r="B177" s="1">
        <f>ABS(Portfolios!B177-AVERAGE(Portfolios!$B$2:$B$889))</f>
        <v>0</v>
      </c>
    </row>
    <row r="178" spans="1:2">
      <c r="A178" s="11">
        <f>Returns!A178</f>
        <v>0</v>
      </c>
      <c r="B178" s="1">
        <f>ABS(Portfolios!B178-AVERAGE(Portfolios!$B$2:$B$889))</f>
        <v>0</v>
      </c>
    </row>
    <row r="179" spans="1:2">
      <c r="A179" s="11">
        <f>Returns!A179</f>
        <v>0</v>
      </c>
      <c r="B179" s="1">
        <f>ABS(Portfolios!B179-AVERAGE(Portfolios!$B$2:$B$889))</f>
        <v>0</v>
      </c>
    </row>
    <row r="180" spans="1:2">
      <c r="A180" s="11">
        <f>Returns!A180</f>
        <v>0</v>
      </c>
      <c r="B180" s="1">
        <f>ABS(Portfolios!B180-AVERAGE(Portfolios!$B$2:$B$889))</f>
        <v>0</v>
      </c>
    </row>
    <row r="181" spans="1:2">
      <c r="A181" s="11">
        <f>Returns!A181</f>
        <v>0</v>
      </c>
      <c r="B181" s="1">
        <f>ABS(Portfolios!B181-AVERAGE(Portfolios!$B$2:$B$889))</f>
        <v>0</v>
      </c>
    </row>
    <row r="182" spans="1:2">
      <c r="A182" s="11">
        <f>Returns!A182</f>
        <v>0</v>
      </c>
      <c r="B182" s="1">
        <f>ABS(Portfolios!B182-AVERAGE(Portfolios!$B$2:$B$889))</f>
        <v>0</v>
      </c>
    </row>
    <row r="183" spans="1:2">
      <c r="A183" s="11">
        <f>Returns!A183</f>
        <v>0</v>
      </c>
      <c r="B183" s="1">
        <f>ABS(Portfolios!B183-AVERAGE(Portfolios!$B$2:$B$889))</f>
        <v>0</v>
      </c>
    </row>
    <row r="184" spans="1:2">
      <c r="A184" s="11">
        <f>Returns!A184</f>
        <v>0</v>
      </c>
      <c r="B184" s="1">
        <f>ABS(Portfolios!B184-AVERAGE(Portfolios!$B$2:$B$889))</f>
        <v>0</v>
      </c>
    </row>
    <row r="185" spans="1:2">
      <c r="A185" s="11">
        <f>Returns!A185</f>
        <v>0</v>
      </c>
      <c r="B185" s="1">
        <f>ABS(Portfolios!B185-AVERAGE(Portfolios!$B$2:$B$889))</f>
        <v>0</v>
      </c>
    </row>
    <row r="186" spans="1:2">
      <c r="A186" s="11">
        <f>Returns!A186</f>
        <v>0</v>
      </c>
      <c r="B186" s="1">
        <f>ABS(Portfolios!B186-AVERAGE(Portfolios!$B$2:$B$889))</f>
        <v>0</v>
      </c>
    </row>
    <row r="187" spans="1:2">
      <c r="A187" s="11">
        <f>Returns!A187</f>
        <v>0</v>
      </c>
      <c r="B187" s="1">
        <f>ABS(Portfolios!B187-AVERAGE(Portfolios!$B$2:$B$889))</f>
        <v>0</v>
      </c>
    </row>
    <row r="188" spans="1:2">
      <c r="A188" s="11">
        <f>Returns!A188</f>
        <v>0</v>
      </c>
      <c r="B188" s="1">
        <f>ABS(Portfolios!B188-AVERAGE(Portfolios!$B$2:$B$889))</f>
        <v>0</v>
      </c>
    </row>
    <row r="189" spans="1:2">
      <c r="A189" s="11">
        <f>Returns!A189</f>
        <v>0</v>
      </c>
      <c r="B189" s="1">
        <f>ABS(Portfolios!B189-AVERAGE(Portfolios!$B$2:$B$889))</f>
        <v>0</v>
      </c>
    </row>
    <row r="190" spans="1:2">
      <c r="A190" s="11">
        <f>Returns!A190</f>
        <v>0</v>
      </c>
      <c r="B190" s="1">
        <f>ABS(Portfolios!B190-AVERAGE(Portfolios!$B$2:$B$889))</f>
        <v>0</v>
      </c>
    </row>
    <row r="191" spans="1:2">
      <c r="A191" s="11">
        <f>Returns!A191</f>
        <v>0</v>
      </c>
      <c r="B191" s="1">
        <f>ABS(Portfolios!B191-AVERAGE(Portfolios!$B$2:$B$889))</f>
        <v>0</v>
      </c>
    </row>
    <row r="192" spans="1:2">
      <c r="A192" s="11">
        <f>Returns!A192</f>
        <v>0</v>
      </c>
      <c r="B192" s="1">
        <f>ABS(Portfolios!B192-AVERAGE(Portfolios!$B$2:$B$889))</f>
        <v>0</v>
      </c>
    </row>
    <row r="193" spans="1:2">
      <c r="A193" s="11">
        <f>Returns!A193</f>
        <v>0</v>
      </c>
      <c r="B193" s="1">
        <f>ABS(Portfolios!B193-AVERAGE(Portfolios!$B$2:$B$889))</f>
        <v>0</v>
      </c>
    </row>
    <row r="194" spans="1:2">
      <c r="A194" s="11">
        <f>Returns!A194</f>
        <v>0</v>
      </c>
      <c r="B194" s="1">
        <f>ABS(Portfolios!B194-AVERAGE(Portfolios!$B$2:$B$889))</f>
        <v>0</v>
      </c>
    </row>
    <row r="195" spans="1:2">
      <c r="A195" s="11">
        <f>Returns!A195</f>
        <v>0</v>
      </c>
      <c r="B195" s="1">
        <f>ABS(Portfolios!B195-AVERAGE(Portfolios!$B$2:$B$889))</f>
        <v>0</v>
      </c>
    </row>
    <row r="196" spans="1:2">
      <c r="A196" s="11">
        <f>Returns!A196</f>
        <v>0</v>
      </c>
      <c r="B196" s="1">
        <f>ABS(Portfolios!B196-AVERAGE(Portfolios!$B$2:$B$889))</f>
        <v>0</v>
      </c>
    </row>
    <row r="197" spans="1:2">
      <c r="A197" s="11">
        <f>Returns!A197</f>
        <v>0</v>
      </c>
      <c r="B197" s="1">
        <f>ABS(Portfolios!B197-AVERAGE(Portfolios!$B$2:$B$889))</f>
        <v>0</v>
      </c>
    </row>
    <row r="198" spans="1:2">
      <c r="A198" s="11">
        <f>Returns!A198</f>
        <v>0</v>
      </c>
      <c r="B198" s="1">
        <f>ABS(Portfolios!B198-AVERAGE(Portfolios!$B$2:$B$889))</f>
        <v>0</v>
      </c>
    </row>
    <row r="199" spans="1:2">
      <c r="A199" s="11">
        <f>Returns!A199</f>
        <v>0</v>
      </c>
      <c r="B199" s="1">
        <f>ABS(Portfolios!B199-AVERAGE(Portfolios!$B$2:$B$889))</f>
        <v>0</v>
      </c>
    </row>
    <row r="200" spans="1:2">
      <c r="A200" s="11">
        <f>Returns!A200</f>
        <v>0</v>
      </c>
      <c r="B200" s="1">
        <f>ABS(Portfolios!B200-AVERAGE(Portfolios!$B$2:$B$889))</f>
        <v>0</v>
      </c>
    </row>
    <row r="201" spans="1:2">
      <c r="A201" s="11">
        <f>Returns!A201</f>
        <v>0</v>
      </c>
      <c r="B201" s="1">
        <f>ABS(Portfolios!B201-AVERAGE(Portfolios!$B$2:$B$889))</f>
        <v>0</v>
      </c>
    </row>
    <row r="202" spans="1:2">
      <c r="A202" s="11">
        <f>Returns!A202</f>
        <v>0</v>
      </c>
      <c r="B202" s="1">
        <f>ABS(Portfolios!B202-AVERAGE(Portfolios!$B$2:$B$889))</f>
        <v>0</v>
      </c>
    </row>
    <row r="203" spans="1:2">
      <c r="A203" s="11">
        <f>Returns!A203</f>
        <v>0</v>
      </c>
      <c r="B203" s="1">
        <f>ABS(Portfolios!B203-AVERAGE(Portfolios!$B$2:$B$889))</f>
        <v>0</v>
      </c>
    </row>
    <row r="204" spans="1:2">
      <c r="A204" s="11">
        <f>Returns!A204</f>
        <v>0</v>
      </c>
      <c r="B204" s="1">
        <f>ABS(Portfolios!B204-AVERAGE(Portfolios!$B$2:$B$889))</f>
        <v>0</v>
      </c>
    </row>
    <row r="205" spans="1:2">
      <c r="A205" s="11">
        <f>Returns!A205</f>
        <v>0</v>
      </c>
      <c r="B205" s="1">
        <f>ABS(Portfolios!B205-AVERAGE(Portfolios!$B$2:$B$889))</f>
        <v>0</v>
      </c>
    </row>
    <row r="206" spans="1:2">
      <c r="A206" s="11">
        <f>Returns!A206</f>
        <v>0</v>
      </c>
      <c r="B206" s="1">
        <f>ABS(Portfolios!B206-AVERAGE(Portfolios!$B$2:$B$889))</f>
        <v>0</v>
      </c>
    </row>
    <row r="207" spans="1:2">
      <c r="A207" s="11">
        <f>Returns!A207</f>
        <v>0</v>
      </c>
      <c r="B207" s="1">
        <f>ABS(Portfolios!B207-AVERAGE(Portfolios!$B$2:$B$889))</f>
        <v>0</v>
      </c>
    </row>
    <row r="208" spans="1:2">
      <c r="A208" s="11">
        <f>Returns!A208</f>
        <v>0</v>
      </c>
      <c r="B208" s="1">
        <f>ABS(Portfolios!B208-AVERAGE(Portfolios!$B$2:$B$889))</f>
        <v>0</v>
      </c>
    </row>
    <row r="209" spans="1:2">
      <c r="A209" s="11">
        <f>Returns!A209</f>
        <v>0</v>
      </c>
      <c r="B209" s="1">
        <f>ABS(Portfolios!B209-AVERAGE(Portfolios!$B$2:$B$889))</f>
        <v>0</v>
      </c>
    </row>
    <row r="210" spans="1:2">
      <c r="A210" s="11">
        <f>Returns!A210</f>
        <v>0</v>
      </c>
      <c r="B210" s="1">
        <f>ABS(Portfolios!B210-AVERAGE(Portfolios!$B$2:$B$889))</f>
        <v>0</v>
      </c>
    </row>
    <row r="211" spans="1:2">
      <c r="A211" s="11">
        <f>Returns!A211</f>
        <v>0</v>
      </c>
      <c r="B211" s="1">
        <f>ABS(Portfolios!B211-AVERAGE(Portfolios!$B$2:$B$889))</f>
        <v>0</v>
      </c>
    </row>
    <row r="212" spans="1:2">
      <c r="A212" s="11">
        <f>Returns!A212</f>
        <v>0</v>
      </c>
      <c r="B212" s="1">
        <f>ABS(Portfolios!B212-AVERAGE(Portfolios!$B$2:$B$889))</f>
        <v>0</v>
      </c>
    </row>
    <row r="213" spans="1:2">
      <c r="A213" s="11">
        <f>Returns!A213</f>
        <v>0</v>
      </c>
      <c r="B213" s="1">
        <f>ABS(Portfolios!B213-AVERAGE(Portfolios!$B$2:$B$889))</f>
        <v>0</v>
      </c>
    </row>
    <row r="214" spans="1:2">
      <c r="A214" s="11">
        <f>Returns!A214</f>
        <v>0</v>
      </c>
      <c r="B214" s="1">
        <f>ABS(Portfolios!B214-AVERAGE(Portfolios!$B$2:$B$889))</f>
        <v>0</v>
      </c>
    </row>
    <row r="215" spans="1:2">
      <c r="A215" s="11">
        <f>Returns!A215</f>
        <v>0</v>
      </c>
      <c r="B215" s="1">
        <f>ABS(Portfolios!B215-AVERAGE(Portfolios!$B$2:$B$889))</f>
        <v>0</v>
      </c>
    </row>
    <row r="216" spans="1:2">
      <c r="A216" s="11">
        <f>Returns!A216</f>
        <v>0</v>
      </c>
      <c r="B216" s="1">
        <f>ABS(Portfolios!B216-AVERAGE(Portfolios!$B$2:$B$889))</f>
        <v>0</v>
      </c>
    </row>
    <row r="217" spans="1:2">
      <c r="A217" s="11">
        <f>Returns!A217</f>
        <v>0</v>
      </c>
      <c r="B217" s="1">
        <f>ABS(Portfolios!B217-AVERAGE(Portfolios!$B$2:$B$889))</f>
        <v>0</v>
      </c>
    </row>
    <row r="218" spans="1:2">
      <c r="A218" s="11">
        <f>Returns!A218</f>
        <v>0</v>
      </c>
      <c r="B218" s="1">
        <f>ABS(Portfolios!B218-AVERAGE(Portfolios!$B$2:$B$889))</f>
        <v>0</v>
      </c>
    </row>
    <row r="219" spans="1:2">
      <c r="A219" s="11">
        <f>Returns!A219</f>
        <v>0</v>
      </c>
      <c r="B219" s="1">
        <f>ABS(Portfolios!B219-AVERAGE(Portfolios!$B$2:$B$889))</f>
        <v>0</v>
      </c>
    </row>
    <row r="220" spans="1:2">
      <c r="A220" s="11">
        <f>Returns!A220</f>
        <v>0</v>
      </c>
      <c r="B220" s="1">
        <f>ABS(Portfolios!B220-AVERAGE(Portfolios!$B$2:$B$889))</f>
        <v>0</v>
      </c>
    </row>
    <row r="221" spans="1:2">
      <c r="A221" s="11">
        <f>Returns!A221</f>
        <v>0</v>
      </c>
      <c r="B221" s="1">
        <f>ABS(Portfolios!B221-AVERAGE(Portfolios!$B$2:$B$889))</f>
        <v>0</v>
      </c>
    </row>
    <row r="222" spans="1:2">
      <c r="A222" s="11">
        <f>Returns!A222</f>
        <v>0</v>
      </c>
      <c r="B222" s="1">
        <f>ABS(Portfolios!B222-AVERAGE(Portfolios!$B$2:$B$889))</f>
        <v>0</v>
      </c>
    </row>
    <row r="223" spans="1:2">
      <c r="A223" s="11">
        <f>Returns!A223</f>
        <v>0</v>
      </c>
      <c r="B223" s="1">
        <f>ABS(Portfolios!B223-AVERAGE(Portfolios!$B$2:$B$889))</f>
        <v>0</v>
      </c>
    </row>
    <row r="224" spans="1:2">
      <c r="A224" s="11">
        <f>Returns!A224</f>
        <v>0</v>
      </c>
      <c r="B224" s="1">
        <f>ABS(Portfolios!B224-AVERAGE(Portfolios!$B$2:$B$889))</f>
        <v>0</v>
      </c>
    </row>
    <row r="225" spans="1:2">
      <c r="A225" s="11">
        <f>Returns!A225</f>
        <v>0</v>
      </c>
      <c r="B225" s="1">
        <f>ABS(Portfolios!B225-AVERAGE(Portfolios!$B$2:$B$889))</f>
        <v>0</v>
      </c>
    </row>
    <row r="226" spans="1:2">
      <c r="A226" s="11">
        <f>Returns!A226</f>
        <v>0</v>
      </c>
      <c r="B226" s="1">
        <f>ABS(Portfolios!B226-AVERAGE(Portfolios!$B$2:$B$889))</f>
        <v>0</v>
      </c>
    </row>
    <row r="227" spans="1:2">
      <c r="A227" s="11">
        <f>Returns!A227</f>
        <v>0</v>
      </c>
      <c r="B227" s="1">
        <f>ABS(Portfolios!B227-AVERAGE(Portfolios!$B$2:$B$889))</f>
        <v>0</v>
      </c>
    </row>
    <row r="228" spans="1:2">
      <c r="A228" s="11">
        <f>Returns!A228</f>
        <v>0</v>
      </c>
      <c r="B228" s="1">
        <f>ABS(Portfolios!B228-AVERAGE(Portfolios!$B$2:$B$889))</f>
        <v>0</v>
      </c>
    </row>
    <row r="229" spans="1:2">
      <c r="A229" s="11">
        <f>Returns!A229</f>
        <v>0</v>
      </c>
      <c r="B229" s="1">
        <f>ABS(Portfolios!B229-AVERAGE(Portfolios!$B$2:$B$889))</f>
        <v>0</v>
      </c>
    </row>
    <row r="230" spans="1:2">
      <c r="A230" s="11">
        <f>Returns!A230</f>
        <v>0</v>
      </c>
      <c r="B230" s="1">
        <f>ABS(Portfolios!B230-AVERAGE(Portfolios!$B$2:$B$889))</f>
        <v>0</v>
      </c>
    </row>
    <row r="231" spans="1:2">
      <c r="A231" s="11">
        <f>Returns!A231</f>
        <v>0</v>
      </c>
      <c r="B231" s="1">
        <f>ABS(Portfolios!B231-AVERAGE(Portfolios!$B$2:$B$889))</f>
        <v>0</v>
      </c>
    </row>
    <row r="232" spans="1:2">
      <c r="A232" s="11">
        <f>Returns!A232</f>
        <v>0</v>
      </c>
      <c r="B232" s="1">
        <f>ABS(Portfolios!B232-AVERAGE(Portfolios!$B$2:$B$889))</f>
        <v>0</v>
      </c>
    </row>
    <row r="233" spans="1:2">
      <c r="A233" s="11">
        <f>Returns!A233</f>
        <v>0</v>
      </c>
      <c r="B233" s="1">
        <f>ABS(Portfolios!B233-AVERAGE(Portfolios!$B$2:$B$889))</f>
        <v>0</v>
      </c>
    </row>
    <row r="234" spans="1:2">
      <c r="A234" s="11">
        <f>Returns!A234</f>
        <v>0</v>
      </c>
      <c r="B234" s="1">
        <f>ABS(Portfolios!B234-AVERAGE(Portfolios!$B$2:$B$889))</f>
        <v>0</v>
      </c>
    </row>
    <row r="235" spans="1:2">
      <c r="A235" s="11">
        <f>Returns!A235</f>
        <v>0</v>
      </c>
      <c r="B235" s="1">
        <f>ABS(Portfolios!B235-AVERAGE(Portfolios!$B$2:$B$889))</f>
        <v>0</v>
      </c>
    </row>
    <row r="236" spans="1:2">
      <c r="A236" s="11">
        <f>Returns!A236</f>
        <v>0</v>
      </c>
      <c r="B236" s="1">
        <f>ABS(Portfolios!B236-AVERAGE(Portfolios!$B$2:$B$889))</f>
        <v>0</v>
      </c>
    </row>
    <row r="237" spans="1:2">
      <c r="A237" s="11">
        <f>Returns!A237</f>
        <v>0</v>
      </c>
      <c r="B237" s="1">
        <f>ABS(Portfolios!B237-AVERAGE(Portfolios!$B$2:$B$889))</f>
        <v>0</v>
      </c>
    </row>
    <row r="238" spans="1:2">
      <c r="A238" s="11">
        <f>Returns!A238</f>
        <v>0</v>
      </c>
      <c r="B238" s="1">
        <f>ABS(Portfolios!B238-AVERAGE(Portfolios!$B$2:$B$889))</f>
        <v>0</v>
      </c>
    </row>
    <row r="239" spans="1:2">
      <c r="A239" s="11">
        <f>Returns!A239</f>
        <v>0</v>
      </c>
      <c r="B239" s="1">
        <f>ABS(Portfolios!B239-AVERAGE(Portfolios!$B$2:$B$889))</f>
        <v>0</v>
      </c>
    </row>
    <row r="240" spans="1:2">
      <c r="A240" s="11">
        <f>Returns!A240</f>
        <v>0</v>
      </c>
      <c r="B240" s="1">
        <f>ABS(Portfolios!B240-AVERAGE(Portfolios!$B$2:$B$889))</f>
        <v>0</v>
      </c>
    </row>
    <row r="241" spans="1:2">
      <c r="A241" s="11">
        <f>Returns!A241</f>
        <v>0</v>
      </c>
      <c r="B241" s="1">
        <f>ABS(Portfolios!B241-AVERAGE(Portfolios!$B$2:$B$889))</f>
        <v>0</v>
      </c>
    </row>
    <row r="242" spans="1:2">
      <c r="A242" s="11">
        <f>Returns!A242</f>
        <v>0</v>
      </c>
      <c r="B242" s="1">
        <f>ABS(Portfolios!B242-AVERAGE(Portfolios!$B$2:$B$889))</f>
        <v>0</v>
      </c>
    </row>
    <row r="243" spans="1:2">
      <c r="A243" s="11">
        <f>Returns!A243</f>
        <v>0</v>
      </c>
      <c r="B243" s="1">
        <f>ABS(Portfolios!B243-AVERAGE(Portfolios!$B$2:$B$889))</f>
        <v>0</v>
      </c>
    </row>
    <row r="244" spans="1:2">
      <c r="A244" s="11">
        <f>Returns!A244</f>
        <v>0</v>
      </c>
      <c r="B244" s="1">
        <f>ABS(Portfolios!B244-AVERAGE(Portfolios!$B$2:$B$889))</f>
        <v>0</v>
      </c>
    </row>
    <row r="245" spans="1:2">
      <c r="A245" s="11">
        <f>Returns!A245</f>
        <v>0</v>
      </c>
      <c r="B245" s="1">
        <f>ABS(Portfolios!B245-AVERAGE(Portfolios!$B$2:$B$889))</f>
        <v>0</v>
      </c>
    </row>
    <row r="246" spans="1:2">
      <c r="A246" s="11">
        <f>Returns!A246</f>
        <v>0</v>
      </c>
      <c r="B246" s="1">
        <f>ABS(Portfolios!B246-AVERAGE(Portfolios!$B$2:$B$889))</f>
        <v>0</v>
      </c>
    </row>
    <row r="247" spans="1:2">
      <c r="A247" s="11">
        <f>Returns!A247</f>
        <v>0</v>
      </c>
      <c r="B247" s="1">
        <f>ABS(Portfolios!B247-AVERAGE(Portfolios!$B$2:$B$889))</f>
        <v>0</v>
      </c>
    </row>
    <row r="248" spans="1:2">
      <c r="A248" s="11">
        <f>Returns!A248</f>
        <v>0</v>
      </c>
      <c r="B248" s="1">
        <f>ABS(Portfolios!B248-AVERAGE(Portfolios!$B$2:$B$889))</f>
        <v>0</v>
      </c>
    </row>
    <row r="249" spans="1:2">
      <c r="A249" s="11">
        <f>Returns!A249</f>
        <v>0</v>
      </c>
      <c r="B249" s="1">
        <f>ABS(Portfolios!B249-AVERAGE(Portfolios!$B$2:$B$889))</f>
        <v>0</v>
      </c>
    </row>
    <row r="250" spans="1:2">
      <c r="A250" s="11">
        <f>Returns!A250</f>
        <v>0</v>
      </c>
      <c r="B250" s="1">
        <f>ABS(Portfolios!B250-AVERAGE(Portfolios!$B$2:$B$889))</f>
        <v>0</v>
      </c>
    </row>
    <row r="251" spans="1:2">
      <c r="A251" s="11">
        <f>Returns!A251</f>
        <v>0</v>
      </c>
      <c r="B251" s="1">
        <f>ABS(Portfolios!B251-AVERAGE(Portfolios!$B$2:$B$889))</f>
        <v>0</v>
      </c>
    </row>
    <row r="252" spans="1:2">
      <c r="A252" s="11">
        <f>Returns!A252</f>
        <v>0</v>
      </c>
      <c r="B252" s="1">
        <f>ABS(Portfolios!B252-AVERAGE(Portfolios!$B$2:$B$889))</f>
        <v>0</v>
      </c>
    </row>
    <row r="253" spans="1:2">
      <c r="A253" s="11">
        <f>Returns!A253</f>
        <v>0</v>
      </c>
      <c r="B253" s="1">
        <f>ABS(Portfolios!B253-AVERAGE(Portfolios!$B$2:$B$889))</f>
        <v>0</v>
      </c>
    </row>
    <row r="254" spans="1:2">
      <c r="A254" s="11">
        <f>Returns!A254</f>
        <v>0</v>
      </c>
      <c r="B254" s="1">
        <f>ABS(Portfolios!B254-AVERAGE(Portfolios!$B$2:$B$889))</f>
        <v>0</v>
      </c>
    </row>
    <row r="255" spans="1:2">
      <c r="A255" s="11">
        <f>Returns!A255</f>
        <v>0</v>
      </c>
      <c r="B255" s="1">
        <f>ABS(Portfolios!B255-AVERAGE(Portfolios!$B$2:$B$889))</f>
        <v>0</v>
      </c>
    </row>
    <row r="256" spans="1:2">
      <c r="A256" s="11">
        <f>Returns!A256</f>
        <v>0</v>
      </c>
      <c r="B256" s="1">
        <f>ABS(Portfolios!B256-AVERAGE(Portfolios!$B$2:$B$889))</f>
        <v>0</v>
      </c>
    </row>
    <row r="257" spans="1:2">
      <c r="A257" s="11">
        <f>Returns!A257</f>
        <v>0</v>
      </c>
      <c r="B257" s="1">
        <f>ABS(Portfolios!B257-AVERAGE(Portfolios!$B$2:$B$889))</f>
        <v>0</v>
      </c>
    </row>
    <row r="258" spans="1:2">
      <c r="A258" s="11">
        <f>Returns!A258</f>
        <v>0</v>
      </c>
      <c r="B258" s="1">
        <f>ABS(Portfolios!B258-AVERAGE(Portfolios!$B$2:$B$889))</f>
        <v>0</v>
      </c>
    </row>
    <row r="259" spans="1:2">
      <c r="A259" s="11">
        <f>Returns!A259</f>
        <v>0</v>
      </c>
      <c r="B259" s="1">
        <f>ABS(Portfolios!B259-AVERAGE(Portfolios!$B$2:$B$889))</f>
        <v>0</v>
      </c>
    </row>
    <row r="260" spans="1:2">
      <c r="A260" s="11">
        <f>Returns!A260</f>
        <v>0</v>
      </c>
      <c r="B260" s="1">
        <f>ABS(Portfolios!B260-AVERAGE(Portfolios!$B$2:$B$889))</f>
        <v>0</v>
      </c>
    </row>
    <row r="261" spans="1:2">
      <c r="A261" s="11">
        <f>Returns!A261</f>
        <v>0</v>
      </c>
      <c r="B261" s="1">
        <f>ABS(Portfolios!B261-AVERAGE(Portfolios!$B$2:$B$889))</f>
        <v>0</v>
      </c>
    </row>
    <row r="262" spans="1:2">
      <c r="A262" s="11">
        <f>Returns!A262</f>
        <v>0</v>
      </c>
      <c r="B262" s="1">
        <f>ABS(Portfolios!B262-AVERAGE(Portfolios!$B$2:$B$889))</f>
        <v>0</v>
      </c>
    </row>
    <row r="263" spans="1:2">
      <c r="A263" s="11">
        <f>Returns!A263</f>
        <v>0</v>
      </c>
      <c r="B263" s="1">
        <f>ABS(Portfolios!B263-AVERAGE(Portfolios!$B$2:$B$889))</f>
        <v>0</v>
      </c>
    </row>
    <row r="264" spans="1:2">
      <c r="A264" s="11">
        <f>Returns!A264</f>
        <v>0</v>
      </c>
      <c r="B264" s="1">
        <f>ABS(Portfolios!B264-AVERAGE(Portfolios!$B$2:$B$889))</f>
        <v>0</v>
      </c>
    </row>
    <row r="265" spans="1:2">
      <c r="A265" s="11">
        <f>Returns!A265</f>
        <v>0</v>
      </c>
      <c r="B265" s="1">
        <f>ABS(Portfolios!B265-AVERAGE(Portfolios!$B$2:$B$889))</f>
        <v>0</v>
      </c>
    </row>
    <row r="266" spans="1:2">
      <c r="A266" s="11">
        <f>Returns!A266</f>
        <v>0</v>
      </c>
      <c r="B266" s="1">
        <f>ABS(Portfolios!B266-AVERAGE(Portfolios!$B$2:$B$889))</f>
        <v>0</v>
      </c>
    </row>
    <row r="267" spans="1:2">
      <c r="A267" s="11">
        <f>Returns!A267</f>
        <v>0</v>
      </c>
      <c r="B267" s="1">
        <f>ABS(Portfolios!B267-AVERAGE(Portfolios!$B$2:$B$889))</f>
        <v>0</v>
      </c>
    </row>
    <row r="268" spans="1:2">
      <c r="A268" s="11">
        <f>Returns!A268</f>
        <v>0</v>
      </c>
      <c r="B268" s="1">
        <f>ABS(Portfolios!B268-AVERAGE(Portfolios!$B$2:$B$889))</f>
        <v>0</v>
      </c>
    </row>
    <row r="269" spans="1:2">
      <c r="A269" s="11">
        <f>Returns!A269</f>
        <v>0</v>
      </c>
      <c r="B269" s="1">
        <f>ABS(Portfolios!B269-AVERAGE(Portfolios!$B$2:$B$889))</f>
        <v>0</v>
      </c>
    </row>
    <row r="270" spans="1:2">
      <c r="A270" s="11">
        <f>Returns!A270</f>
        <v>0</v>
      </c>
      <c r="B270" s="1">
        <f>ABS(Portfolios!B270-AVERAGE(Portfolios!$B$2:$B$889))</f>
        <v>0</v>
      </c>
    </row>
    <row r="271" spans="1:2">
      <c r="A271" s="11">
        <f>Returns!A271</f>
        <v>0</v>
      </c>
      <c r="B271" s="1">
        <f>ABS(Portfolios!B271-AVERAGE(Portfolios!$B$2:$B$889))</f>
        <v>0</v>
      </c>
    </row>
    <row r="272" spans="1:2">
      <c r="A272" s="11">
        <f>Returns!A272</f>
        <v>0</v>
      </c>
      <c r="B272" s="1">
        <f>ABS(Portfolios!B272-AVERAGE(Portfolios!$B$2:$B$889))</f>
        <v>0</v>
      </c>
    </row>
    <row r="273" spans="1:2">
      <c r="A273" s="11">
        <f>Returns!A273</f>
        <v>0</v>
      </c>
      <c r="B273" s="1">
        <f>ABS(Portfolios!B273-AVERAGE(Portfolios!$B$2:$B$889))</f>
        <v>0</v>
      </c>
    </row>
    <row r="274" spans="1:2">
      <c r="A274" s="11">
        <f>Returns!A274</f>
        <v>0</v>
      </c>
      <c r="B274" s="1">
        <f>ABS(Portfolios!B274-AVERAGE(Portfolios!$B$2:$B$889))</f>
        <v>0</v>
      </c>
    </row>
    <row r="275" spans="1:2">
      <c r="A275" s="11">
        <f>Returns!A275</f>
        <v>0</v>
      </c>
      <c r="B275" s="1">
        <f>ABS(Portfolios!B275-AVERAGE(Portfolios!$B$2:$B$889))</f>
        <v>0</v>
      </c>
    </row>
    <row r="276" spans="1:2">
      <c r="A276" s="11">
        <f>Returns!A276</f>
        <v>0</v>
      </c>
      <c r="B276" s="1">
        <f>ABS(Portfolios!B276-AVERAGE(Portfolios!$B$2:$B$889))</f>
        <v>0</v>
      </c>
    </row>
    <row r="277" spans="1:2">
      <c r="A277" s="11">
        <f>Returns!A277</f>
        <v>0</v>
      </c>
      <c r="B277" s="1">
        <f>ABS(Portfolios!B277-AVERAGE(Portfolios!$B$2:$B$889))</f>
        <v>0</v>
      </c>
    </row>
    <row r="278" spans="1:2">
      <c r="A278" s="11">
        <f>Returns!A278</f>
        <v>0</v>
      </c>
      <c r="B278" s="1">
        <f>ABS(Portfolios!B278-AVERAGE(Portfolios!$B$2:$B$889))</f>
        <v>0</v>
      </c>
    </row>
    <row r="279" spans="1:2">
      <c r="A279" s="11">
        <f>Returns!A279</f>
        <v>0</v>
      </c>
      <c r="B279" s="1">
        <f>ABS(Portfolios!B279-AVERAGE(Portfolios!$B$2:$B$889))</f>
        <v>0</v>
      </c>
    </row>
    <row r="280" spans="1:2">
      <c r="A280" s="11">
        <f>Returns!A280</f>
        <v>0</v>
      </c>
      <c r="B280" s="1">
        <f>ABS(Portfolios!B280-AVERAGE(Portfolios!$B$2:$B$889))</f>
        <v>0</v>
      </c>
    </row>
    <row r="281" spans="1:2">
      <c r="A281" s="11">
        <f>Returns!A281</f>
        <v>0</v>
      </c>
      <c r="B281" s="1">
        <f>ABS(Portfolios!B281-AVERAGE(Portfolios!$B$2:$B$889))</f>
        <v>0</v>
      </c>
    </row>
    <row r="282" spans="1:2">
      <c r="A282" s="11">
        <f>Returns!A282</f>
        <v>0</v>
      </c>
      <c r="B282" s="1">
        <f>ABS(Portfolios!B282-AVERAGE(Portfolios!$B$2:$B$889))</f>
        <v>0</v>
      </c>
    </row>
    <row r="283" spans="1:2">
      <c r="A283" s="11">
        <f>Returns!A283</f>
        <v>0</v>
      </c>
      <c r="B283" s="1">
        <f>ABS(Portfolios!B283-AVERAGE(Portfolios!$B$2:$B$889))</f>
        <v>0</v>
      </c>
    </row>
    <row r="284" spans="1:2">
      <c r="A284" s="11">
        <f>Returns!A284</f>
        <v>0</v>
      </c>
      <c r="B284" s="1">
        <f>ABS(Portfolios!B284-AVERAGE(Portfolios!$B$2:$B$889))</f>
        <v>0</v>
      </c>
    </row>
    <row r="285" spans="1:2">
      <c r="A285" s="11">
        <f>Returns!A285</f>
        <v>0</v>
      </c>
      <c r="B285" s="1">
        <f>ABS(Portfolios!B285-AVERAGE(Portfolios!$B$2:$B$889))</f>
        <v>0</v>
      </c>
    </row>
    <row r="286" spans="1:2">
      <c r="A286" s="11">
        <f>Returns!A286</f>
        <v>0</v>
      </c>
      <c r="B286" s="1">
        <f>ABS(Portfolios!B286-AVERAGE(Portfolios!$B$2:$B$889))</f>
        <v>0</v>
      </c>
    </row>
    <row r="287" spans="1:2">
      <c r="A287" s="11">
        <f>Returns!A287</f>
        <v>0</v>
      </c>
      <c r="B287" s="1">
        <f>ABS(Portfolios!B287-AVERAGE(Portfolios!$B$2:$B$889))</f>
        <v>0</v>
      </c>
    </row>
    <row r="288" spans="1:2">
      <c r="A288" s="11">
        <f>Returns!A288</f>
        <v>0</v>
      </c>
      <c r="B288" s="1">
        <f>ABS(Portfolios!B288-AVERAGE(Portfolios!$B$2:$B$889))</f>
        <v>0</v>
      </c>
    </row>
    <row r="289" spans="1:2">
      <c r="A289" s="11">
        <f>Returns!A289</f>
        <v>0</v>
      </c>
      <c r="B289" s="1">
        <f>ABS(Portfolios!B289-AVERAGE(Portfolios!$B$2:$B$889))</f>
        <v>0</v>
      </c>
    </row>
    <row r="290" spans="1:2">
      <c r="A290" s="11">
        <f>Returns!A290</f>
        <v>0</v>
      </c>
      <c r="B290" s="1">
        <f>ABS(Portfolios!B290-AVERAGE(Portfolios!$B$2:$B$889))</f>
        <v>0</v>
      </c>
    </row>
    <row r="291" spans="1:2">
      <c r="A291" s="11">
        <f>Returns!A291</f>
        <v>0</v>
      </c>
      <c r="B291" s="1">
        <f>ABS(Portfolios!B291-AVERAGE(Portfolios!$B$2:$B$889))</f>
        <v>0</v>
      </c>
    </row>
    <row r="292" spans="1:2">
      <c r="A292" s="11">
        <f>Returns!A292</f>
        <v>0</v>
      </c>
      <c r="B292" s="1">
        <f>ABS(Portfolios!B292-AVERAGE(Portfolios!$B$2:$B$889))</f>
        <v>0</v>
      </c>
    </row>
    <row r="293" spans="1:2">
      <c r="A293" s="11">
        <f>Returns!A293</f>
        <v>0</v>
      </c>
      <c r="B293" s="1">
        <f>ABS(Portfolios!B293-AVERAGE(Portfolios!$B$2:$B$889))</f>
        <v>0</v>
      </c>
    </row>
    <row r="294" spans="1:2">
      <c r="A294" s="11">
        <f>Returns!A294</f>
        <v>0</v>
      </c>
      <c r="B294" s="1">
        <f>ABS(Portfolios!B294-AVERAGE(Portfolios!$B$2:$B$889))</f>
        <v>0</v>
      </c>
    </row>
    <row r="295" spans="1:2">
      <c r="A295" s="11">
        <f>Returns!A295</f>
        <v>0</v>
      </c>
      <c r="B295" s="1">
        <f>ABS(Portfolios!B295-AVERAGE(Portfolios!$B$2:$B$889))</f>
        <v>0</v>
      </c>
    </row>
    <row r="296" spans="1:2">
      <c r="A296" s="11">
        <f>Returns!A296</f>
        <v>0</v>
      </c>
      <c r="B296" s="1">
        <f>ABS(Portfolios!B296-AVERAGE(Portfolios!$B$2:$B$889))</f>
        <v>0</v>
      </c>
    </row>
    <row r="297" spans="1:2">
      <c r="A297" s="11">
        <f>Returns!A297</f>
        <v>0</v>
      </c>
      <c r="B297" s="1">
        <f>ABS(Portfolios!B297-AVERAGE(Portfolios!$B$2:$B$889))</f>
        <v>0</v>
      </c>
    </row>
    <row r="298" spans="1:2">
      <c r="A298" s="11">
        <f>Returns!A298</f>
        <v>0</v>
      </c>
      <c r="B298" s="1">
        <f>ABS(Portfolios!B298-AVERAGE(Portfolios!$B$2:$B$889))</f>
        <v>0</v>
      </c>
    </row>
    <row r="299" spans="1:2">
      <c r="A299" s="11">
        <f>Returns!A299</f>
        <v>0</v>
      </c>
      <c r="B299" s="1">
        <f>ABS(Portfolios!B299-AVERAGE(Portfolios!$B$2:$B$889))</f>
        <v>0</v>
      </c>
    </row>
    <row r="300" spans="1:2">
      <c r="A300" s="11">
        <f>Returns!A300</f>
        <v>0</v>
      </c>
      <c r="B300" s="1">
        <f>ABS(Portfolios!B300-AVERAGE(Portfolios!$B$2:$B$889))</f>
        <v>0</v>
      </c>
    </row>
    <row r="301" spans="1:2">
      <c r="A301" s="11">
        <f>Returns!A301</f>
        <v>0</v>
      </c>
      <c r="B301" s="1">
        <f>ABS(Portfolios!B301-AVERAGE(Portfolios!$B$2:$B$889))</f>
        <v>0</v>
      </c>
    </row>
    <row r="302" spans="1:2">
      <c r="A302" s="11">
        <f>Returns!A302</f>
        <v>0</v>
      </c>
      <c r="B302" s="1">
        <f>ABS(Portfolios!B302-AVERAGE(Portfolios!$B$2:$B$889))</f>
        <v>0</v>
      </c>
    </row>
    <row r="303" spans="1:2">
      <c r="A303" s="11">
        <f>Returns!A303</f>
        <v>0</v>
      </c>
      <c r="B303" s="1">
        <f>ABS(Portfolios!B303-AVERAGE(Portfolios!$B$2:$B$889))</f>
        <v>0</v>
      </c>
    </row>
    <row r="304" spans="1:2">
      <c r="A304" s="11">
        <f>Returns!A304</f>
        <v>0</v>
      </c>
      <c r="B304" s="1">
        <f>ABS(Portfolios!B304-AVERAGE(Portfolios!$B$2:$B$889))</f>
        <v>0</v>
      </c>
    </row>
    <row r="305" spans="1:2">
      <c r="A305" s="11">
        <f>Returns!A305</f>
        <v>0</v>
      </c>
      <c r="B305" s="1">
        <f>ABS(Portfolios!B305-AVERAGE(Portfolios!$B$2:$B$889))</f>
        <v>0</v>
      </c>
    </row>
    <row r="306" spans="1:2">
      <c r="A306" s="11">
        <f>Returns!A306</f>
        <v>0</v>
      </c>
      <c r="B306" s="1">
        <f>ABS(Portfolios!B306-AVERAGE(Portfolios!$B$2:$B$889))</f>
        <v>0</v>
      </c>
    </row>
    <row r="307" spans="1:2">
      <c r="A307" s="11">
        <f>Returns!A307</f>
        <v>0</v>
      </c>
      <c r="B307" s="1">
        <f>ABS(Portfolios!B307-AVERAGE(Portfolios!$B$2:$B$889))</f>
        <v>0</v>
      </c>
    </row>
    <row r="308" spans="1:2">
      <c r="A308" s="11">
        <f>Returns!A308</f>
        <v>0</v>
      </c>
      <c r="B308" s="1">
        <f>ABS(Portfolios!B308-AVERAGE(Portfolios!$B$2:$B$889))</f>
        <v>0</v>
      </c>
    </row>
    <row r="309" spans="1:2">
      <c r="A309" s="11">
        <f>Returns!A309</f>
        <v>0</v>
      </c>
      <c r="B309" s="1">
        <f>ABS(Portfolios!B309-AVERAGE(Portfolios!$B$2:$B$889))</f>
        <v>0</v>
      </c>
    </row>
    <row r="310" spans="1:2">
      <c r="A310" s="11">
        <f>Returns!A310</f>
        <v>0</v>
      </c>
      <c r="B310" s="1">
        <f>ABS(Portfolios!B310-AVERAGE(Portfolios!$B$2:$B$889))</f>
        <v>0</v>
      </c>
    </row>
    <row r="311" spans="1:2">
      <c r="A311" s="11">
        <f>Returns!A311</f>
        <v>0</v>
      </c>
      <c r="B311" s="1">
        <f>ABS(Portfolios!B311-AVERAGE(Portfolios!$B$2:$B$889))</f>
        <v>0</v>
      </c>
    </row>
    <row r="312" spans="1:2">
      <c r="A312" s="11">
        <f>Returns!A312</f>
        <v>0</v>
      </c>
      <c r="B312" s="1">
        <f>ABS(Portfolios!B312-AVERAGE(Portfolios!$B$2:$B$889))</f>
        <v>0</v>
      </c>
    </row>
    <row r="313" spans="1:2">
      <c r="A313" s="11">
        <f>Returns!A313</f>
        <v>0</v>
      </c>
      <c r="B313" s="1">
        <f>ABS(Portfolios!B313-AVERAGE(Portfolios!$B$2:$B$889))</f>
        <v>0</v>
      </c>
    </row>
    <row r="314" spans="1:2">
      <c r="A314" s="11">
        <f>Returns!A314</f>
        <v>0</v>
      </c>
      <c r="B314" s="1">
        <f>ABS(Portfolios!B314-AVERAGE(Portfolios!$B$2:$B$889))</f>
        <v>0</v>
      </c>
    </row>
    <row r="315" spans="1:2">
      <c r="A315" s="11">
        <f>Returns!A315</f>
        <v>0</v>
      </c>
      <c r="B315" s="1">
        <f>ABS(Portfolios!B315-AVERAGE(Portfolios!$B$2:$B$889))</f>
        <v>0</v>
      </c>
    </row>
    <row r="316" spans="1:2">
      <c r="A316" s="11">
        <f>Returns!A316</f>
        <v>0</v>
      </c>
      <c r="B316" s="1">
        <f>ABS(Portfolios!B316-AVERAGE(Portfolios!$B$2:$B$889))</f>
        <v>0</v>
      </c>
    </row>
    <row r="317" spans="1:2">
      <c r="A317" s="11">
        <f>Returns!A317</f>
        <v>0</v>
      </c>
      <c r="B317" s="1">
        <f>ABS(Portfolios!B317-AVERAGE(Portfolios!$B$2:$B$889))</f>
        <v>0</v>
      </c>
    </row>
    <row r="318" spans="1:2">
      <c r="A318" s="11">
        <f>Returns!A318</f>
        <v>0</v>
      </c>
      <c r="B318" s="1">
        <f>ABS(Portfolios!B318-AVERAGE(Portfolios!$B$2:$B$889))</f>
        <v>0</v>
      </c>
    </row>
    <row r="319" spans="1:2">
      <c r="A319" s="11">
        <f>Returns!A319</f>
        <v>0</v>
      </c>
      <c r="B319" s="1">
        <f>ABS(Portfolios!B319-AVERAGE(Portfolios!$B$2:$B$889))</f>
        <v>0</v>
      </c>
    </row>
    <row r="320" spans="1:2">
      <c r="A320" s="11">
        <f>Returns!A320</f>
        <v>0</v>
      </c>
      <c r="B320" s="1">
        <f>ABS(Portfolios!B320-AVERAGE(Portfolios!$B$2:$B$889))</f>
        <v>0</v>
      </c>
    </row>
    <row r="321" spans="1:2">
      <c r="A321" s="11">
        <f>Returns!A321</f>
        <v>0</v>
      </c>
      <c r="B321" s="1">
        <f>ABS(Portfolios!B321-AVERAGE(Portfolios!$B$2:$B$889))</f>
        <v>0</v>
      </c>
    </row>
    <row r="322" spans="1:2">
      <c r="A322" s="11">
        <f>Returns!A322</f>
        <v>0</v>
      </c>
      <c r="B322" s="1">
        <f>ABS(Portfolios!B322-AVERAGE(Portfolios!$B$2:$B$889))</f>
        <v>0</v>
      </c>
    </row>
    <row r="323" spans="1:2">
      <c r="A323" s="11">
        <f>Returns!A323</f>
        <v>0</v>
      </c>
      <c r="B323" s="1">
        <f>ABS(Portfolios!B323-AVERAGE(Portfolios!$B$2:$B$889))</f>
        <v>0</v>
      </c>
    </row>
    <row r="324" spans="1:2">
      <c r="A324" s="11">
        <f>Returns!A324</f>
        <v>0</v>
      </c>
      <c r="B324" s="1">
        <f>ABS(Portfolios!B324-AVERAGE(Portfolios!$B$2:$B$889))</f>
        <v>0</v>
      </c>
    </row>
    <row r="325" spans="1:2">
      <c r="A325" s="11">
        <f>Returns!A325</f>
        <v>0</v>
      </c>
      <c r="B325" s="1">
        <f>ABS(Portfolios!B325-AVERAGE(Portfolios!$B$2:$B$889))</f>
        <v>0</v>
      </c>
    </row>
    <row r="326" spans="1:2">
      <c r="A326" s="11">
        <f>Returns!A326</f>
        <v>0</v>
      </c>
      <c r="B326" s="1">
        <f>ABS(Portfolios!B326-AVERAGE(Portfolios!$B$2:$B$889))</f>
        <v>0</v>
      </c>
    </row>
    <row r="327" spans="1:2">
      <c r="A327" s="11">
        <f>Returns!A327</f>
        <v>0</v>
      </c>
      <c r="B327" s="1">
        <f>ABS(Portfolios!B327-AVERAGE(Portfolios!$B$2:$B$889))</f>
        <v>0</v>
      </c>
    </row>
    <row r="328" spans="1:2">
      <c r="A328" s="11">
        <f>Returns!A328</f>
        <v>0</v>
      </c>
      <c r="B328" s="1">
        <f>ABS(Portfolios!B328-AVERAGE(Portfolios!$B$2:$B$889))</f>
        <v>0</v>
      </c>
    </row>
    <row r="329" spans="1:2">
      <c r="A329" s="11">
        <f>Returns!A329</f>
        <v>0</v>
      </c>
      <c r="B329" s="1">
        <f>ABS(Portfolios!B329-AVERAGE(Portfolios!$B$2:$B$889))</f>
        <v>0</v>
      </c>
    </row>
    <row r="330" spans="1:2">
      <c r="A330" s="11">
        <f>Returns!A330</f>
        <v>0</v>
      </c>
      <c r="B330" s="1">
        <f>ABS(Portfolios!B330-AVERAGE(Portfolios!$B$2:$B$889))</f>
        <v>0</v>
      </c>
    </row>
    <row r="331" spans="1:2">
      <c r="A331" s="11">
        <f>Returns!A331</f>
        <v>0</v>
      </c>
      <c r="B331" s="1">
        <f>ABS(Portfolios!B331-AVERAGE(Portfolios!$B$2:$B$889))</f>
        <v>0</v>
      </c>
    </row>
    <row r="332" spans="1:2">
      <c r="A332" s="11">
        <f>Returns!A332</f>
        <v>0</v>
      </c>
      <c r="B332" s="1">
        <f>ABS(Portfolios!B332-AVERAGE(Portfolios!$B$2:$B$889))</f>
        <v>0</v>
      </c>
    </row>
    <row r="333" spans="1:2">
      <c r="A333" s="11">
        <f>Returns!A333</f>
        <v>0</v>
      </c>
      <c r="B333" s="1">
        <f>ABS(Portfolios!B333-AVERAGE(Portfolios!$B$2:$B$889))</f>
        <v>0</v>
      </c>
    </row>
    <row r="334" spans="1:2">
      <c r="A334" s="11">
        <f>Returns!A334</f>
        <v>0</v>
      </c>
      <c r="B334" s="1">
        <f>ABS(Portfolios!B334-AVERAGE(Portfolios!$B$2:$B$889))</f>
        <v>0</v>
      </c>
    </row>
    <row r="335" spans="1:2">
      <c r="A335" s="11">
        <f>Returns!A335</f>
        <v>0</v>
      </c>
      <c r="B335" s="1">
        <f>ABS(Portfolios!B335-AVERAGE(Portfolios!$B$2:$B$889))</f>
        <v>0</v>
      </c>
    </row>
    <row r="336" spans="1:2">
      <c r="A336" s="11">
        <f>Returns!A336</f>
        <v>0</v>
      </c>
      <c r="B336" s="1">
        <f>ABS(Portfolios!B336-AVERAGE(Portfolios!$B$2:$B$889))</f>
        <v>0</v>
      </c>
    </row>
    <row r="337" spans="1:2">
      <c r="A337" s="11">
        <f>Returns!A337</f>
        <v>0</v>
      </c>
      <c r="B337" s="1">
        <f>ABS(Portfolios!B337-AVERAGE(Portfolios!$B$2:$B$889))</f>
        <v>0</v>
      </c>
    </row>
    <row r="338" spans="1:2">
      <c r="A338" s="11">
        <f>Returns!A338</f>
        <v>0</v>
      </c>
      <c r="B338" s="1">
        <f>ABS(Portfolios!B338-AVERAGE(Portfolios!$B$2:$B$889))</f>
        <v>0</v>
      </c>
    </row>
    <row r="339" spans="1:2">
      <c r="A339" s="11">
        <f>Returns!A339</f>
        <v>0</v>
      </c>
      <c r="B339" s="1">
        <f>ABS(Portfolios!B339-AVERAGE(Portfolios!$B$2:$B$889))</f>
        <v>0</v>
      </c>
    </row>
    <row r="340" spans="1:2">
      <c r="A340" s="11">
        <f>Returns!A340</f>
        <v>0</v>
      </c>
      <c r="B340" s="1">
        <f>ABS(Portfolios!B340-AVERAGE(Portfolios!$B$2:$B$889))</f>
        <v>0</v>
      </c>
    </row>
    <row r="341" spans="1:2">
      <c r="A341" s="11">
        <f>Returns!A341</f>
        <v>0</v>
      </c>
      <c r="B341" s="1">
        <f>ABS(Portfolios!B341-AVERAGE(Portfolios!$B$2:$B$889))</f>
        <v>0</v>
      </c>
    </row>
    <row r="342" spans="1:2">
      <c r="A342" s="11">
        <f>Returns!A342</f>
        <v>0</v>
      </c>
      <c r="B342" s="1">
        <f>ABS(Portfolios!B342-AVERAGE(Portfolios!$B$2:$B$889))</f>
        <v>0</v>
      </c>
    </row>
    <row r="343" spans="1:2">
      <c r="A343" s="11">
        <f>Returns!A343</f>
        <v>0</v>
      </c>
      <c r="B343" s="1">
        <f>ABS(Portfolios!B343-AVERAGE(Portfolios!$B$2:$B$889))</f>
        <v>0</v>
      </c>
    </row>
    <row r="344" spans="1:2">
      <c r="A344" s="11">
        <f>Returns!A344</f>
        <v>0</v>
      </c>
      <c r="B344" s="1">
        <f>ABS(Portfolios!B344-AVERAGE(Portfolios!$B$2:$B$889))</f>
        <v>0</v>
      </c>
    </row>
    <row r="345" spans="1:2">
      <c r="A345" s="11">
        <f>Returns!A345</f>
        <v>0</v>
      </c>
      <c r="B345" s="1">
        <f>ABS(Portfolios!B345-AVERAGE(Portfolios!$B$2:$B$889))</f>
        <v>0</v>
      </c>
    </row>
    <row r="346" spans="1:2">
      <c r="A346" s="11">
        <f>Returns!A346</f>
        <v>0</v>
      </c>
      <c r="B346" s="1">
        <f>ABS(Portfolios!B346-AVERAGE(Portfolios!$B$2:$B$889))</f>
        <v>0</v>
      </c>
    </row>
    <row r="347" spans="1:2">
      <c r="A347" s="11">
        <f>Returns!A347</f>
        <v>0</v>
      </c>
      <c r="B347" s="1">
        <f>ABS(Portfolios!B347-AVERAGE(Portfolios!$B$2:$B$889))</f>
        <v>0</v>
      </c>
    </row>
    <row r="348" spans="1:2">
      <c r="A348" s="11">
        <f>Returns!A348</f>
        <v>0</v>
      </c>
      <c r="B348" s="1">
        <f>ABS(Portfolios!B348-AVERAGE(Portfolios!$B$2:$B$889))</f>
        <v>0</v>
      </c>
    </row>
    <row r="349" spans="1:2">
      <c r="A349" s="11">
        <f>Returns!A349</f>
        <v>0</v>
      </c>
      <c r="B349" s="1">
        <f>ABS(Portfolios!B349-AVERAGE(Portfolios!$B$2:$B$889))</f>
        <v>0</v>
      </c>
    </row>
    <row r="350" spans="1:2">
      <c r="A350" s="11">
        <f>Returns!A350</f>
        <v>0</v>
      </c>
      <c r="B350" s="1">
        <f>ABS(Portfolios!B350-AVERAGE(Portfolios!$B$2:$B$889))</f>
        <v>0</v>
      </c>
    </row>
    <row r="351" spans="1:2">
      <c r="A351" s="11">
        <f>Returns!A351</f>
        <v>0</v>
      </c>
      <c r="B351" s="1">
        <f>ABS(Portfolios!B351-AVERAGE(Portfolios!$B$2:$B$889))</f>
        <v>0</v>
      </c>
    </row>
    <row r="352" spans="1:2">
      <c r="A352" s="11">
        <f>Returns!A352</f>
        <v>0</v>
      </c>
      <c r="B352" s="1">
        <f>ABS(Portfolios!B352-AVERAGE(Portfolios!$B$2:$B$889))</f>
        <v>0</v>
      </c>
    </row>
    <row r="353" spans="1:2">
      <c r="A353" s="11">
        <f>Returns!A353</f>
        <v>0</v>
      </c>
      <c r="B353" s="1">
        <f>ABS(Portfolios!B353-AVERAGE(Portfolios!$B$2:$B$889))</f>
        <v>0</v>
      </c>
    </row>
    <row r="354" spans="1:2">
      <c r="A354" s="11">
        <f>Returns!A354</f>
        <v>0</v>
      </c>
      <c r="B354" s="1">
        <f>ABS(Portfolios!B354-AVERAGE(Portfolios!$B$2:$B$889))</f>
        <v>0</v>
      </c>
    </row>
    <row r="355" spans="1:2">
      <c r="A355" s="11">
        <f>Returns!A355</f>
        <v>0</v>
      </c>
      <c r="B355" s="1">
        <f>ABS(Portfolios!B355-AVERAGE(Portfolios!$B$2:$B$889))</f>
        <v>0</v>
      </c>
    </row>
    <row r="356" spans="1:2">
      <c r="A356" s="11">
        <f>Returns!A356</f>
        <v>0</v>
      </c>
      <c r="B356" s="1">
        <f>ABS(Portfolios!B356-AVERAGE(Portfolios!$B$2:$B$889))</f>
        <v>0</v>
      </c>
    </row>
    <row r="357" spans="1:2">
      <c r="A357" s="11">
        <f>Returns!A357</f>
        <v>0</v>
      </c>
      <c r="B357" s="1">
        <f>ABS(Portfolios!B357-AVERAGE(Portfolios!$B$2:$B$889))</f>
        <v>0</v>
      </c>
    </row>
    <row r="358" spans="1:2">
      <c r="A358" s="11">
        <f>Returns!A358</f>
        <v>0</v>
      </c>
      <c r="B358" s="1">
        <f>ABS(Portfolios!B358-AVERAGE(Portfolios!$B$2:$B$889))</f>
        <v>0</v>
      </c>
    </row>
    <row r="359" spans="1:2">
      <c r="A359" s="11">
        <f>Returns!A359</f>
        <v>0</v>
      </c>
      <c r="B359" s="1">
        <f>ABS(Portfolios!B359-AVERAGE(Portfolios!$B$2:$B$889))</f>
        <v>0</v>
      </c>
    </row>
    <row r="360" spans="1:2">
      <c r="A360" s="11">
        <f>Returns!A360</f>
        <v>0</v>
      </c>
      <c r="B360" s="1">
        <f>ABS(Portfolios!B360-AVERAGE(Portfolios!$B$2:$B$889))</f>
        <v>0</v>
      </c>
    </row>
    <row r="361" spans="1:2">
      <c r="A361" s="11">
        <f>Returns!A361</f>
        <v>0</v>
      </c>
      <c r="B361" s="1">
        <f>ABS(Portfolios!B361-AVERAGE(Portfolios!$B$2:$B$889))</f>
        <v>0</v>
      </c>
    </row>
    <row r="362" spans="1:2">
      <c r="A362" s="11">
        <f>Returns!A362</f>
        <v>0</v>
      </c>
      <c r="B362" s="1">
        <f>ABS(Portfolios!B362-AVERAGE(Portfolios!$B$2:$B$889))</f>
        <v>0</v>
      </c>
    </row>
    <row r="363" spans="1:2">
      <c r="A363" s="11">
        <f>Returns!A363</f>
        <v>0</v>
      </c>
      <c r="B363" s="1">
        <f>ABS(Portfolios!B363-AVERAGE(Portfolios!$B$2:$B$889))</f>
        <v>0</v>
      </c>
    </row>
    <row r="364" spans="1:2">
      <c r="A364" s="11">
        <f>Returns!A364</f>
        <v>0</v>
      </c>
      <c r="B364" s="1">
        <f>ABS(Portfolios!B364-AVERAGE(Portfolios!$B$2:$B$889))</f>
        <v>0</v>
      </c>
    </row>
    <row r="365" spans="1:2">
      <c r="A365" s="11">
        <f>Returns!A365</f>
        <v>0</v>
      </c>
      <c r="B365" s="1">
        <f>ABS(Portfolios!B365-AVERAGE(Portfolios!$B$2:$B$889))</f>
        <v>0</v>
      </c>
    </row>
    <row r="366" spans="1:2">
      <c r="A366" s="11">
        <f>Returns!A366</f>
        <v>0</v>
      </c>
      <c r="B366" s="1">
        <f>ABS(Portfolios!B366-AVERAGE(Portfolios!$B$2:$B$889))</f>
        <v>0</v>
      </c>
    </row>
    <row r="367" spans="1:2">
      <c r="A367" s="11">
        <f>Returns!A367</f>
        <v>0</v>
      </c>
      <c r="B367" s="1">
        <f>ABS(Portfolios!B367-AVERAGE(Portfolios!$B$2:$B$889))</f>
        <v>0</v>
      </c>
    </row>
    <row r="368" spans="1:2">
      <c r="A368" s="11">
        <f>Returns!A368</f>
        <v>0</v>
      </c>
      <c r="B368" s="1">
        <f>ABS(Portfolios!B368-AVERAGE(Portfolios!$B$2:$B$889))</f>
        <v>0</v>
      </c>
    </row>
    <row r="369" spans="1:2">
      <c r="A369" s="11">
        <f>Returns!A369</f>
        <v>0</v>
      </c>
      <c r="B369" s="1">
        <f>ABS(Portfolios!B369-AVERAGE(Portfolios!$B$2:$B$889))</f>
        <v>0</v>
      </c>
    </row>
    <row r="370" spans="1:2">
      <c r="A370" s="11">
        <f>Returns!A370</f>
        <v>0</v>
      </c>
      <c r="B370" s="1">
        <f>ABS(Portfolios!B370-AVERAGE(Portfolios!$B$2:$B$889))</f>
        <v>0</v>
      </c>
    </row>
    <row r="371" spans="1:2">
      <c r="A371" s="11">
        <f>Returns!A371</f>
        <v>0</v>
      </c>
      <c r="B371" s="1">
        <f>ABS(Portfolios!B371-AVERAGE(Portfolios!$B$2:$B$889))</f>
        <v>0</v>
      </c>
    </row>
    <row r="372" spans="1:2">
      <c r="A372" s="11">
        <f>Returns!A372</f>
        <v>0</v>
      </c>
      <c r="B372" s="1">
        <f>ABS(Portfolios!B372-AVERAGE(Portfolios!$B$2:$B$889))</f>
        <v>0</v>
      </c>
    </row>
    <row r="373" spans="1:2">
      <c r="A373" s="11">
        <f>Returns!A373</f>
        <v>0</v>
      </c>
      <c r="B373" s="1">
        <f>ABS(Portfolios!B373-AVERAGE(Portfolios!$B$2:$B$889))</f>
        <v>0</v>
      </c>
    </row>
    <row r="374" spans="1:2">
      <c r="A374" s="11">
        <f>Returns!A374</f>
        <v>0</v>
      </c>
      <c r="B374" s="1">
        <f>ABS(Portfolios!B374-AVERAGE(Portfolios!$B$2:$B$889))</f>
        <v>0</v>
      </c>
    </row>
    <row r="375" spans="1:2">
      <c r="A375" s="11">
        <f>Returns!A375</f>
        <v>0</v>
      </c>
      <c r="B375" s="1">
        <f>ABS(Portfolios!B375-AVERAGE(Portfolios!$B$2:$B$889))</f>
        <v>0</v>
      </c>
    </row>
    <row r="376" spans="1:2">
      <c r="A376" s="11">
        <f>Returns!A376</f>
        <v>0</v>
      </c>
      <c r="B376" s="1">
        <f>ABS(Portfolios!B376-AVERAGE(Portfolios!$B$2:$B$889))</f>
        <v>0</v>
      </c>
    </row>
    <row r="377" spans="1:2">
      <c r="A377" s="11">
        <f>Returns!A377</f>
        <v>0</v>
      </c>
      <c r="B377" s="1">
        <f>ABS(Portfolios!B377-AVERAGE(Portfolios!$B$2:$B$889))</f>
        <v>0</v>
      </c>
    </row>
    <row r="378" spans="1:2">
      <c r="A378" s="11">
        <f>Returns!A378</f>
        <v>0</v>
      </c>
      <c r="B378" s="1">
        <f>ABS(Portfolios!B378-AVERAGE(Portfolios!$B$2:$B$889))</f>
        <v>0</v>
      </c>
    </row>
    <row r="379" spans="1:2">
      <c r="A379" s="11">
        <f>Returns!A379</f>
        <v>0</v>
      </c>
      <c r="B379" s="1">
        <f>ABS(Portfolios!B379-AVERAGE(Portfolios!$B$2:$B$889))</f>
        <v>0</v>
      </c>
    </row>
    <row r="380" spans="1:2">
      <c r="A380" s="11">
        <f>Returns!A380</f>
        <v>0</v>
      </c>
      <c r="B380" s="1">
        <f>ABS(Portfolios!B380-AVERAGE(Portfolios!$B$2:$B$889))</f>
        <v>0</v>
      </c>
    </row>
    <row r="381" spans="1:2">
      <c r="A381" s="11">
        <f>Returns!A381</f>
        <v>0</v>
      </c>
      <c r="B381" s="1">
        <f>ABS(Portfolios!B381-AVERAGE(Portfolios!$B$2:$B$889))</f>
        <v>0</v>
      </c>
    </row>
    <row r="382" spans="1:2">
      <c r="A382" s="11">
        <f>Returns!A382</f>
        <v>0</v>
      </c>
      <c r="B382" s="1">
        <f>ABS(Portfolios!B382-AVERAGE(Portfolios!$B$2:$B$889))</f>
        <v>0</v>
      </c>
    </row>
    <row r="383" spans="1:2">
      <c r="A383" s="11">
        <f>Returns!A383</f>
        <v>0</v>
      </c>
      <c r="B383" s="1">
        <f>ABS(Portfolios!B383-AVERAGE(Portfolios!$B$2:$B$889))</f>
        <v>0</v>
      </c>
    </row>
    <row r="384" spans="1:2">
      <c r="A384" s="11">
        <f>Returns!A384</f>
        <v>0</v>
      </c>
      <c r="B384" s="1">
        <f>ABS(Portfolios!B384-AVERAGE(Portfolios!$B$2:$B$889))</f>
        <v>0</v>
      </c>
    </row>
    <row r="385" spans="1:2">
      <c r="A385" s="11">
        <f>Returns!A385</f>
        <v>0</v>
      </c>
      <c r="B385" s="1">
        <f>ABS(Portfolios!B385-AVERAGE(Portfolios!$B$2:$B$889))</f>
        <v>0</v>
      </c>
    </row>
    <row r="386" spans="1:2">
      <c r="A386" s="11">
        <f>Returns!A386</f>
        <v>0</v>
      </c>
      <c r="B386" s="1">
        <f>ABS(Portfolios!B386-AVERAGE(Portfolios!$B$2:$B$889))</f>
        <v>0</v>
      </c>
    </row>
    <row r="387" spans="1:2">
      <c r="A387" s="11">
        <f>Returns!A387</f>
        <v>0</v>
      </c>
      <c r="B387" s="1">
        <f>ABS(Portfolios!B387-AVERAGE(Portfolios!$B$2:$B$889))</f>
        <v>0</v>
      </c>
    </row>
    <row r="388" spans="1:2">
      <c r="A388" s="11">
        <f>Returns!A388</f>
        <v>0</v>
      </c>
      <c r="B388" s="1">
        <f>ABS(Portfolios!B388-AVERAGE(Portfolios!$B$2:$B$889))</f>
        <v>0</v>
      </c>
    </row>
    <row r="389" spans="1:2">
      <c r="A389" s="11">
        <f>Returns!A389</f>
        <v>0</v>
      </c>
      <c r="B389" s="1">
        <f>ABS(Portfolios!B389-AVERAGE(Portfolios!$B$2:$B$889))</f>
        <v>0</v>
      </c>
    </row>
    <row r="390" spans="1:2">
      <c r="A390" s="11">
        <f>Returns!A390</f>
        <v>0</v>
      </c>
      <c r="B390" s="1">
        <f>ABS(Portfolios!B390-AVERAGE(Portfolios!$B$2:$B$889))</f>
        <v>0</v>
      </c>
    </row>
    <row r="391" spans="1:2">
      <c r="A391" s="11">
        <f>Returns!A391</f>
        <v>0</v>
      </c>
      <c r="B391" s="1">
        <f>ABS(Portfolios!B391-AVERAGE(Portfolios!$B$2:$B$889))</f>
        <v>0</v>
      </c>
    </row>
    <row r="392" spans="1:2">
      <c r="A392" s="11">
        <f>Returns!A392</f>
        <v>0</v>
      </c>
      <c r="B392" s="1">
        <f>ABS(Portfolios!B392-AVERAGE(Portfolios!$B$2:$B$889))</f>
        <v>0</v>
      </c>
    </row>
    <row r="393" spans="1:2">
      <c r="A393" s="11">
        <f>Returns!A393</f>
        <v>0</v>
      </c>
      <c r="B393" s="1">
        <f>ABS(Portfolios!B393-AVERAGE(Portfolios!$B$2:$B$889))</f>
        <v>0</v>
      </c>
    </row>
    <row r="394" spans="1:2">
      <c r="A394" s="11">
        <f>Returns!A394</f>
        <v>0</v>
      </c>
      <c r="B394" s="1">
        <f>ABS(Portfolios!B394-AVERAGE(Portfolios!$B$2:$B$889))</f>
        <v>0</v>
      </c>
    </row>
    <row r="395" spans="1:2">
      <c r="A395" s="11">
        <f>Returns!A395</f>
        <v>0</v>
      </c>
      <c r="B395" s="1">
        <f>ABS(Portfolios!B395-AVERAGE(Portfolios!$B$2:$B$889))</f>
        <v>0</v>
      </c>
    </row>
    <row r="396" spans="1:2">
      <c r="A396" s="11">
        <f>Returns!A396</f>
        <v>0</v>
      </c>
      <c r="B396" s="1">
        <f>ABS(Portfolios!B396-AVERAGE(Portfolios!$B$2:$B$889))</f>
        <v>0</v>
      </c>
    </row>
    <row r="397" spans="1:2">
      <c r="A397" s="11">
        <f>Returns!A397</f>
        <v>0</v>
      </c>
      <c r="B397" s="1">
        <f>ABS(Portfolios!B397-AVERAGE(Portfolios!$B$2:$B$889))</f>
        <v>0</v>
      </c>
    </row>
    <row r="398" spans="1:2">
      <c r="A398" s="11">
        <f>Returns!A398</f>
        <v>0</v>
      </c>
      <c r="B398" s="1">
        <f>ABS(Portfolios!B398-AVERAGE(Portfolios!$B$2:$B$889))</f>
        <v>0</v>
      </c>
    </row>
    <row r="399" spans="1:2">
      <c r="A399" s="11">
        <f>Returns!A399</f>
        <v>0</v>
      </c>
      <c r="B399" s="1">
        <f>ABS(Portfolios!B399-AVERAGE(Portfolios!$B$2:$B$889))</f>
        <v>0</v>
      </c>
    </row>
    <row r="400" spans="1:2">
      <c r="A400" s="11">
        <f>Returns!A400</f>
        <v>0</v>
      </c>
      <c r="B400" s="1">
        <f>ABS(Portfolios!B400-AVERAGE(Portfolios!$B$2:$B$889))</f>
        <v>0</v>
      </c>
    </row>
    <row r="401" spans="1:2">
      <c r="A401" s="11">
        <f>Returns!A401</f>
        <v>0</v>
      </c>
      <c r="B401" s="1">
        <f>ABS(Portfolios!B401-AVERAGE(Portfolios!$B$2:$B$889))</f>
        <v>0</v>
      </c>
    </row>
    <row r="402" spans="1:2">
      <c r="A402" s="11">
        <f>Returns!A402</f>
        <v>0</v>
      </c>
      <c r="B402" s="1">
        <f>ABS(Portfolios!B402-AVERAGE(Portfolios!$B$2:$B$889))</f>
        <v>0</v>
      </c>
    </row>
    <row r="403" spans="1:2">
      <c r="A403" s="11">
        <f>Returns!A403</f>
        <v>0</v>
      </c>
      <c r="B403" s="1">
        <f>ABS(Portfolios!B403-AVERAGE(Portfolios!$B$2:$B$889))</f>
        <v>0</v>
      </c>
    </row>
    <row r="404" spans="1:2">
      <c r="A404" s="11">
        <f>Returns!A404</f>
        <v>0</v>
      </c>
      <c r="B404" s="1">
        <f>ABS(Portfolios!B404-AVERAGE(Portfolios!$B$2:$B$889))</f>
        <v>0</v>
      </c>
    </row>
    <row r="405" spans="1:2">
      <c r="A405" s="11">
        <f>Returns!A405</f>
        <v>0</v>
      </c>
      <c r="B405" s="1">
        <f>ABS(Portfolios!B405-AVERAGE(Portfolios!$B$2:$B$889))</f>
        <v>0</v>
      </c>
    </row>
    <row r="406" spans="1:2">
      <c r="A406" s="11">
        <f>Returns!A406</f>
        <v>0</v>
      </c>
      <c r="B406" s="1">
        <f>ABS(Portfolios!B406-AVERAGE(Portfolios!$B$2:$B$889))</f>
        <v>0</v>
      </c>
    </row>
    <row r="407" spans="1:2">
      <c r="A407" s="11">
        <f>Returns!A407</f>
        <v>0</v>
      </c>
      <c r="B407" s="1">
        <f>ABS(Portfolios!B407-AVERAGE(Portfolios!$B$2:$B$889))</f>
        <v>0</v>
      </c>
    </row>
    <row r="408" spans="1:2">
      <c r="A408" s="11">
        <f>Returns!A408</f>
        <v>0</v>
      </c>
      <c r="B408" s="1">
        <f>ABS(Portfolios!B408-AVERAGE(Portfolios!$B$2:$B$889))</f>
        <v>0</v>
      </c>
    </row>
    <row r="409" spans="1:2">
      <c r="A409" s="11">
        <f>Returns!A409</f>
        <v>0</v>
      </c>
      <c r="B409" s="1">
        <f>ABS(Portfolios!B409-AVERAGE(Portfolios!$B$2:$B$889))</f>
        <v>0</v>
      </c>
    </row>
    <row r="410" spans="1:2">
      <c r="A410" s="11">
        <f>Returns!A410</f>
        <v>0</v>
      </c>
      <c r="B410" s="1">
        <f>ABS(Portfolios!B410-AVERAGE(Portfolios!$B$2:$B$889))</f>
        <v>0</v>
      </c>
    </row>
    <row r="411" spans="1:2">
      <c r="A411" s="11">
        <f>Returns!A411</f>
        <v>0</v>
      </c>
      <c r="B411" s="1">
        <f>ABS(Portfolios!B411-AVERAGE(Portfolios!$B$2:$B$889))</f>
        <v>0</v>
      </c>
    </row>
    <row r="412" spans="1:2">
      <c r="A412" s="11">
        <f>Returns!A412</f>
        <v>0</v>
      </c>
      <c r="B412" s="1">
        <f>ABS(Portfolios!B412-AVERAGE(Portfolios!$B$2:$B$889))</f>
        <v>0</v>
      </c>
    </row>
    <row r="413" spans="1:2">
      <c r="A413" s="11">
        <f>Returns!A413</f>
        <v>0</v>
      </c>
      <c r="B413" s="1">
        <f>ABS(Portfolios!B413-AVERAGE(Portfolios!$B$2:$B$889))</f>
        <v>0</v>
      </c>
    </row>
    <row r="414" spans="1:2">
      <c r="A414" s="11">
        <f>Returns!A414</f>
        <v>0</v>
      </c>
      <c r="B414" s="1">
        <f>ABS(Portfolios!B414-AVERAGE(Portfolios!$B$2:$B$889))</f>
        <v>0</v>
      </c>
    </row>
    <row r="415" spans="1:2">
      <c r="A415" s="11">
        <f>Returns!A415</f>
        <v>0</v>
      </c>
      <c r="B415" s="1">
        <f>ABS(Portfolios!B415-AVERAGE(Portfolios!$B$2:$B$889))</f>
        <v>0</v>
      </c>
    </row>
    <row r="416" spans="1:2">
      <c r="A416" s="11">
        <f>Returns!A416</f>
        <v>0</v>
      </c>
      <c r="B416" s="1">
        <f>ABS(Portfolios!B416-AVERAGE(Portfolios!$B$2:$B$889))</f>
        <v>0</v>
      </c>
    </row>
    <row r="417" spans="1:2">
      <c r="A417" s="11">
        <f>Returns!A417</f>
        <v>0</v>
      </c>
      <c r="B417" s="1">
        <f>ABS(Portfolios!B417-AVERAGE(Portfolios!$B$2:$B$889))</f>
        <v>0</v>
      </c>
    </row>
    <row r="418" spans="1:2">
      <c r="A418" s="11">
        <f>Returns!A418</f>
        <v>0</v>
      </c>
      <c r="B418" s="1">
        <f>ABS(Portfolios!B418-AVERAGE(Portfolios!$B$2:$B$889))</f>
        <v>0</v>
      </c>
    </row>
    <row r="419" spans="1:2">
      <c r="A419" s="11">
        <f>Returns!A419</f>
        <v>0</v>
      </c>
      <c r="B419" s="1">
        <f>ABS(Portfolios!B419-AVERAGE(Portfolios!$B$2:$B$889))</f>
        <v>0</v>
      </c>
    </row>
    <row r="420" spans="1:2">
      <c r="A420" s="11">
        <f>Returns!A420</f>
        <v>0</v>
      </c>
      <c r="B420" s="1">
        <f>ABS(Portfolios!B420-AVERAGE(Portfolios!$B$2:$B$889))</f>
        <v>0</v>
      </c>
    </row>
    <row r="421" spans="1:2">
      <c r="A421" s="11">
        <f>Returns!A421</f>
        <v>0</v>
      </c>
      <c r="B421" s="1">
        <f>ABS(Portfolios!B421-AVERAGE(Portfolios!$B$2:$B$889))</f>
        <v>0</v>
      </c>
    </row>
    <row r="422" spans="1:2">
      <c r="A422" s="11">
        <f>Returns!A422</f>
        <v>0</v>
      </c>
      <c r="B422" s="1">
        <f>ABS(Portfolios!B422-AVERAGE(Portfolios!$B$2:$B$889))</f>
        <v>0</v>
      </c>
    </row>
    <row r="423" spans="1:2">
      <c r="A423" s="11">
        <f>Returns!A423</f>
        <v>0</v>
      </c>
      <c r="B423" s="1">
        <f>ABS(Portfolios!B423-AVERAGE(Portfolios!$B$2:$B$889))</f>
        <v>0</v>
      </c>
    </row>
    <row r="424" spans="1:2">
      <c r="A424" s="11">
        <f>Returns!A424</f>
        <v>0</v>
      </c>
      <c r="B424" s="1">
        <f>ABS(Portfolios!B424-AVERAGE(Portfolios!$B$2:$B$889))</f>
        <v>0</v>
      </c>
    </row>
    <row r="425" spans="1:2">
      <c r="A425" s="11">
        <f>Returns!A425</f>
        <v>0</v>
      </c>
      <c r="B425" s="1">
        <f>ABS(Portfolios!B425-AVERAGE(Portfolios!$B$2:$B$889))</f>
        <v>0</v>
      </c>
    </row>
    <row r="426" spans="1:2">
      <c r="A426" s="11">
        <f>Returns!A426</f>
        <v>0</v>
      </c>
      <c r="B426" s="1">
        <f>ABS(Portfolios!B426-AVERAGE(Portfolios!$B$2:$B$889))</f>
        <v>0</v>
      </c>
    </row>
    <row r="427" spans="1:2">
      <c r="A427" s="11">
        <f>Returns!A427</f>
        <v>0</v>
      </c>
      <c r="B427" s="1">
        <f>ABS(Portfolios!B427-AVERAGE(Portfolios!$B$2:$B$889))</f>
        <v>0</v>
      </c>
    </row>
    <row r="428" spans="1:2">
      <c r="A428" s="11">
        <f>Returns!A428</f>
        <v>0</v>
      </c>
      <c r="B428" s="1">
        <f>ABS(Portfolios!B428-AVERAGE(Portfolios!$B$2:$B$889))</f>
        <v>0</v>
      </c>
    </row>
    <row r="429" spans="1:2">
      <c r="A429" s="11">
        <f>Returns!A429</f>
        <v>0</v>
      </c>
      <c r="B429" s="1">
        <f>ABS(Portfolios!B429-AVERAGE(Portfolios!$B$2:$B$889))</f>
        <v>0</v>
      </c>
    </row>
    <row r="430" spans="1:2">
      <c r="A430" s="11">
        <f>Returns!A430</f>
        <v>0</v>
      </c>
      <c r="B430" s="1">
        <f>ABS(Portfolios!B430-AVERAGE(Portfolios!$B$2:$B$889))</f>
        <v>0</v>
      </c>
    </row>
    <row r="431" spans="1:2">
      <c r="A431" s="11">
        <f>Returns!A431</f>
        <v>0</v>
      </c>
      <c r="B431" s="1">
        <f>ABS(Portfolios!B431-AVERAGE(Portfolios!$B$2:$B$889))</f>
        <v>0</v>
      </c>
    </row>
    <row r="432" spans="1:2">
      <c r="A432" s="11">
        <f>Returns!A432</f>
        <v>0</v>
      </c>
      <c r="B432" s="1">
        <f>ABS(Portfolios!B432-AVERAGE(Portfolios!$B$2:$B$889))</f>
        <v>0</v>
      </c>
    </row>
    <row r="433" spans="1:2">
      <c r="A433" s="11">
        <f>Returns!A433</f>
        <v>0</v>
      </c>
      <c r="B433" s="1">
        <f>ABS(Portfolios!B433-AVERAGE(Portfolios!$B$2:$B$889))</f>
        <v>0</v>
      </c>
    </row>
    <row r="434" spans="1:2">
      <c r="A434" s="11">
        <f>Returns!A434</f>
        <v>0</v>
      </c>
      <c r="B434" s="1">
        <f>ABS(Portfolios!B434-AVERAGE(Portfolios!$B$2:$B$889))</f>
        <v>0</v>
      </c>
    </row>
    <row r="435" spans="1:2">
      <c r="A435" s="11">
        <f>Returns!A435</f>
        <v>0</v>
      </c>
      <c r="B435" s="1">
        <f>ABS(Portfolios!B435-AVERAGE(Portfolios!$B$2:$B$889))</f>
        <v>0</v>
      </c>
    </row>
    <row r="436" spans="1:2">
      <c r="A436" s="11">
        <f>Returns!A436</f>
        <v>0</v>
      </c>
      <c r="B436" s="1">
        <f>ABS(Portfolios!B436-AVERAGE(Portfolios!$B$2:$B$889))</f>
        <v>0</v>
      </c>
    </row>
    <row r="437" spans="1:2">
      <c r="A437" s="11">
        <f>Returns!A437</f>
        <v>0</v>
      </c>
      <c r="B437" s="1">
        <f>ABS(Portfolios!B437-AVERAGE(Portfolios!$B$2:$B$889))</f>
        <v>0</v>
      </c>
    </row>
    <row r="438" spans="1:2">
      <c r="A438" s="11">
        <f>Returns!A438</f>
        <v>0</v>
      </c>
      <c r="B438" s="1">
        <f>ABS(Portfolios!B438-AVERAGE(Portfolios!$B$2:$B$889))</f>
        <v>0</v>
      </c>
    </row>
    <row r="439" spans="1:2">
      <c r="A439" s="11">
        <f>Returns!A439</f>
        <v>0</v>
      </c>
      <c r="B439" s="1">
        <f>ABS(Portfolios!B439-AVERAGE(Portfolios!$B$2:$B$889))</f>
        <v>0</v>
      </c>
    </row>
    <row r="440" spans="1:2">
      <c r="A440" s="11">
        <f>Returns!A440</f>
        <v>0</v>
      </c>
      <c r="B440" s="1">
        <f>ABS(Portfolios!B440-AVERAGE(Portfolios!$B$2:$B$889))</f>
        <v>0</v>
      </c>
    </row>
    <row r="441" spans="1:2">
      <c r="A441" s="11">
        <f>Returns!A441</f>
        <v>0</v>
      </c>
      <c r="B441" s="1">
        <f>ABS(Portfolios!B441-AVERAGE(Portfolios!$B$2:$B$889))</f>
        <v>0</v>
      </c>
    </row>
    <row r="442" spans="1:2">
      <c r="A442" s="11">
        <f>Returns!A442</f>
        <v>0</v>
      </c>
      <c r="B442" s="1">
        <f>ABS(Portfolios!B442-AVERAGE(Portfolios!$B$2:$B$889))</f>
        <v>0</v>
      </c>
    </row>
    <row r="443" spans="1:2">
      <c r="A443" s="11">
        <f>Returns!A443</f>
        <v>0</v>
      </c>
      <c r="B443" s="1">
        <f>ABS(Portfolios!B443-AVERAGE(Portfolios!$B$2:$B$889))</f>
        <v>0</v>
      </c>
    </row>
    <row r="444" spans="1:2">
      <c r="A444" s="11">
        <f>Returns!A444</f>
        <v>0</v>
      </c>
      <c r="B444" s="1">
        <f>ABS(Portfolios!B444-AVERAGE(Portfolios!$B$2:$B$889))</f>
        <v>0</v>
      </c>
    </row>
    <row r="445" spans="1:2">
      <c r="A445" s="11">
        <f>Returns!A445</f>
        <v>0</v>
      </c>
      <c r="B445" s="1">
        <f>ABS(Portfolios!B445-AVERAGE(Portfolios!$B$2:$B$889))</f>
        <v>0</v>
      </c>
    </row>
    <row r="446" spans="1:2">
      <c r="A446" s="11">
        <f>Returns!A446</f>
        <v>0</v>
      </c>
      <c r="B446" s="1">
        <f>ABS(Portfolios!B446-AVERAGE(Portfolios!$B$2:$B$889))</f>
        <v>0</v>
      </c>
    </row>
    <row r="447" spans="1:2">
      <c r="A447" s="11">
        <f>Returns!A447</f>
        <v>0</v>
      </c>
      <c r="B447" s="1">
        <f>ABS(Portfolios!B447-AVERAGE(Portfolios!$B$2:$B$889))</f>
        <v>0</v>
      </c>
    </row>
    <row r="448" spans="1:2">
      <c r="A448" s="11">
        <f>Returns!A448</f>
        <v>0</v>
      </c>
      <c r="B448" s="1">
        <f>ABS(Portfolios!B448-AVERAGE(Portfolios!$B$2:$B$889))</f>
        <v>0</v>
      </c>
    </row>
    <row r="449" spans="1:2">
      <c r="A449" s="11">
        <f>Returns!A449</f>
        <v>0</v>
      </c>
      <c r="B449" s="1">
        <f>ABS(Portfolios!B449-AVERAGE(Portfolios!$B$2:$B$889))</f>
        <v>0</v>
      </c>
    </row>
    <row r="450" spans="1:2">
      <c r="A450" s="11">
        <f>Returns!A450</f>
        <v>0</v>
      </c>
      <c r="B450" s="1">
        <f>ABS(Portfolios!B450-AVERAGE(Portfolios!$B$2:$B$889))</f>
        <v>0</v>
      </c>
    </row>
    <row r="451" spans="1:2">
      <c r="A451" s="11">
        <f>Returns!A451</f>
        <v>0</v>
      </c>
      <c r="B451" s="1">
        <f>ABS(Portfolios!B451-AVERAGE(Portfolios!$B$2:$B$889))</f>
        <v>0</v>
      </c>
    </row>
    <row r="452" spans="1:2">
      <c r="A452" s="11">
        <f>Returns!A452</f>
        <v>0</v>
      </c>
      <c r="B452" s="1">
        <f>ABS(Portfolios!B452-AVERAGE(Portfolios!$B$2:$B$889))</f>
        <v>0</v>
      </c>
    </row>
    <row r="453" spans="1:2">
      <c r="A453" s="11">
        <f>Returns!A453</f>
        <v>0</v>
      </c>
      <c r="B453" s="1">
        <f>ABS(Portfolios!B453-AVERAGE(Portfolios!$B$2:$B$889))</f>
        <v>0</v>
      </c>
    </row>
    <row r="454" spans="1:2">
      <c r="A454" s="11">
        <f>Returns!A454</f>
        <v>0</v>
      </c>
      <c r="B454" s="1">
        <f>ABS(Portfolios!B454-AVERAGE(Portfolios!$B$2:$B$889))</f>
        <v>0</v>
      </c>
    </row>
    <row r="455" spans="1:2">
      <c r="A455" s="11">
        <f>Returns!A455</f>
        <v>0</v>
      </c>
      <c r="B455" s="1">
        <f>ABS(Portfolios!B455-AVERAGE(Portfolios!$B$2:$B$889))</f>
        <v>0</v>
      </c>
    </row>
    <row r="456" spans="1:2">
      <c r="A456" s="11">
        <f>Returns!A456</f>
        <v>0</v>
      </c>
      <c r="B456" s="1">
        <f>ABS(Portfolios!B456-AVERAGE(Portfolios!$B$2:$B$889))</f>
        <v>0</v>
      </c>
    </row>
    <row r="457" spans="1:2">
      <c r="A457" s="11">
        <f>Returns!A457</f>
        <v>0</v>
      </c>
      <c r="B457" s="1">
        <f>ABS(Portfolios!B457-AVERAGE(Portfolios!$B$2:$B$889))</f>
        <v>0</v>
      </c>
    </row>
    <row r="458" spans="1:2">
      <c r="A458" s="11">
        <f>Returns!A458</f>
        <v>0</v>
      </c>
      <c r="B458" s="1">
        <f>ABS(Portfolios!B458-AVERAGE(Portfolios!$B$2:$B$889))</f>
        <v>0</v>
      </c>
    </row>
    <row r="459" spans="1:2">
      <c r="A459" s="11">
        <f>Returns!A459</f>
        <v>0</v>
      </c>
      <c r="B459" s="1">
        <f>ABS(Portfolios!B459-AVERAGE(Portfolios!$B$2:$B$889))</f>
        <v>0</v>
      </c>
    </row>
    <row r="460" spans="1:2">
      <c r="A460" s="11">
        <f>Returns!A460</f>
        <v>0</v>
      </c>
      <c r="B460" s="1">
        <f>ABS(Portfolios!B460-AVERAGE(Portfolios!$B$2:$B$889))</f>
        <v>0</v>
      </c>
    </row>
    <row r="461" spans="1:2">
      <c r="A461" s="11">
        <f>Returns!A461</f>
        <v>0</v>
      </c>
      <c r="B461" s="1">
        <f>ABS(Portfolios!B461-AVERAGE(Portfolios!$B$2:$B$889))</f>
        <v>0</v>
      </c>
    </row>
    <row r="462" spans="1:2">
      <c r="A462" s="11">
        <f>Returns!A462</f>
        <v>0</v>
      </c>
      <c r="B462" s="1">
        <f>ABS(Portfolios!B462-AVERAGE(Portfolios!$B$2:$B$889))</f>
        <v>0</v>
      </c>
    </row>
    <row r="463" spans="1:2">
      <c r="A463" s="11">
        <f>Returns!A463</f>
        <v>0</v>
      </c>
      <c r="B463" s="1">
        <f>ABS(Portfolios!B463-AVERAGE(Portfolios!$B$2:$B$889))</f>
        <v>0</v>
      </c>
    </row>
    <row r="464" spans="1:2">
      <c r="A464" s="11">
        <f>Returns!A464</f>
        <v>0</v>
      </c>
      <c r="B464" s="1">
        <f>ABS(Portfolios!B464-AVERAGE(Portfolios!$B$2:$B$889))</f>
        <v>0</v>
      </c>
    </row>
    <row r="465" spans="1:2">
      <c r="A465" s="11">
        <f>Returns!A465</f>
        <v>0</v>
      </c>
      <c r="B465" s="1">
        <f>ABS(Portfolios!B465-AVERAGE(Portfolios!$B$2:$B$889))</f>
        <v>0</v>
      </c>
    </row>
    <row r="466" spans="1:2">
      <c r="A466" s="11">
        <f>Returns!A466</f>
        <v>0</v>
      </c>
      <c r="B466" s="1">
        <f>ABS(Portfolios!B466-AVERAGE(Portfolios!$B$2:$B$889))</f>
        <v>0</v>
      </c>
    </row>
    <row r="467" spans="1:2">
      <c r="A467" s="11">
        <f>Returns!A467</f>
        <v>0</v>
      </c>
      <c r="B467" s="1">
        <f>ABS(Portfolios!B467-AVERAGE(Portfolios!$B$2:$B$889))</f>
        <v>0</v>
      </c>
    </row>
    <row r="468" spans="1:2">
      <c r="A468" s="11">
        <f>Returns!A468</f>
        <v>0</v>
      </c>
      <c r="B468" s="1">
        <f>ABS(Portfolios!B468-AVERAGE(Portfolios!$B$2:$B$889))</f>
        <v>0</v>
      </c>
    </row>
    <row r="469" spans="1:2">
      <c r="A469" s="11">
        <f>Returns!A469</f>
        <v>0</v>
      </c>
      <c r="B469" s="1">
        <f>ABS(Portfolios!B469-AVERAGE(Portfolios!$B$2:$B$889))</f>
        <v>0</v>
      </c>
    </row>
    <row r="470" spans="1:2">
      <c r="A470" s="11">
        <f>Returns!A470</f>
        <v>0</v>
      </c>
      <c r="B470" s="1">
        <f>ABS(Portfolios!B470-AVERAGE(Portfolios!$B$2:$B$889))</f>
        <v>0</v>
      </c>
    </row>
    <row r="471" spans="1:2">
      <c r="A471" s="11">
        <f>Returns!A471</f>
        <v>0</v>
      </c>
      <c r="B471" s="1">
        <f>ABS(Portfolios!B471-AVERAGE(Portfolios!$B$2:$B$889))</f>
        <v>0</v>
      </c>
    </row>
    <row r="472" spans="1:2">
      <c r="A472" s="11">
        <f>Returns!A472</f>
        <v>0</v>
      </c>
      <c r="B472" s="1">
        <f>ABS(Portfolios!B472-AVERAGE(Portfolios!$B$2:$B$889))</f>
        <v>0</v>
      </c>
    </row>
    <row r="473" spans="1:2">
      <c r="A473" s="11">
        <f>Returns!A473</f>
        <v>0</v>
      </c>
      <c r="B473" s="1">
        <f>ABS(Portfolios!B473-AVERAGE(Portfolios!$B$2:$B$889))</f>
        <v>0</v>
      </c>
    </row>
    <row r="474" spans="1:2">
      <c r="A474" s="11">
        <f>Returns!A474</f>
        <v>0</v>
      </c>
      <c r="B474" s="1">
        <f>ABS(Portfolios!B474-AVERAGE(Portfolios!$B$2:$B$889))</f>
        <v>0</v>
      </c>
    </row>
    <row r="475" spans="1:2">
      <c r="A475" s="11">
        <f>Returns!A475</f>
        <v>0</v>
      </c>
      <c r="B475" s="1">
        <f>ABS(Portfolios!B475-AVERAGE(Portfolios!$B$2:$B$889))</f>
        <v>0</v>
      </c>
    </row>
    <row r="476" spans="1:2">
      <c r="A476" s="11">
        <f>Returns!A476</f>
        <v>0</v>
      </c>
      <c r="B476" s="1">
        <f>ABS(Portfolios!B476-AVERAGE(Portfolios!$B$2:$B$889))</f>
        <v>0</v>
      </c>
    </row>
    <row r="477" spans="1:2">
      <c r="A477" s="11">
        <f>Returns!A477</f>
        <v>0</v>
      </c>
      <c r="B477" s="1">
        <f>ABS(Portfolios!B477-AVERAGE(Portfolios!$B$2:$B$889))</f>
        <v>0</v>
      </c>
    </row>
    <row r="478" spans="1:2">
      <c r="A478" s="11">
        <f>Returns!A478</f>
        <v>0</v>
      </c>
      <c r="B478" s="1">
        <f>ABS(Portfolios!B478-AVERAGE(Portfolios!$B$2:$B$889))</f>
        <v>0</v>
      </c>
    </row>
    <row r="479" spans="1:2">
      <c r="A479" s="11">
        <f>Returns!A479</f>
        <v>0</v>
      </c>
      <c r="B479" s="1">
        <f>ABS(Portfolios!B479-AVERAGE(Portfolios!$B$2:$B$889))</f>
        <v>0</v>
      </c>
    </row>
    <row r="480" spans="1:2">
      <c r="A480" s="11">
        <f>Returns!A480</f>
        <v>0</v>
      </c>
      <c r="B480" s="1">
        <f>ABS(Portfolios!B480-AVERAGE(Portfolios!$B$2:$B$889))</f>
        <v>0</v>
      </c>
    </row>
    <row r="481" spans="1:2">
      <c r="A481" s="11">
        <f>Returns!A481</f>
        <v>0</v>
      </c>
      <c r="B481" s="1">
        <f>ABS(Portfolios!B481-AVERAGE(Portfolios!$B$2:$B$889))</f>
        <v>0</v>
      </c>
    </row>
    <row r="482" spans="1:2">
      <c r="A482" s="11">
        <f>Returns!A482</f>
        <v>0</v>
      </c>
      <c r="B482" s="1">
        <f>ABS(Portfolios!B482-AVERAGE(Portfolios!$B$2:$B$889))</f>
        <v>0</v>
      </c>
    </row>
    <row r="483" spans="1:2">
      <c r="A483" s="11">
        <f>Returns!A483</f>
        <v>0</v>
      </c>
      <c r="B483" s="1">
        <f>ABS(Portfolios!B483-AVERAGE(Portfolios!$B$2:$B$889))</f>
        <v>0</v>
      </c>
    </row>
    <row r="484" spans="1:2">
      <c r="A484" s="11">
        <f>Returns!A484</f>
        <v>0</v>
      </c>
      <c r="B484" s="1">
        <f>ABS(Portfolios!B484-AVERAGE(Portfolios!$B$2:$B$889))</f>
        <v>0</v>
      </c>
    </row>
    <row r="485" spans="1:2">
      <c r="A485" s="11">
        <f>Returns!A485</f>
        <v>0</v>
      </c>
      <c r="B485" s="1">
        <f>ABS(Portfolios!B485-AVERAGE(Portfolios!$B$2:$B$889))</f>
        <v>0</v>
      </c>
    </row>
    <row r="486" spans="1:2">
      <c r="A486" s="11">
        <f>Returns!A486</f>
        <v>0</v>
      </c>
      <c r="B486" s="1">
        <f>ABS(Portfolios!B486-AVERAGE(Portfolios!$B$2:$B$889))</f>
        <v>0</v>
      </c>
    </row>
    <row r="487" spans="1:2">
      <c r="A487" s="11">
        <f>Returns!A487</f>
        <v>0</v>
      </c>
      <c r="B487" s="1">
        <f>ABS(Portfolios!B487-AVERAGE(Portfolios!$B$2:$B$889))</f>
        <v>0</v>
      </c>
    </row>
    <row r="488" spans="1:2">
      <c r="A488" s="11">
        <f>Returns!A488</f>
        <v>0</v>
      </c>
      <c r="B488" s="1">
        <f>ABS(Portfolios!B488-AVERAGE(Portfolios!$B$2:$B$889))</f>
        <v>0</v>
      </c>
    </row>
    <row r="489" spans="1:2">
      <c r="A489" s="11">
        <f>Returns!A489</f>
        <v>0</v>
      </c>
      <c r="B489" s="1">
        <f>ABS(Portfolios!B489-AVERAGE(Portfolios!$B$2:$B$889))</f>
        <v>0</v>
      </c>
    </row>
    <row r="490" spans="1:2">
      <c r="A490" s="11">
        <f>Returns!A490</f>
        <v>0</v>
      </c>
      <c r="B490" s="1">
        <f>ABS(Portfolios!B490-AVERAGE(Portfolios!$B$2:$B$889))</f>
        <v>0</v>
      </c>
    </row>
    <row r="491" spans="1:2">
      <c r="A491" s="11">
        <f>Returns!A491</f>
        <v>0</v>
      </c>
      <c r="B491" s="1">
        <f>ABS(Portfolios!B491-AVERAGE(Portfolios!$B$2:$B$889))</f>
        <v>0</v>
      </c>
    </row>
    <row r="492" spans="1:2">
      <c r="A492" s="11">
        <f>Returns!A492</f>
        <v>0</v>
      </c>
      <c r="B492" s="1">
        <f>ABS(Portfolios!B492-AVERAGE(Portfolios!$B$2:$B$889))</f>
        <v>0</v>
      </c>
    </row>
    <row r="493" spans="1:2">
      <c r="A493" s="11">
        <f>Returns!A493</f>
        <v>0</v>
      </c>
      <c r="B493" s="1">
        <f>ABS(Portfolios!B493-AVERAGE(Portfolios!$B$2:$B$889))</f>
        <v>0</v>
      </c>
    </row>
    <row r="494" spans="1:2">
      <c r="A494" s="11">
        <f>Returns!A494</f>
        <v>0</v>
      </c>
      <c r="B494" s="1">
        <f>ABS(Portfolios!B494-AVERAGE(Portfolios!$B$2:$B$889))</f>
        <v>0</v>
      </c>
    </row>
    <row r="495" spans="1:2">
      <c r="A495" s="11">
        <f>Returns!A495</f>
        <v>0</v>
      </c>
      <c r="B495" s="1">
        <f>ABS(Portfolios!B495-AVERAGE(Portfolios!$B$2:$B$889))</f>
        <v>0</v>
      </c>
    </row>
    <row r="496" spans="1:2">
      <c r="A496" s="11">
        <f>Returns!A496</f>
        <v>0</v>
      </c>
      <c r="B496" s="1">
        <f>ABS(Portfolios!B496-AVERAGE(Portfolios!$B$2:$B$889))</f>
        <v>0</v>
      </c>
    </row>
    <row r="497" spans="1:2">
      <c r="A497" s="11">
        <f>Returns!A497</f>
        <v>0</v>
      </c>
      <c r="B497" s="1">
        <f>ABS(Portfolios!B497-AVERAGE(Portfolios!$B$2:$B$889))</f>
        <v>0</v>
      </c>
    </row>
    <row r="498" spans="1:2">
      <c r="A498" s="11">
        <f>Returns!A498</f>
        <v>0</v>
      </c>
      <c r="B498" s="1">
        <f>ABS(Portfolios!B498-AVERAGE(Portfolios!$B$2:$B$889))</f>
        <v>0</v>
      </c>
    </row>
    <row r="499" spans="1:2">
      <c r="A499" s="11">
        <f>Returns!A499</f>
        <v>0</v>
      </c>
      <c r="B499" s="1">
        <f>ABS(Portfolios!B499-AVERAGE(Portfolios!$B$2:$B$889))</f>
        <v>0</v>
      </c>
    </row>
    <row r="500" spans="1:2">
      <c r="A500" s="11">
        <f>Returns!A500</f>
        <v>0</v>
      </c>
      <c r="B500" s="1">
        <f>ABS(Portfolios!B500-AVERAGE(Portfolios!$B$2:$B$889))</f>
        <v>0</v>
      </c>
    </row>
    <row r="501" spans="1:2">
      <c r="A501" s="11">
        <f>Returns!A501</f>
        <v>0</v>
      </c>
      <c r="B501" s="1">
        <f>ABS(Portfolios!B501-AVERAGE(Portfolios!$B$2:$B$889))</f>
        <v>0</v>
      </c>
    </row>
    <row r="502" spans="1:2">
      <c r="A502" s="11">
        <f>Returns!A502</f>
        <v>0</v>
      </c>
      <c r="B502" s="1">
        <f>ABS(Portfolios!B502-AVERAGE(Portfolios!$B$2:$B$889))</f>
        <v>0</v>
      </c>
    </row>
    <row r="503" spans="1:2">
      <c r="A503" s="11">
        <f>Returns!A503</f>
        <v>0</v>
      </c>
      <c r="B503" s="1">
        <f>ABS(Portfolios!B503-AVERAGE(Portfolios!$B$2:$B$889))</f>
        <v>0</v>
      </c>
    </row>
    <row r="504" spans="1:2">
      <c r="A504" s="11">
        <f>Returns!A504</f>
        <v>0</v>
      </c>
      <c r="B504" s="1">
        <f>ABS(Portfolios!B504-AVERAGE(Portfolios!$B$2:$B$889))</f>
        <v>0</v>
      </c>
    </row>
    <row r="505" spans="1:2">
      <c r="A505" s="11">
        <f>Returns!A505</f>
        <v>0</v>
      </c>
      <c r="B505" s="1">
        <f>ABS(Portfolios!B505-AVERAGE(Portfolios!$B$2:$B$889))</f>
        <v>0</v>
      </c>
    </row>
    <row r="506" spans="1:2">
      <c r="A506" s="11">
        <f>Returns!A506</f>
        <v>0</v>
      </c>
      <c r="B506" s="1">
        <f>ABS(Portfolios!B506-AVERAGE(Portfolios!$B$2:$B$889))</f>
        <v>0</v>
      </c>
    </row>
    <row r="507" spans="1:2">
      <c r="A507" s="11">
        <f>Returns!A507</f>
        <v>0</v>
      </c>
      <c r="B507" s="1">
        <f>ABS(Portfolios!B507-AVERAGE(Portfolios!$B$2:$B$889))</f>
        <v>0</v>
      </c>
    </row>
    <row r="508" spans="1:2">
      <c r="A508" s="11">
        <f>Returns!A508</f>
        <v>0</v>
      </c>
      <c r="B508" s="1">
        <f>ABS(Portfolios!B508-AVERAGE(Portfolios!$B$2:$B$889))</f>
        <v>0</v>
      </c>
    </row>
    <row r="509" spans="1:2">
      <c r="A509" s="11">
        <f>Returns!A509</f>
        <v>0</v>
      </c>
      <c r="B509" s="1">
        <f>ABS(Portfolios!B509-AVERAGE(Portfolios!$B$2:$B$889))</f>
        <v>0</v>
      </c>
    </row>
    <row r="510" spans="1:2">
      <c r="A510" s="11">
        <f>Returns!A510</f>
        <v>0</v>
      </c>
      <c r="B510" s="1">
        <f>ABS(Portfolios!B510-AVERAGE(Portfolios!$B$2:$B$889))</f>
        <v>0</v>
      </c>
    </row>
    <row r="511" spans="1:2">
      <c r="A511" s="11">
        <f>Returns!A511</f>
        <v>0</v>
      </c>
      <c r="B511" s="1">
        <f>ABS(Portfolios!B511-AVERAGE(Portfolios!$B$2:$B$889))</f>
        <v>0</v>
      </c>
    </row>
    <row r="512" spans="1:2">
      <c r="A512" s="11">
        <f>Returns!A512</f>
        <v>0</v>
      </c>
      <c r="B512" s="1">
        <f>ABS(Portfolios!B512-AVERAGE(Portfolios!$B$2:$B$889))</f>
        <v>0</v>
      </c>
    </row>
    <row r="513" spans="1:2">
      <c r="A513" s="11">
        <f>Returns!A513</f>
        <v>0</v>
      </c>
      <c r="B513" s="1">
        <f>ABS(Portfolios!B513-AVERAGE(Portfolios!$B$2:$B$889))</f>
        <v>0</v>
      </c>
    </row>
    <row r="514" spans="1:2">
      <c r="A514" s="11">
        <f>Returns!A514</f>
        <v>0</v>
      </c>
      <c r="B514" s="1">
        <f>ABS(Portfolios!B514-AVERAGE(Portfolios!$B$2:$B$889))</f>
        <v>0</v>
      </c>
    </row>
    <row r="515" spans="1:2">
      <c r="A515" s="11">
        <f>Returns!A515</f>
        <v>0</v>
      </c>
      <c r="B515" s="1">
        <f>ABS(Portfolios!B515-AVERAGE(Portfolios!$B$2:$B$889))</f>
        <v>0</v>
      </c>
    </row>
    <row r="516" spans="1:2">
      <c r="A516" s="11">
        <f>Returns!A516</f>
        <v>0</v>
      </c>
      <c r="B516" s="1">
        <f>ABS(Portfolios!B516-AVERAGE(Portfolios!$B$2:$B$889))</f>
        <v>0</v>
      </c>
    </row>
    <row r="517" spans="1:2">
      <c r="A517" s="11">
        <f>Returns!A517</f>
        <v>0</v>
      </c>
      <c r="B517" s="1">
        <f>ABS(Portfolios!B517-AVERAGE(Portfolios!$B$2:$B$889))</f>
        <v>0</v>
      </c>
    </row>
    <row r="518" spans="1:2">
      <c r="A518" s="11">
        <f>Returns!A518</f>
        <v>0</v>
      </c>
      <c r="B518" s="1">
        <f>ABS(Portfolios!B518-AVERAGE(Portfolios!$B$2:$B$889))</f>
        <v>0</v>
      </c>
    </row>
    <row r="519" spans="1:2">
      <c r="A519" s="11">
        <f>Returns!A519</f>
        <v>0</v>
      </c>
      <c r="B519" s="1">
        <f>ABS(Portfolios!B519-AVERAGE(Portfolios!$B$2:$B$889))</f>
        <v>0</v>
      </c>
    </row>
    <row r="520" spans="1:2">
      <c r="A520" s="11">
        <f>Returns!A520</f>
        <v>0</v>
      </c>
      <c r="B520" s="1">
        <f>ABS(Portfolios!B520-AVERAGE(Portfolios!$B$2:$B$889))</f>
        <v>0</v>
      </c>
    </row>
    <row r="521" spans="1:2">
      <c r="A521" s="11">
        <f>Returns!A521</f>
        <v>0</v>
      </c>
      <c r="B521" s="1">
        <f>ABS(Portfolios!B521-AVERAGE(Portfolios!$B$2:$B$889))</f>
        <v>0</v>
      </c>
    </row>
    <row r="522" spans="1:2">
      <c r="A522" s="11">
        <f>Returns!A522</f>
        <v>0</v>
      </c>
      <c r="B522" s="1">
        <f>ABS(Portfolios!B522-AVERAGE(Portfolios!$B$2:$B$889))</f>
        <v>0</v>
      </c>
    </row>
    <row r="523" spans="1:2">
      <c r="A523" s="11">
        <f>Returns!A523</f>
        <v>0</v>
      </c>
      <c r="B523" s="1">
        <f>ABS(Portfolios!B523-AVERAGE(Portfolios!$B$2:$B$889))</f>
        <v>0</v>
      </c>
    </row>
    <row r="524" spans="1:2">
      <c r="A524" s="11">
        <f>Returns!A524</f>
        <v>0</v>
      </c>
      <c r="B524" s="1">
        <f>ABS(Portfolios!B524-AVERAGE(Portfolios!$B$2:$B$889))</f>
        <v>0</v>
      </c>
    </row>
    <row r="525" spans="1:2">
      <c r="A525" s="11">
        <f>Returns!A525</f>
        <v>0</v>
      </c>
      <c r="B525" s="1">
        <f>ABS(Portfolios!B525-AVERAGE(Portfolios!$B$2:$B$889))</f>
        <v>0</v>
      </c>
    </row>
    <row r="526" spans="1:2">
      <c r="A526" s="11">
        <f>Returns!A526</f>
        <v>0</v>
      </c>
      <c r="B526" s="1">
        <f>ABS(Portfolios!B526-AVERAGE(Portfolios!$B$2:$B$889))</f>
        <v>0</v>
      </c>
    </row>
    <row r="527" spans="1:2">
      <c r="A527" s="11">
        <f>Returns!A527</f>
        <v>0</v>
      </c>
      <c r="B527" s="1">
        <f>ABS(Portfolios!B527-AVERAGE(Portfolios!$B$2:$B$889))</f>
        <v>0</v>
      </c>
    </row>
    <row r="528" spans="1:2">
      <c r="A528" s="11">
        <f>Returns!A528</f>
        <v>0</v>
      </c>
      <c r="B528" s="1">
        <f>ABS(Portfolios!B528-AVERAGE(Portfolios!$B$2:$B$889))</f>
        <v>0</v>
      </c>
    </row>
    <row r="529" spans="1:2">
      <c r="A529" s="11">
        <f>Returns!A529</f>
        <v>0</v>
      </c>
      <c r="B529" s="1">
        <f>ABS(Portfolios!B529-AVERAGE(Portfolios!$B$2:$B$889))</f>
        <v>0</v>
      </c>
    </row>
    <row r="530" spans="1:2">
      <c r="A530" s="11">
        <f>Returns!A530</f>
        <v>0</v>
      </c>
      <c r="B530" s="1">
        <f>ABS(Portfolios!B530-AVERAGE(Portfolios!$B$2:$B$889))</f>
        <v>0</v>
      </c>
    </row>
    <row r="531" spans="1:2">
      <c r="A531" s="11">
        <f>Returns!A531</f>
        <v>0</v>
      </c>
      <c r="B531" s="1">
        <f>ABS(Portfolios!B531-AVERAGE(Portfolios!$B$2:$B$889))</f>
        <v>0</v>
      </c>
    </row>
    <row r="532" spans="1:2">
      <c r="A532" s="11">
        <f>Returns!A532</f>
        <v>0</v>
      </c>
      <c r="B532" s="1">
        <f>ABS(Portfolios!B532-AVERAGE(Portfolios!$B$2:$B$889))</f>
        <v>0</v>
      </c>
    </row>
    <row r="533" spans="1:2">
      <c r="A533" s="11">
        <f>Returns!A533</f>
        <v>0</v>
      </c>
      <c r="B533" s="1">
        <f>ABS(Portfolios!B533-AVERAGE(Portfolios!$B$2:$B$889))</f>
        <v>0</v>
      </c>
    </row>
    <row r="534" spans="1:2">
      <c r="A534" s="11">
        <f>Returns!A534</f>
        <v>0</v>
      </c>
      <c r="B534" s="1">
        <f>ABS(Portfolios!B534-AVERAGE(Portfolios!$B$2:$B$889))</f>
        <v>0</v>
      </c>
    </row>
    <row r="535" spans="1:2">
      <c r="A535" s="11">
        <f>Returns!A535</f>
        <v>0</v>
      </c>
      <c r="B535" s="1">
        <f>ABS(Portfolios!B535-AVERAGE(Portfolios!$B$2:$B$889))</f>
        <v>0</v>
      </c>
    </row>
    <row r="536" spans="1:2">
      <c r="A536" s="11">
        <f>Returns!A536</f>
        <v>0</v>
      </c>
      <c r="B536" s="1">
        <f>ABS(Portfolios!B536-AVERAGE(Portfolios!$B$2:$B$889))</f>
        <v>0</v>
      </c>
    </row>
    <row r="537" spans="1:2">
      <c r="A537" s="11">
        <f>Returns!A537</f>
        <v>0</v>
      </c>
      <c r="B537" s="1">
        <f>ABS(Portfolios!B537-AVERAGE(Portfolios!$B$2:$B$889))</f>
        <v>0</v>
      </c>
    </row>
    <row r="538" spans="1:2">
      <c r="A538" s="11">
        <f>Returns!A538</f>
        <v>0</v>
      </c>
      <c r="B538" s="1">
        <f>ABS(Portfolios!B538-AVERAGE(Portfolios!$B$2:$B$889))</f>
        <v>0</v>
      </c>
    </row>
    <row r="539" spans="1:2">
      <c r="A539" s="11">
        <f>Returns!A539</f>
        <v>0</v>
      </c>
      <c r="B539" s="1">
        <f>ABS(Portfolios!B539-AVERAGE(Portfolios!$B$2:$B$889))</f>
        <v>0</v>
      </c>
    </row>
    <row r="540" spans="1:2">
      <c r="A540" s="11">
        <f>Returns!A540</f>
        <v>0</v>
      </c>
      <c r="B540" s="1">
        <f>ABS(Portfolios!B540-AVERAGE(Portfolios!$B$2:$B$889))</f>
        <v>0</v>
      </c>
    </row>
    <row r="541" spans="1:2">
      <c r="A541" s="11">
        <f>Returns!A541</f>
        <v>0</v>
      </c>
      <c r="B541" s="1">
        <f>ABS(Portfolios!B541-AVERAGE(Portfolios!$B$2:$B$889))</f>
        <v>0</v>
      </c>
    </row>
    <row r="542" spans="1:2">
      <c r="A542" s="11">
        <f>Returns!A542</f>
        <v>0</v>
      </c>
      <c r="B542" s="1">
        <f>ABS(Portfolios!B542-AVERAGE(Portfolios!$B$2:$B$889))</f>
        <v>0</v>
      </c>
    </row>
    <row r="543" spans="1:2">
      <c r="A543" s="11">
        <f>Returns!A543</f>
        <v>0</v>
      </c>
      <c r="B543" s="1">
        <f>ABS(Portfolios!B543-AVERAGE(Portfolios!$B$2:$B$889))</f>
        <v>0</v>
      </c>
    </row>
    <row r="544" spans="1:2">
      <c r="A544" s="11">
        <f>Returns!A544</f>
        <v>0</v>
      </c>
      <c r="B544" s="1">
        <f>ABS(Portfolios!B544-AVERAGE(Portfolios!$B$2:$B$889))</f>
        <v>0</v>
      </c>
    </row>
    <row r="545" spans="1:2">
      <c r="A545" s="11">
        <f>Returns!A545</f>
        <v>0</v>
      </c>
      <c r="B545" s="1">
        <f>ABS(Portfolios!B545-AVERAGE(Portfolios!$B$2:$B$889))</f>
        <v>0</v>
      </c>
    </row>
    <row r="546" spans="1:2">
      <c r="A546" s="11">
        <f>Returns!A546</f>
        <v>0</v>
      </c>
      <c r="B546" s="1">
        <f>ABS(Portfolios!B546-AVERAGE(Portfolios!$B$2:$B$889))</f>
        <v>0</v>
      </c>
    </row>
    <row r="547" spans="1:2">
      <c r="A547" s="11">
        <f>Returns!A547</f>
        <v>0</v>
      </c>
      <c r="B547" s="1">
        <f>ABS(Portfolios!B547-AVERAGE(Portfolios!$B$2:$B$889))</f>
        <v>0</v>
      </c>
    </row>
    <row r="548" spans="1:2">
      <c r="A548" s="11">
        <f>Returns!A548</f>
        <v>0</v>
      </c>
      <c r="B548" s="1">
        <f>ABS(Portfolios!B548-AVERAGE(Portfolios!$B$2:$B$889))</f>
        <v>0</v>
      </c>
    </row>
    <row r="549" spans="1:2">
      <c r="A549" s="11">
        <f>Returns!A549</f>
        <v>0</v>
      </c>
      <c r="B549" s="1">
        <f>ABS(Portfolios!B549-AVERAGE(Portfolios!$B$2:$B$889))</f>
        <v>0</v>
      </c>
    </row>
    <row r="550" spans="1:2">
      <c r="A550" s="11">
        <f>Returns!A550</f>
        <v>0</v>
      </c>
      <c r="B550" s="1">
        <f>ABS(Portfolios!B550-AVERAGE(Portfolios!$B$2:$B$889))</f>
        <v>0</v>
      </c>
    </row>
    <row r="551" spans="1:2">
      <c r="A551" s="11">
        <f>Returns!A551</f>
        <v>0</v>
      </c>
      <c r="B551" s="1">
        <f>ABS(Portfolios!B551-AVERAGE(Portfolios!$B$2:$B$889))</f>
        <v>0</v>
      </c>
    </row>
    <row r="552" spans="1:2">
      <c r="A552" s="11">
        <f>Returns!A552</f>
        <v>0</v>
      </c>
      <c r="B552" s="1">
        <f>ABS(Portfolios!B552-AVERAGE(Portfolios!$B$2:$B$889))</f>
        <v>0</v>
      </c>
    </row>
    <row r="553" spans="1:2">
      <c r="A553" s="11">
        <f>Returns!A553</f>
        <v>0</v>
      </c>
      <c r="B553" s="1">
        <f>ABS(Portfolios!B553-AVERAGE(Portfolios!$B$2:$B$889))</f>
        <v>0</v>
      </c>
    </row>
    <row r="554" spans="1:2">
      <c r="A554" s="11">
        <f>Returns!A554</f>
        <v>0</v>
      </c>
      <c r="B554" s="1">
        <f>ABS(Portfolios!B554-AVERAGE(Portfolios!$B$2:$B$889))</f>
        <v>0</v>
      </c>
    </row>
    <row r="555" spans="1:2">
      <c r="A555" s="11">
        <f>Returns!A555</f>
        <v>0</v>
      </c>
      <c r="B555" s="1">
        <f>ABS(Portfolios!B555-AVERAGE(Portfolios!$B$2:$B$889))</f>
        <v>0</v>
      </c>
    </row>
    <row r="556" spans="1:2">
      <c r="A556" s="11">
        <f>Returns!A556</f>
        <v>0</v>
      </c>
      <c r="B556" s="1">
        <f>ABS(Portfolios!B556-AVERAGE(Portfolios!$B$2:$B$889))</f>
        <v>0</v>
      </c>
    </row>
    <row r="557" spans="1:2">
      <c r="A557" s="11">
        <f>Returns!A557</f>
        <v>0</v>
      </c>
      <c r="B557" s="1">
        <f>ABS(Portfolios!B557-AVERAGE(Portfolios!$B$2:$B$889))</f>
        <v>0</v>
      </c>
    </row>
    <row r="558" spans="1:2">
      <c r="A558" s="11">
        <f>Returns!A558</f>
        <v>0</v>
      </c>
      <c r="B558" s="1">
        <f>ABS(Portfolios!B558-AVERAGE(Portfolios!$B$2:$B$889))</f>
        <v>0</v>
      </c>
    </row>
    <row r="559" spans="1:2">
      <c r="A559" s="11">
        <f>Returns!A559</f>
        <v>0</v>
      </c>
      <c r="B559" s="1">
        <f>ABS(Portfolios!B559-AVERAGE(Portfolios!$B$2:$B$889))</f>
        <v>0</v>
      </c>
    </row>
    <row r="560" spans="1:2">
      <c r="A560" s="11">
        <f>Returns!A560</f>
        <v>0</v>
      </c>
      <c r="B560" s="1">
        <f>ABS(Portfolios!B560-AVERAGE(Portfolios!$B$2:$B$889))</f>
        <v>0</v>
      </c>
    </row>
    <row r="561" spans="1:2">
      <c r="A561" s="11">
        <f>Returns!A561</f>
        <v>0</v>
      </c>
      <c r="B561" s="1">
        <f>ABS(Portfolios!B561-AVERAGE(Portfolios!$B$2:$B$889))</f>
        <v>0</v>
      </c>
    </row>
    <row r="562" spans="1:2">
      <c r="A562" s="11">
        <f>Returns!A562</f>
        <v>0</v>
      </c>
      <c r="B562" s="1">
        <f>ABS(Portfolios!B562-AVERAGE(Portfolios!$B$2:$B$889))</f>
        <v>0</v>
      </c>
    </row>
    <row r="563" spans="1:2">
      <c r="A563" s="11">
        <f>Returns!A563</f>
        <v>0</v>
      </c>
      <c r="B563" s="1">
        <f>ABS(Portfolios!B563-AVERAGE(Portfolios!$B$2:$B$889))</f>
        <v>0</v>
      </c>
    </row>
    <row r="564" spans="1:2">
      <c r="A564" s="11">
        <f>Returns!A564</f>
        <v>0</v>
      </c>
      <c r="B564" s="1">
        <f>ABS(Portfolios!B564-AVERAGE(Portfolios!$B$2:$B$889))</f>
        <v>0</v>
      </c>
    </row>
    <row r="565" spans="1:2">
      <c r="A565" s="11">
        <f>Returns!A565</f>
        <v>0</v>
      </c>
      <c r="B565" s="1">
        <f>ABS(Portfolios!B565-AVERAGE(Portfolios!$B$2:$B$889))</f>
        <v>0</v>
      </c>
    </row>
    <row r="566" spans="1:2">
      <c r="A566" s="11">
        <f>Returns!A566</f>
        <v>0</v>
      </c>
      <c r="B566" s="1">
        <f>ABS(Portfolios!B566-AVERAGE(Portfolios!$B$2:$B$889))</f>
        <v>0</v>
      </c>
    </row>
    <row r="567" spans="1:2">
      <c r="A567" s="11">
        <f>Returns!A567</f>
        <v>0</v>
      </c>
      <c r="B567" s="1">
        <f>ABS(Portfolios!B567-AVERAGE(Portfolios!$B$2:$B$889))</f>
        <v>0</v>
      </c>
    </row>
    <row r="568" spans="1:2">
      <c r="A568" s="11">
        <f>Returns!A568</f>
        <v>0</v>
      </c>
      <c r="B568" s="1">
        <f>ABS(Portfolios!B568-AVERAGE(Portfolios!$B$2:$B$889))</f>
        <v>0</v>
      </c>
    </row>
    <row r="569" spans="1:2">
      <c r="A569" s="11">
        <f>Returns!A569</f>
        <v>0</v>
      </c>
      <c r="B569" s="1">
        <f>ABS(Portfolios!B569-AVERAGE(Portfolios!$B$2:$B$889))</f>
        <v>0</v>
      </c>
    </row>
    <row r="570" spans="1:2">
      <c r="A570" s="11">
        <f>Returns!A570</f>
        <v>0</v>
      </c>
      <c r="B570" s="1">
        <f>ABS(Portfolios!B570-AVERAGE(Portfolios!$B$2:$B$889))</f>
        <v>0</v>
      </c>
    </row>
    <row r="571" spans="1:2">
      <c r="A571" s="11">
        <f>Returns!A571</f>
        <v>0</v>
      </c>
      <c r="B571" s="1">
        <f>ABS(Portfolios!B571-AVERAGE(Portfolios!$B$2:$B$889))</f>
        <v>0</v>
      </c>
    </row>
    <row r="572" spans="1:2">
      <c r="A572" s="11">
        <f>Returns!A572</f>
        <v>0</v>
      </c>
      <c r="B572" s="1">
        <f>ABS(Portfolios!B572-AVERAGE(Portfolios!$B$2:$B$889))</f>
        <v>0</v>
      </c>
    </row>
    <row r="573" spans="1:2">
      <c r="A573" s="11">
        <f>Returns!A573</f>
        <v>0</v>
      </c>
      <c r="B573" s="1">
        <f>ABS(Portfolios!B573-AVERAGE(Portfolios!$B$2:$B$889))</f>
        <v>0</v>
      </c>
    </row>
    <row r="574" spans="1:2">
      <c r="A574" s="11">
        <f>Returns!A574</f>
        <v>0</v>
      </c>
      <c r="B574" s="1">
        <f>ABS(Portfolios!B574-AVERAGE(Portfolios!$B$2:$B$889))</f>
        <v>0</v>
      </c>
    </row>
    <row r="575" spans="1:2">
      <c r="A575" s="11">
        <f>Returns!A575</f>
        <v>0</v>
      </c>
      <c r="B575" s="1">
        <f>ABS(Portfolios!B575-AVERAGE(Portfolios!$B$2:$B$889))</f>
        <v>0</v>
      </c>
    </row>
    <row r="576" spans="1:2">
      <c r="A576" s="11">
        <f>Returns!A576</f>
        <v>0</v>
      </c>
      <c r="B576" s="1">
        <f>ABS(Portfolios!B576-AVERAGE(Portfolios!$B$2:$B$889))</f>
        <v>0</v>
      </c>
    </row>
    <row r="577" spans="1:2">
      <c r="A577" s="11">
        <f>Returns!A577</f>
        <v>0</v>
      </c>
      <c r="B577" s="1">
        <f>ABS(Portfolios!B577-AVERAGE(Portfolios!$B$2:$B$889))</f>
        <v>0</v>
      </c>
    </row>
    <row r="578" spans="1:2">
      <c r="A578" s="11">
        <f>Returns!A578</f>
        <v>0</v>
      </c>
      <c r="B578" s="1">
        <f>ABS(Portfolios!B578-AVERAGE(Portfolios!$B$2:$B$889))</f>
        <v>0</v>
      </c>
    </row>
    <row r="579" spans="1:2">
      <c r="A579" s="11">
        <f>Returns!A579</f>
        <v>0</v>
      </c>
      <c r="B579" s="1">
        <f>ABS(Portfolios!B579-AVERAGE(Portfolios!$B$2:$B$889))</f>
        <v>0</v>
      </c>
    </row>
    <row r="580" spans="1:2">
      <c r="A580" s="11">
        <f>Returns!A580</f>
        <v>0</v>
      </c>
      <c r="B580" s="1">
        <f>ABS(Portfolios!B580-AVERAGE(Portfolios!$B$2:$B$889))</f>
        <v>0</v>
      </c>
    </row>
    <row r="581" spans="1:2">
      <c r="A581" s="11">
        <f>Returns!A581</f>
        <v>0</v>
      </c>
      <c r="B581" s="1">
        <f>ABS(Portfolios!B581-AVERAGE(Portfolios!$B$2:$B$889))</f>
        <v>0</v>
      </c>
    </row>
    <row r="582" spans="1:2">
      <c r="A582" s="11">
        <f>Returns!A582</f>
        <v>0</v>
      </c>
      <c r="B582" s="1">
        <f>ABS(Portfolios!B582-AVERAGE(Portfolios!$B$2:$B$889))</f>
        <v>0</v>
      </c>
    </row>
    <row r="583" spans="1:2">
      <c r="A583" s="11">
        <f>Returns!A583</f>
        <v>0</v>
      </c>
      <c r="B583" s="1">
        <f>ABS(Portfolios!B583-AVERAGE(Portfolios!$B$2:$B$889))</f>
        <v>0</v>
      </c>
    </row>
    <row r="584" spans="1:2">
      <c r="A584" s="11">
        <f>Returns!A584</f>
        <v>0</v>
      </c>
      <c r="B584" s="1">
        <f>ABS(Portfolios!B584-AVERAGE(Portfolios!$B$2:$B$889))</f>
        <v>0</v>
      </c>
    </row>
    <row r="585" spans="1:2">
      <c r="A585" s="11">
        <f>Returns!A585</f>
        <v>0</v>
      </c>
      <c r="B585" s="1">
        <f>ABS(Portfolios!B585-AVERAGE(Portfolios!$B$2:$B$889))</f>
        <v>0</v>
      </c>
    </row>
    <row r="586" spans="1:2">
      <c r="A586" s="11">
        <f>Returns!A586</f>
        <v>0</v>
      </c>
      <c r="B586" s="1">
        <f>ABS(Portfolios!B586-AVERAGE(Portfolios!$B$2:$B$889))</f>
        <v>0</v>
      </c>
    </row>
    <row r="587" spans="1:2">
      <c r="A587" s="11">
        <f>Returns!A587</f>
        <v>0</v>
      </c>
      <c r="B587" s="1">
        <f>ABS(Portfolios!B587-AVERAGE(Portfolios!$B$2:$B$889))</f>
        <v>0</v>
      </c>
    </row>
    <row r="588" spans="1:2">
      <c r="A588" s="11">
        <f>Returns!A588</f>
        <v>0</v>
      </c>
      <c r="B588" s="1">
        <f>ABS(Portfolios!B588-AVERAGE(Portfolios!$B$2:$B$889))</f>
        <v>0</v>
      </c>
    </row>
    <row r="589" spans="1:2">
      <c r="A589" s="11">
        <f>Returns!A589</f>
        <v>0</v>
      </c>
      <c r="B589" s="1">
        <f>ABS(Portfolios!B589-AVERAGE(Portfolios!$B$2:$B$889))</f>
        <v>0</v>
      </c>
    </row>
    <row r="590" spans="1:2">
      <c r="A590" s="11">
        <f>Returns!A590</f>
        <v>0</v>
      </c>
      <c r="B590" s="1">
        <f>ABS(Portfolios!B590-AVERAGE(Portfolios!$B$2:$B$889))</f>
        <v>0</v>
      </c>
    </row>
    <row r="591" spans="1:2">
      <c r="A591" s="11">
        <f>Returns!A591</f>
        <v>0</v>
      </c>
      <c r="B591" s="1">
        <f>ABS(Portfolios!B591-AVERAGE(Portfolios!$B$2:$B$889))</f>
        <v>0</v>
      </c>
    </row>
    <row r="592" spans="1:2">
      <c r="A592" s="11">
        <f>Returns!A592</f>
        <v>0</v>
      </c>
      <c r="B592" s="1">
        <f>ABS(Portfolios!B592-AVERAGE(Portfolios!$B$2:$B$889))</f>
        <v>0</v>
      </c>
    </row>
    <row r="593" spans="1:2">
      <c r="A593" s="11">
        <f>Returns!A593</f>
        <v>0</v>
      </c>
      <c r="B593" s="1">
        <f>ABS(Portfolios!B593-AVERAGE(Portfolios!$B$2:$B$889))</f>
        <v>0</v>
      </c>
    </row>
    <row r="594" spans="1:2">
      <c r="A594" s="11">
        <f>Returns!A594</f>
        <v>0</v>
      </c>
      <c r="B594" s="1">
        <f>ABS(Portfolios!B594-AVERAGE(Portfolios!$B$2:$B$889))</f>
        <v>0</v>
      </c>
    </row>
    <row r="595" spans="1:2">
      <c r="A595" s="11">
        <f>Returns!A595</f>
        <v>0</v>
      </c>
      <c r="B595" s="1">
        <f>ABS(Portfolios!B595-AVERAGE(Portfolios!$B$2:$B$889))</f>
        <v>0</v>
      </c>
    </row>
    <row r="596" spans="1:2">
      <c r="A596" s="11">
        <f>Returns!A596</f>
        <v>0</v>
      </c>
      <c r="B596" s="1">
        <f>ABS(Portfolios!B596-AVERAGE(Portfolios!$B$2:$B$889))</f>
        <v>0</v>
      </c>
    </row>
    <row r="597" spans="1:2">
      <c r="A597" s="11">
        <f>Returns!A597</f>
        <v>0</v>
      </c>
      <c r="B597" s="1">
        <f>ABS(Portfolios!B597-AVERAGE(Portfolios!$B$2:$B$889))</f>
        <v>0</v>
      </c>
    </row>
    <row r="598" spans="1:2">
      <c r="A598" s="11">
        <f>Returns!A598</f>
        <v>0</v>
      </c>
      <c r="B598" s="1">
        <f>ABS(Portfolios!B598-AVERAGE(Portfolios!$B$2:$B$889))</f>
        <v>0</v>
      </c>
    </row>
    <row r="599" spans="1:2">
      <c r="A599" s="11">
        <f>Returns!A599</f>
        <v>0</v>
      </c>
      <c r="B599" s="1">
        <f>ABS(Portfolios!B599-AVERAGE(Portfolios!$B$2:$B$889))</f>
        <v>0</v>
      </c>
    </row>
    <row r="600" spans="1:2">
      <c r="A600" s="11">
        <f>Returns!A600</f>
        <v>0</v>
      </c>
      <c r="B600" s="1">
        <f>ABS(Portfolios!B600-AVERAGE(Portfolios!$B$2:$B$889))</f>
        <v>0</v>
      </c>
    </row>
    <row r="601" spans="1:2">
      <c r="A601" s="11">
        <f>Returns!A601</f>
        <v>0</v>
      </c>
      <c r="B601" s="1">
        <f>ABS(Portfolios!B601-AVERAGE(Portfolios!$B$2:$B$889))</f>
        <v>0</v>
      </c>
    </row>
    <row r="602" spans="1:2">
      <c r="A602" s="11">
        <f>Returns!A602</f>
        <v>0</v>
      </c>
      <c r="B602" s="1">
        <f>ABS(Portfolios!B602-AVERAGE(Portfolios!$B$2:$B$889))</f>
        <v>0</v>
      </c>
    </row>
    <row r="603" spans="1:2">
      <c r="A603" s="11">
        <f>Returns!A603</f>
        <v>0</v>
      </c>
      <c r="B603" s="1">
        <f>ABS(Portfolios!B603-AVERAGE(Portfolios!$B$2:$B$889))</f>
        <v>0</v>
      </c>
    </row>
    <row r="604" spans="1:2">
      <c r="A604" s="11">
        <f>Returns!A604</f>
        <v>0</v>
      </c>
      <c r="B604" s="1">
        <f>ABS(Portfolios!B604-AVERAGE(Portfolios!$B$2:$B$889))</f>
        <v>0</v>
      </c>
    </row>
    <row r="605" spans="1:2">
      <c r="A605" s="11">
        <f>Returns!A605</f>
        <v>0</v>
      </c>
      <c r="B605" s="1">
        <f>ABS(Portfolios!B605-AVERAGE(Portfolios!$B$2:$B$889))</f>
        <v>0</v>
      </c>
    </row>
    <row r="606" spans="1:2">
      <c r="A606" s="11">
        <f>Returns!A606</f>
        <v>0</v>
      </c>
      <c r="B606" s="1">
        <f>ABS(Portfolios!B606-AVERAGE(Portfolios!$B$2:$B$889))</f>
        <v>0</v>
      </c>
    </row>
    <row r="607" spans="1:2">
      <c r="A607" s="11">
        <f>Returns!A607</f>
        <v>0</v>
      </c>
      <c r="B607" s="1">
        <f>ABS(Portfolios!B607-AVERAGE(Portfolios!$B$2:$B$889))</f>
        <v>0</v>
      </c>
    </row>
    <row r="608" spans="1:2">
      <c r="A608" s="11">
        <f>Returns!A608</f>
        <v>0</v>
      </c>
      <c r="B608" s="1">
        <f>ABS(Portfolios!B608-AVERAGE(Portfolios!$B$2:$B$889))</f>
        <v>0</v>
      </c>
    </row>
    <row r="609" spans="1:2">
      <c r="A609" s="11">
        <f>Returns!A609</f>
        <v>0</v>
      </c>
      <c r="B609" s="1">
        <f>ABS(Portfolios!B609-AVERAGE(Portfolios!$B$2:$B$889))</f>
        <v>0</v>
      </c>
    </row>
    <row r="610" spans="1:2">
      <c r="A610" s="11">
        <f>Returns!A610</f>
        <v>0</v>
      </c>
      <c r="B610" s="1">
        <f>ABS(Portfolios!B610-AVERAGE(Portfolios!$B$2:$B$889))</f>
        <v>0</v>
      </c>
    </row>
    <row r="611" spans="1:2">
      <c r="A611" s="11">
        <f>Returns!A611</f>
        <v>0</v>
      </c>
      <c r="B611" s="1">
        <f>ABS(Portfolios!B611-AVERAGE(Portfolios!$B$2:$B$889))</f>
        <v>0</v>
      </c>
    </row>
    <row r="612" spans="1:2">
      <c r="A612" s="11">
        <f>Returns!A612</f>
        <v>0</v>
      </c>
      <c r="B612" s="1">
        <f>ABS(Portfolios!B612-AVERAGE(Portfolios!$B$2:$B$889))</f>
        <v>0</v>
      </c>
    </row>
    <row r="613" spans="1:2">
      <c r="A613" s="11">
        <f>Returns!A613</f>
        <v>0</v>
      </c>
      <c r="B613" s="1">
        <f>ABS(Portfolios!B613-AVERAGE(Portfolios!$B$2:$B$889))</f>
        <v>0</v>
      </c>
    </row>
    <row r="614" spans="1:2">
      <c r="A614" s="11">
        <f>Returns!A614</f>
        <v>0</v>
      </c>
      <c r="B614" s="1">
        <f>ABS(Portfolios!B614-AVERAGE(Portfolios!$B$2:$B$889))</f>
        <v>0</v>
      </c>
    </row>
    <row r="615" spans="1:2">
      <c r="A615" s="11">
        <f>Returns!A615</f>
        <v>0</v>
      </c>
      <c r="B615" s="1">
        <f>ABS(Portfolios!B615-AVERAGE(Portfolios!$B$2:$B$889))</f>
        <v>0</v>
      </c>
    </row>
    <row r="616" spans="1:2">
      <c r="A616" s="11">
        <f>Returns!A616</f>
        <v>0</v>
      </c>
      <c r="B616" s="1">
        <f>ABS(Portfolios!B616-AVERAGE(Portfolios!$B$2:$B$889))</f>
        <v>0</v>
      </c>
    </row>
    <row r="617" spans="1:2">
      <c r="A617" s="11">
        <f>Returns!A617</f>
        <v>0</v>
      </c>
      <c r="B617" s="1">
        <f>ABS(Portfolios!B617-AVERAGE(Portfolios!$B$2:$B$889))</f>
        <v>0</v>
      </c>
    </row>
    <row r="618" spans="1:2">
      <c r="A618" s="11">
        <f>Returns!A618</f>
        <v>0</v>
      </c>
      <c r="B618" s="1">
        <f>ABS(Portfolios!B618-AVERAGE(Portfolios!$B$2:$B$889))</f>
        <v>0</v>
      </c>
    </row>
    <row r="619" spans="1:2">
      <c r="A619" s="11">
        <f>Returns!A619</f>
        <v>0</v>
      </c>
      <c r="B619" s="1">
        <f>ABS(Portfolios!B619-AVERAGE(Portfolios!$B$2:$B$889))</f>
        <v>0</v>
      </c>
    </row>
    <row r="620" spans="1:2">
      <c r="A620" s="11">
        <f>Returns!A620</f>
        <v>0</v>
      </c>
      <c r="B620" s="1">
        <f>ABS(Portfolios!B620-AVERAGE(Portfolios!$B$2:$B$889))</f>
        <v>0</v>
      </c>
    </row>
    <row r="621" spans="1:2">
      <c r="A621" s="11">
        <f>Returns!A621</f>
        <v>0</v>
      </c>
      <c r="B621" s="1">
        <f>ABS(Portfolios!B621-AVERAGE(Portfolios!$B$2:$B$889))</f>
        <v>0</v>
      </c>
    </row>
    <row r="622" spans="1:2">
      <c r="A622" s="11">
        <f>Returns!A622</f>
        <v>0</v>
      </c>
      <c r="B622" s="1">
        <f>ABS(Portfolios!B622-AVERAGE(Portfolios!$B$2:$B$889))</f>
        <v>0</v>
      </c>
    </row>
    <row r="623" spans="1:2">
      <c r="A623" s="11">
        <f>Returns!A623</f>
        <v>0</v>
      </c>
      <c r="B623" s="1">
        <f>ABS(Portfolios!B623-AVERAGE(Portfolios!$B$2:$B$889))</f>
        <v>0</v>
      </c>
    </row>
    <row r="624" spans="1:2">
      <c r="A624" s="11">
        <f>Returns!A624</f>
        <v>0</v>
      </c>
      <c r="B624" s="1">
        <f>ABS(Portfolios!B624-AVERAGE(Portfolios!$B$2:$B$889))</f>
        <v>0</v>
      </c>
    </row>
    <row r="625" spans="1:2">
      <c r="A625" s="11">
        <f>Returns!A625</f>
        <v>0</v>
      </c>
      <c r="B625" s="1">
        <f>ABS(Portfolios!B625-AVERAGE(Portfolios!$B$2:$B$889))</f>
        <v>0</v>
      </c>
    </row>
    <row r="626" spans="1:2">
      <c r="A626" s="11">
        <f>Returns!A626</f>
        <v>0</v>
      </c>
      <c r="B626" s="1">
        <f>ABS(Portfolios!B626-AVERAGE(Portfolios!$B$2:$B$889))</f>
        <v>0</v>
      </c>
    </row>
    <row r="627" spans="1:2">
      <c r="A627" s="11">
        <f>Returns!A627</f>
        <v>0</v>
      </c>
      <c r="B627" s="1">
        <f>ABS(Portfolios!B627-AVERAGE(Portfolios!$B$2:$B$889))</f>
        <v>0</v>
      </c>
    </row>
    <row r="628" spans="1:2">
      <c r="A628" s="11">
        <f>Returns!A628</f>
        <v>0</v>
      </c>
      <c r="B628" s="1">
        <f>ABS(Portfolios!B628-AVERAGE(Portfolios!$B$2:$B$889))</f>
        <v>0</v>
      </c>
    </row>
    <row r="629" spans="1:2">
      <c r="A629" s="11">
        <f>Returns!A629</f>
        <v>0</v>
      </c>
      <c r="B629" s="1">
        <f>ABS(Portfolios!B629-AVERAGE(Portfolios!$B$2:$B$889))</f>
        <v>0</v>
      </c>
    </row>
    <row r="630" spans="1:2">
      <c r="A630" s="11">
        <f>Returns!A630</f>
        <v>0</v>
      </c>
      <c r="B630" s="1">
        <f>ABS(Portfolios!B630-AVERAGE(Portfolios!$B$2:$B$889))</f>
        <v>0</v>
      </c>
    </row>
    <row r="631" spans="1:2">
      <c r="A631" s="11">
        <f>Returns!A631</f>
        <v>0</v>
      </c>
      <c r="B631" s="1">
        <f>ABS(Portfolios!B631-AVERAGE(Portfolios!$B$2:$B$889))</f>
        <v>0</v>
      </c>
    </row>
    <row r="632" spans="1:2">
      <c r="A632" s="11">
        <f>Returns!A632</f>
        <v>0</v>
      </c>
      <c r="B632" s="1">
        <f>ABS(Portfolios!B632-AVERAGE(Portfolios!$B$2:$B$889))</f>
        <v>0</v>
      </c>
    </row>
    <row r="633" spans="1:2">
      <c r="A633" s="11">
        <f>Returns!A633</f>
        <v>0</v>
      </c>
      <c r="B633" s="1">
        <f>ABS(Portfolios!B633-AVERAGE(Portfolios!$B$2:$B$889))</f>
        <v>0</v>
      </c>
    </row>
    <row r="634" spans="1:2">
      <c r="A634" s="11">
        <f>Returns!A634</f>
        <v>0</v>
      </c>
      <c r="B634" s="1">
        <f>ABS(Portfolios!B634-AVERAGE(Portfolios!$B$2:$B$889))</f>
        <v>0</v>
      </c>
    </row>
    <row r="635" spans="1:2">
      <c r="A635" s="11">
        <f>Returns!A635</f>
        <v>0</v>
      </c>
      <c r="B635" s="1">
        <f>ABS(Portfolios!B635-AVERAGE(Portfolios!$B$2:$B$889))</f>
        <v>0</v>
      </c>
    </row>
    <row r="636" spans="1:2">
      <c r="A636" s="11">
        <f>Returns!A636</f>
        <v>0</v>
      </c>
      <c r="B636" s="1">
        <f>ABS(Portfolios!B636-AVERAGE(Portfolios!$B$2:$B$889))</f>
        <v>0</v>
      </c>
    </row>
    <row r="637" spans="1:2">
      <c r="A637" s="11">
        <f>Returns!A637</f>
        <v>0</v>
      </c>
      <c r="B637" s="1">
        <f>ABS(Portfolios!B637-AVERAGE(Portfolios!$B$2:$B$889))</f>
        <v>0</v>
      </c>
    </row>
    <row r="638" spans="1:2">
      <c r="A638" s="11">
        <f>Returns!A638</f>
        <v>0</v>
      </c>
      <c r="B638" s="1">
        <f>ABS(Portfolios!B638-AVERAGE(Portfolios!$B$2:$B$889))</f>
        <v>0</v>
      </c>
    </row>
    <row r="639" spans="1:2">
      <c r="A639" s="11">
        <f>Returns!A639</f>
        <v>0</v>
      </c>
      <c r="B639" s="1">
        <f>ABS(Portfolios!B639-AVERAGE(Portfolios!$B$2:$B$889))</f>
        <v>0</v>
      </c>
    </row>
    <row r="640" spans="1:2">
      <c r="A640" s="11">
        <f>Returns!A640</f>
        <v>0</v>
      </c>
      <c r="B640" s="1">
        <f>ABS(Portfolios!B640-AVERAGE(Portfolios!$B$2:$B$889))</f>
        <v>0</v>
      </c>
    </row>
    <row r="641" spans="1:2">
      <c r="A641" s="11">
        <f>Returns!A641</f>
        <v>0</v>
      </c>
      <c r="B641" s="1">
        <f>ABS(Portfolios!B641-AVERAGE(Portfolios!$B$2:$B$889))</f>
        <v>0</v>
      </c>
    </row>
    <row r="642" spans="1:2">
      <c r="A642" s="11">
        <f>Returns!A642</f>
        <v>0</v>
      </c>
      <c r="B642" s="1">
        <f>ABS(Portfolios!B642-AVERAGE(Portfolios!$B$2:$B$889))</f>
        <v>0</v>
      </c>
    </row>
    <row r="643" spans="1:2">
      <c r="A643" s="11">
        <f>Returns!A643</f>
        <v>0</v>
      </c>
      <c r="B643" s="1">
        <f>ABS(Portfolios!B643-AVERAGE(Portfolios!$B$2:$B$889))</f>
        <v>0</v>
      </c>
    </row>
    <row r="644" spans="1:2">
      <c r="A644" s="11">
        <f>Returns!A644</f>
        <v>0</v>
      </c>
      <c r="B644" s="1">
        <f>ABS(Portfolios!B644-AVERAGE(Portfolios!$B$2:$B$889))</f>
        <v>0</v>
      </c>
    </row>
    <row r="645" spans="1:2">
      <c r="A645" s="11">
        <f>Returns!A645</f>
        <v>0</v>
      </c>
      <c r="B645" s="1">
        <f>ABS(Portfolios!B645-AVERAGE(Portfolios!$B$2:$B$889))</f>
        <v>0</v>
      </c>
    </row>
    <row r="646" spans="1:2">
      <c r="A646" s="11">
        <f>Returns!A646</f>
        <v>0</v>
      </c>
      <c r="B646" s="1">
        <f>ABS(Portfolios!B646-AVERAGE(Portfolios!$B$2:$B$889))</f>
        <v>0</v>
      </c>
    </row>
    <row r="647" spans="1:2">
      <c r="A647" s="11">
        <f>Returns!A647</f>
        <v>0</v>
      </c>
      <c r="B647" s="1">
        <f>ABS(Portfolios!B647-AVERAGE(Portfolios!$B$2:$B$889))</f>
        <v>0</v>
      </c>
    </row>
    <row r="648" spans="1:2">
      <c r="A648" s="11">
        <f>Returns!A648</f>
        <v>0</v>
      </c>
      <c r="B648" s="1">
        <f>ABS(Portfolios!B648-AVERAGE(Portfolios!$B$2:$B$889))</f>
        <v>0</v>
      </c>
    </row>
    <row r="649" spans="1:2">
      <c r="A649" s="11">
        <f>Returns!A649</f>
        <v>0</v>
      </c>
      <c r="B649" s="1">
        <f>ABS(Portfolios!B649-AVERAGE(Portfolios!$B$2:$B$889))</f>
        <v>0</v>
      </c>
    </row>
    <row r="650" spans="1:2">
      <c r="A650" s="11">
        <f>Returns!A650</f>
        <v>0</v>
      </c>
      <c r="B650" s="1">
        <f>ABS(Portfolios!B650-AVERAGE(Portfolios!$B$2:$B$889))</f>
        <v>0</v>
      </c>
    </row>
    <row r="651" spans="1:2">
      <c r="A651" s="11">
        <f>Returns!A651</f>
        <v>0</v>
      </c>
      <c r="B651" s="1">
        <f>ABS(Portfolios!B651-AVERAGE(Portfolios!$B$2:$B$889))</f>
        <v>0</v>
      </c>
    </row>
    <row r="652" spans="1:2">
      <c r="A652" s="11">
        <f>Returns!A652</f>
        <v>0</v>
      </c>
      <c r="B652" s="1">
        <f>ABS(Portfolios!B652-AVERAGE(Portfolios!$B$2:$B$889))</f>
        <v>0</v>
      </c>
    </row>
    <row r="653" spans="1:2">
      <c r="A653" s="11">
        <f>Returns!A653</f>
        <v>0</v>
      </c>
      <c r="B653" s="1">
        <f>ABS(Portfolios!B653-AVERAGE(Portfolios!$B$2:$B$889))</f>
        <v>0</v>
      </c>
    </row>
    <row r="654" spans="1:2">
      <c r="A654" s="11">
        <f>Returns!A654</f>
        <v>0</v>
      </c>
      <c r="B654" s="1">
        <f>ABS(Portfolios!B654-AVERAGE(Portfolios!$B$2:$B$889))</f>
        <v>0</v>
      </c>
    </row>
    <row r="655" spans="1:2">
      <c r="A655" s="11">
        <f>Returns!A655</f>
        <v>0</v>
      </c>
      <c r="B655" s="1">
        <f>ABS(Portfolios!B655-AVERAGE(Portfolios!$B$2:$B$889))</f>
        <v>0</v>
      </c>
    </row>
    <row r="656" spans="1:2">
      <c r="A656" s="11">
        <f>Returns!A656</f>
        <v>0</v>
      </c>
      <c r="B656" s="1">
        <f>ABS(Portfolios!B656-AVERAGE(Portfolios!$B$2:$B$889))</f>
        <v>0</v>
      </c>
    </row>
    <row r="657" spans="1:2">
      <c r="A657" s="11">
        <f>Returns!A657</f>
        <v>0</v>
      </c>
      <c r="B657" s="1">
        <f>ABS(Portfolios!B657-AVERAGE(Portfolios!$B$2:$B$889))</f>
        <v>0</v>
      </c>
    </row>
    <row r="658" spans="1:2">
      <c r="A658" s="11">
        <f>Returns!A658</f>
        <v>0</v>
      </c>
      <c r="B658" s="1">
        <f>ABS(Portfolios!B658-AVERAGE(Portfolios!$B$2:$B$889))</f>
        <v>0</v>
      </c>
    </row>
    <row r="659" spans="1:2">
      <c r="A659" s="11">
        <f>Returns!A659</f>
        <v>0</v>
      </c>
      <c r="B659" s="1">
        <f>ABS(Portfolios!B659-AVERAGE(Portfolios!$B$2:$B$889))</f>
        <v>0</v>
      </c>
    </row>
    <row r="660" spans="1:2">
      <c r="A660" s="11">
        <f>Returns!A660</f>
        <v>0</v>
      </c>
      <c r="B660" s="1">
        <f>ABS(Portfolios!B660-AVERAGE(Portfolios!$B$2:$B$889))</f>
        <v>0</v>
      </c>
    </row>
    <row r="661" spans="1:2">
      <c r="A661" s="11">
        <f>Returns!A661</f>
        <v>0</v>
      </c>
      <c r="B661" s="1">
        <f>ABS(Portfolios!B661-AVERAGE(Portfolios!$B$2:$B$889))</f>
        <v>0</v>
      </c>
    </row>
    <row r="662" spans="1:2">
      <c r="A662" s="11">
        <f>Returns!A662</f>
        <v>0</v>
      </c>
      <c r="B662" s="1">
        <f>ABS(Portfolios!B662-AVERAGE(Portfolios!$B$2:$B$889))</f>
        <v>0</v>
      </c>
    </row>
    <row r="663" spans="1:2">
      <c r="A663" s="11">
        <f>Returns!A663</f>
        <v>0</v>
      </c>
      <c r="B663" s="1">
        <f>ABS(Portfolios!B663-AVERAGE(Portfolios!$B$2:$B$889))</f>
        <v>0</v>
      </c>
    </row>
    <row r="664" spans="1:2">
      <c r="A664" s="11">
        <f>Returns!A664</f>
        <v>0</v>
      </c>
      <c r="B664" s="1">
        <f>ABS(Portfolios!B664-AVERAGE(Portfolios!$B$2:$B$889))</f>
        <v>0</v>
      </c>
    </row>
    <row r="665" spans="1:2">
      <c r="A665" s="11">
        <f>Returns!A665</f>
        <v>0</v>
      </c>
      <c r="B665" s="1">
        <f>ABS(Portfolios!B665-AVERAGE(Portfolios!$B$2:$B$889))</f>
        <v>0</v>
      </c>
    </row>
    <row r="666" spans="1:2">
      <c r="A666" s="11">
        <f>Returns!A666</f>
        <v>0</v>
      </c>
      <c r="B666" s="1">
        <f>ABS(Portfolios!B666-AVERAGE(Portfolios!$B$2:$B$889))</f>
        <v>0</v>
      </c>
    </row>
    <row r="667" spans="1:2">
      <c r="A667" s="11">
        <f>Returns!A667</f>
        <v>0</v>
      </c>
      <c r="B667" s="1">
        <f>ABS(Portfolios!B667-AVERAGE(Portfolios!$B$2:$B$889))</f>
        <v>0</v>
      </c>
    </row>
    <row r="668" spans="1:2">
      <c r="A668" s="11">
        <f>Returns!A668</f>
        <v>0</v>
      </c>
      <c r="B668" s="1">
        <f>ABS(Portfolios!B668-AVERAGE(Portfolios!$B$2:$B$889))</f>
        <v>0</v>
      </c>
    </row>
    <row r="669" spans="1:2">
      <c r="A669" s="11">
        <f>Returns!A669</f>
        <v>0</v>
      </c>
      <c r="B669" s="1">
        <f>ABS(Portfolios!B669-AVERAGE(Portfolios!$B$2:$B$889))</f>
        <v>0</v>
      </c>
    </row>
    <row r="670" spans="1:2">
      <c r="A670" s="11">
        <f>Returns!A670</f>
        <v>0</v>
      </c>
      <c r="B670" s="1">
        <f>ABS(Portfolios!B670-AVERAGE(Portfolios!$B$2:$B$889))</f>
        <v>0</v>
      </c>
    </row>
    <row r="671" spans="1:2">
      <c r="A671" s="11">
        <f>Returns!A671</f>
        <v>0</v>
      </c>
      <c r="B671" s="1">
        <f>ABS(Portfolios!B671-AVERAGE(Portfolios!$B$2:$B$889))</f>
        <v>0</v>
      </c>
    </row>
    <row r="672" spans="1:2">
      <c r="A672" s="11">
        <f>Returns!A672</f>
        <v>0</v>
      </c>
      <c r="B672" s="1">
        <f>ABS(Portfolios!B672-AVERAGE(Portfolios!$B$2:$B$889))</f>
        <v>0</v>
      </c>
    </row>
    <row r="673" spans="1:2">
      <c r="A673" s="11">
        <f>Returns!A673</f>
        <v>0</v>
      </c>
      <c r="B673" s="1">
        <f>ABS(Portfolios!B673-AVERAGE(Portfolios!$B$2:$B$889))</f>
        <v>0</v>
      </c>
    </row>
    <row r="674" spans="1:2">
      <c r="A674" s="11">
        <f>Returns!A674</f>
        <v>0</v>
      </c>
      <c r="B674" s="1">
        <f>ABS(Portfolios!B674-AVERAGE(Portfolios!$B$2:$B$889))</f>
        <v>0</v>
      </c>
    </row>
    <row r="675" spans="1:2">
      <c r="A675" s="11">
        <f>Returns!A675</f>
        <v>0</v>
      </c>
      <c r="B675" s="1">
        <f>ABS(Portfolios!B675-AVERAGE(Portfolios!$B$2:$B$889))</f>
        <v>0</v>
      </c>
    </row>
    <row r="676" spans="1:2">
      <c r="A676" s="11">
        <f>Returns!A676</f>
        <v>0</v>
      </c>
      <c r="B676" s="1">
        <f>ABS(Portfolios!B676-AVERAGE(Portfolios!$B$2:$B$889))</f>
        <v>0</v>
      </c>
    </row>
    <row r="677" spans="1:2">
      <c r="A677" s="11">
        <f>Returns!A677</f>
        <v>0</v>
      </c>
      <c r="B677" s="1">
        <f>ABS(Portfolios!B677-AVERAGE(Portfolios!$B$2:$B$889))</f>
        <v>0</v>
      </c>
    </row>
    <row r="678" spans="1:2">
      <c r="A678" s="11">
        <f>Returns!A678</f>
        <v>0</v>
      </c>
      <c r="B678" s="1">
        <f>ABS(Portfolios!B678-AVERAGE(Portfolios!$B$2:$B$889))</f>
        <v>0</v>
      </c>
    </row>
    <row r="679" spans="1:2">
      <c r="A679" s="11">
        <f>Returns!A679</f>
        <v>0</v>
      </c>
      <c r="B679" s="1">
        <f>ABS(Portfolios!B679-AVERAGE(Portfolios!$B$2:$B$889))</f>
        <v>0</v>
      </c>
    </row>
    <row r="680" spans="1:2">
      <c r="A680" s="11">
        <f>Returns!A680</f>
        <v>0</v>
      </c>
      <c r="B680" s="1">
        <f>ABS(Portfolios!B680-AVERAGE(Portfolios!$B$2:$B$889))</f>
        <v>0</v>
      </c>
    </row>
    <row r="681" spans="1:2">
      <c r="A681" s="11">
        <f>Returns!A681</f>
        <v>0</v>
      </c>
      <c r="B681" s="1">
        <f>ABS(Portfolios!B681-AVERAGE(Portfolios!$B$2:$B$889))</f>
        <v>0</v>
      </c>
    </row>
    <row r="682" spans="1:2">
      <c r="A682" s="11">
        <f>Returns!A682</f>
        <v>0</v>
      </c>
      <c r="B682" s="1">
        <f>ABS(Portfolios!B682-AVERAGE(Portfolios!$B$2:$B$889))</f>
        <v>0</v>
      </c>
    </row>
    <row r="683" spans="1:2">
      <c r="A683" s="11">
        <f>Returns!A683</f>
        <v>0</v>
      </c>
      <c r="B683" s="1">
        <f>ABS(Portfolios!B683-AVERAGE(Portfolios!$B$2:$B$889))</f>
        <v>0</v>
      </c>
    </row>
    <row r="684" spans="1:2">
      <c r="A684" s="11">
        <f>Returns!A684</f>
        <v>0</v>
      </c>
      <c r="B684" s="1">
        <f>ABS(Portfolios!B684-AVERAGE(Portfolios!$B$2:$B$889))</f>
        <v>0</v>
      </c>
    </row>
    <row r="685" spans="1:2">
      <c r="A685" s="11">
        <f>Returns!A685</f>
        <v>0</v>
      </c>
      <c r="B685" s="1">
        <f>ABS(Portfolios!B685-AVERAGE(Portfolios!$B$2:$B$889))</f>
        <v>0</v>
      </c>
    </row>
    <row r="686" spans="1:2">
      <c r="A686" s="11">
        <f>Returns!A686</f>
        <v>0</v>
      </c>
      <c r="B686" s="1">
        <f>ABS(Portfolios!B686-AVERAGE(Portfolios!$B$2:$B$889))</f>
        <v>0</v>
      </c>
    </row>
    <row r="687" spans="1:2">
      <c r="A687" s="11">
        <f>Returns!A687</f>
        <v>0</v>
      </c>
      <c r="B687" s="1">
        <f>ABS(Portfolios!B687-AVERAGE(Portfolios!$B$2:$B$889))</f>
        <v>0</v>
      </c>
    </row>
    <row r="688" spans="1:2">
      <c r="A688" s="11">
        <f>Returns!A688</f>
        <v>0</v>
      </c>
      <c r="B688" s="1">
        <f>ABS(Portfolios!B688-AVERAGE(Portfolios!$B$2:$B$889))</f>
        <v>0</v>
      </c>
    </row>
    <row r="689" spans="1:2">
      <c r="A689" s="11">
        <f>Returns!A689</f>
        <v>0</v>
      </c>
      <c r="B689" s="1">
        <f>ABS(Portfolios!B689-AVERAGE(Portfolios!$B$2:$B$889))</f>
        <v>0</v>
      </c>
    </row>
    <row r="690" spans="1:2">
      <c r="A690" s="11">
        <f>Returns!A690</f>
        <v>0</v>
      </c>
      <c r="B690" s="1">
        <f>ABS(Portfolios!B690-AVERAGE(Portfolios!$B$2:$B$889))</f>
        <v>0</v>
      </c>
    </row>
    <row r="691" spans="1:2">
      <c r="A691" s="11">
        <f>Returns!A691</f>
        <v>0</v>
      </c>
      <c r="B691" s="1">
        <f>ABS(Portfolios!B691-AVERAGE(Portfolios!$B$2:$B$889))</f>
        <v>0</v>
      </c>
    </row>
    <row r="692" spans="1:2">
      <c r="A692" s="11">
        <f>Returns!A692</f>
        <v>0</v>
      </c>
      <c r="B692" s="1">
        <f>ABS(Portfolios!B692-AVERAGE(Portfolios!$B$2:$B$889))</f>
        <v>0</v>
      </c>
    </row>
    <row r="693" spans="1:2">
      <c r="A693" s="11">
        <f>Returns!A693</f>
        <v>0</v>
      </c>
      <c r="B693" s="1">
        <f>ABS(Portfolios!B693-AVERAGE(Portfolios!$B$2:$B$889))</f>
        <v>0</v>
      </c>
    </row>
    <row r="694" spans="1:2">
      <c r="A694" s="11">
        <f>Returns!A694</f>
        <v>0</v>
      </c>
      <c r="B694" s="1">
        <f>ABS(Portfolios!B694-AVERAGE(Portfolios!$B$2:$B$889))</f>
        <v>0</v>
      </c>
    </row>
    <row r="695" spans="1:2">
      <c r="A695" s="11">
        <f>Returns!A695</f>
        <v>0</v>
      </c>
      <c r="B695" s="1">
        <f>ABS(Portfolios!B695-AVERAGE(Portfolios!$B$2:$B$889))</f>
        <v>0</v>
      </c>
    </row>
    <row r="696" spans="1:2">
      <c r="A696" s="11">
        <f>Returns!A696</f>
        <v>0</v>
      </c>
      <c r="B696" s="1">
        <f>ABS(Portfolios!B696-AVERAGE(Portfolios!$B$2:$B$889))</f>
        <v>0</v>
      </c>
    </row>
    <row r="697" spans="1:2">
      <c r="A697" s="11">
        <f>Returns!A697</f>
        <v>0</v>
      </c>
      <c r="B697" s="1">
        <f>ABS(Portfolios!B697-AVERAGE(Portfolios!$B$2:$B$889))</f>
        <v>0</v>
      </c>
    </row>
    <row r="698" spans="1:2">
      <c r="A698" s="11">
        <f>Returns!A698</f>
        <v>0</v>
      </c>
      <c r="B698" s="1">
        <f>ABS(Portfolios!B698-AVERAGE(Portfolios!$B$2:$B$889))</f>
        <v>0</v>
      </c>
    </row>
    <row r="699" spans="1:2">
      <c r="A699" s="11">
        <f>Returns!A699</f>
        <v>0</v>
      </c>
      <c r="B699" s="1">
        <f>ABS(Portfolios!B699-AVERAGE(Portfolios!$B$2:$B$889))</f>
        <v>0</v>
      </c>
    </row>
    <row r="700" spans="1:2">
      <c r="A700" s="11">
        <f>Returns!A700</f>
        <v>0</v>
      </c>
      <c r="B700" s="1">
        <f>ABS(Portfolios!B700-AVERAGE(Portfolios!$B$2:$B$889))</f>
        <v>0</v>
      </c>
    </row>
    <row r="701" spans="1:2">
      <c r="A701" s="11">
        <f>Returns!A701</f>
        <v>0</v>
      </c>
      <c r="B701" s="1">
        <f>ABS(Portfolios!B701-AVERAGE(Portfolios!$B$2:$B$889))</f>
        <v>0</v>
      </c>
    </row>
    <row r="702" spans="1:2">
      <c r="A702" s="11">
        <f>Returns!A702</f>
        <v>0</v>
      </c>
      <c r="B702" s="1">
        <f>ABS(Portfolios!B702-AVERAGE(Portfolios!$B$2:$B$889))</f>
        <v>0</v>
      </c>
    </row>
    <row r="703" spans="1:2">
      <c r="A703" s="11">
        <f>Returns!A703</f>
        <v>0</v>
      </c>
      <c r="B703" s="1">
        <f>ABS(Portfolios!B703-AVERAGE(Portfolios!$B$2:$B$889))</f>
        <v>0</v>
      </c>
    </row>
    <row r="704" spans="1:2">
      <c r="A704" s="11">
        <f>Returns!A704</f>
        <v>0</v>
      </c>
      <c r="B704" s="1">
        <f>ABS(Portfolios!B704-AVERAGE(Portfolios!$B$2:$B$889))</f>
        <v>0</v>
      </c>
    </row>
    <row r="705" spans="1:2">
      <c r="A705" s="11">
        <f>Returns!A705</f>
        <v>0</v>
      </c>
      <c r="B705" s="1">
        <f>ABS(Portfolios!B705-AVERAGE(Portfolios!$B$2:$B$889))</f>
        <v>0</v>
      </c>
    </row>
    <row r="706" spans="1:2">
      <c r="A706" s="11">
        <f>Returns!A706</f>
        <v>0</v>
      </c>
      <c r="B706" s="1">
        <f>ABS(Portfolios!B706-AVERAGE(Portfolios!$B$2:$B$889))</f>
        <v>0</v>
      </c>
    </row>
    <row r="707" spans="1:2">
      <c r="A707" s="11">
        <f>Returns!A707</f>
        <v>0</v>
      </c>
      <c r="B707" s="1">
        <f>ABS(Portfolios!B707-AVERAGE(Portfolios!$B$2:$B$889))</f>
        <v>0</v>
      </c>
    </row>
    <row r="708" spans="1:2">
      <c r="A708" s="11">
        <f>Returns!A708</f>
        <v>0</v>
      </c>
      <c r="B708" s="1">
        <f>ABS(Portfolios!B708-AVERAGE(Portfolios!$B$2:$B$889))</f>
        <v>0</v>
      </c>
    </row>
    <row r="709" spans="1:2">
      <c r="A709" s="11">
        <f>Returns!A709</f>
        <v>0</v>
      </c>
      <c r="B709" s="1">
        <f>ABS(Portfolios!B709-AVERAGE(Portfolios!$B$2:$B$889))</f>
        <v>0</v>
      </c>
    </row>
    <row r="710" spans="1:2">
      <c r="A710" s="11">
        <f>Returns!A710</f>
        <v>0</v>
      </c>
      <c r="B710" s="1">
        <f>ABS(Portfolios!B710-AVERAGE(Portfolios!$B$2:$B$889))</f>
        <v>0</v>
      </c>
    </row>
    <row r="711" spans="1:2">
      <c r="A711" s="11">
        <f>Returns!A711</f>
        <v>0</v>
      </c>
      <c r="B711" s="1">
        <f>ABS(Portfolios!B711-AVERAGE(Portfolios!$B$2:$B$889))</f>
        <v>0</v>
      </c>
    </row>
    <row r="712" spans="1:2">
      <c r="A712" s="11">
        <f>Returns!A712</f>
        <v>0</v>
      </c>
      <c r="B712" s="1">
        <f>ABS(Portfolios!B712-AVERAGE(Portfolios!$B$2:$B$889))</f>
        <v>0</v>
      </c>
    </row>
    <row r="713" spans="1:2">
      <c r="A713" s="11">
        <f>Returns!A713</f>
        <v>0</v>
      </c>
      <c r="B713" s="1">
        <f>ABS(Portfolios!B713-AVERAGE(Portfolios!$B$2:$B$889))</f>
        <v>0</v>
      </c>
    </row>
    <row r="714" spans="1:2">
      <c r="A714" s="11">
        <f>Returns!A714</f>
        <v>0</v>
      </c>
      <c r="B714" s="1">
        <f>ABS(Portfolios!B714-AVERAGE(Portfolios!$B$2:$B$889))</f>
        <v>0</v>
      </c>
    </row>
    <row r="715" spans="1:2">
      <c r="A715" s="11">
        <f>Returns!A715</f>
        <v>0</v>
      </c>
      <c r="B715" s="1">
        <f>ABS(Portfolios!B715-AVERAGE(Portfolios!$B$2:$B$889))</f>
        <v>0</v>
      </c>
    </row>
    <row r="716" spans="1:2">
      <c r="A716" s="11">
        <f>Returns!A716</f>
        <v>0</v>
      </c>
      <c r="B716" s="1">
        <f>ABS(Portfolios!B716-AVERAGE(Portfolios!$B$2:$B$889))</f>
        <v>0</v>
      </c>
    </row>
    <row r="717" spans="1:2">
      <c r="A717" s="11">
        <f>Returns!A717</f>
        <v>0</v>
      </c>
      <c r="B717" s="1">
        <f>ABS(Portfolios!B717-AVERAGE(Portfolios!$B$2:$B$889))</f>
        <v>0</v>
      </c>
    </row>
    <row r="718" spans="1:2">
      <c r="A718" s="11">
        <f>Returns!A718</f>
        <v>0</v>
      </c>
      <c r="B718" s="1">
        <f>ABS(Portfolios!B718-AVERAGE(Portfolios!$B$2:$B$889))</f>
        <v>0</v>
      </c>
    </row>
    <row r="719" spans="1:2">
      <c r="A719" s="11">
        <f>Returns!A719</f>
        <v>0</v>
      </c>
      <c r="B719" s="1">
        <f>ABS(Portfolios!B719-AVERAGE(Portfolios!$B$2:$B$889))</f>
        <v>0</v>
      </c>
    </row>
    <row r="720" spans="1:2">
      <c r="A720" s="11">
        <f>Returns!A720</f>
        <v>0</v>
      </c>
      <c r="B720" s="1">
        <f>ABS(Portfolios!B720-AVERAGE(Portfolios!$B$2:$B$889))</f>
        <v>0</v>
      </c>
    </row>
    <row r="721" spans="1:2">
      <c r="A721" s="11">
        <f>Returns!A721</f>
        <v>0</v>
      </c>
      <c r="B721" s="1">
        <f>ABS(Portfolios!B721-AVERAGE(Portfolios!$B$2:$B$889))</f>
        <v>0</v>
      </c>
    </row>
    <row r="722" spans="1:2">
      <c r="A722" s="11">
        <f>Returns!A722</f>
        <v>0</v>
      </c>
      <c r="B722" s="1">
        <f>ABS(Portfolios!B722-AVERAGE(Portfolios!$B$2:$B$889))</f>
        <v>0</v>
      </c>
    </row>
    <row r="723" spans="1:2">
      <c r="A723" s="11">
        <f>Returns!A723</f>
        <v>0</v>
      </c>
      <c r="B723" s="1">
        <f>ABS(Portfolios!B723-AVERAGE(Portfolios!$B$2:$B$889))</f>
        <v>0</v>
      </c>
    </row>
    <row r="724" spans="1:2">
      <c r="A724" s="11">
        <f>Returns!A724</f>
        <v>0</v>
      </c>
      <c r="B724" s="1">
        <f>ABS(Portfolios!B724-AVERAGE(Portfolios!$B$2:$B$889))</f>
        <v>0</v>
      </c>
    </row>
    <row r="725" spans="1:2">
      <c r="A725" s="11">
        <f>Returns!A725</f>
        <v>0</v>
      </c>
      <c r="B725" s="1">
        <f>ABS(Portfolios!B725-AVERAGE(Portfolios!$B$2:$B$889))</f>
        <v>0</v>
      </c>
    </row>
    <row r="726" spans="1:2">
      <c r="A726" s="11">
        <f>Returns!A726</f>
        <v>0</v>
      </c>
      <c r="B726" s="1">
        <f>ABS(Portfolios!B726-AVERAGE(Portfolios!$B$2:$B$889))</f>
        <v>0</v>
      </c>
    </row>
    <row r="727" spans="1:2">
      <c r="A727" s="11">
        <f>Returns!A727</f>
        <v>0</v>
      </c>
      <c r="B727" s="1">
        <f>ABS(Portfolios!B727-AVERAGE(Portfolios!$B$2:$B$889))</f>
        <v>0</v>
      </c>
    </row>
    <row r="728" spans="1:2">
      <c r="A728" s="11">
        <f>Returns!A728</f>
        <v>0</v>
      </c>
      <c r="B728" s="1">
        <f>ABS(Portfolios!B728-AVERAGE(Portfolios!$B$2:$B$889))</f>
        <v>0</v>
      </c>
    </row>
    <row r="729" spans="1:2">
      <c r="A729" s="11">
        <f>Returns!A729</f>
        <v>0</v>
      </c>
      <c r="B729" s="1">
        <f>ABS(Portfolios!B729-AVERAGE(Portfolios!$B$2:$B$889))</f>
        <v>0</v>
      </c>
    </row>
    <row r="730" spans="1:2">
      <c r="A730" s="11">
        <f>Returns!A730</f>
        <v>0</v>
      </c>
      <c r="B730" s="1">
        <f>ABS(Portfolios!B730-AVERAGE(Portfolios!$B$2:$B$889))</f>
        <v>0</v>
      </c>
    </row>
    <row r="731" spans="1:2">
      <c r="A731" s="11">
        <f>Returns!A731</f>
        <v>0</v>
      </c>
      <c r="B731" s="1">
        <f>ABS(Portfolios!B731-AVERAGE(Portfolios!$B$2:$B$889))</f>
        <v>0</v>
      </c>
    </row>
    <row r="732" spans="1:2">
      <c r="A732" s="11">
        <f>Returns!A732</f>
        <v>0</v>
      </c>
      <c r="B732" s="1">
        <f>ABS(Portfolios!B732-AVERAGE(Portfolios!$B$2:$B$889))</f>
        <v>0</v>
      </c>
    </row>
    <row r="733" spans="1:2">
      <c r="A733" s="11">
        <f>Returns!A733</f>
        <v>0</v>
      </c>
      <c r="B733" s="1">
        <f>ABS(Portfolios!B733-AVERAGE(Portfolios!$B$2:$B$889))</f>
        <v>0</v>
      </c>
    </row>
    <row r="734" spans="1:2">
      <c r="A734" s="11">
        <f>Returns!A734</f>
        <v>0</v>
      </c>
      <c r="B734" s="1">
        <f>ABS(Portfolios!B734-AVERAGE(Portfolios!$B$2:$B$889))</f>
        <v>0</v>
      </c>
    </row>
    <row r="735" spans="1:2">
      <c r="A735" s="11">
        <f>Returns!A735</f>
        <v>0</v>
      </c>
      <c r="B735" s="1">
        <f>ABS(Portfolios!B735-AVERAGE(Portfolios!$B$2:$B$889))</f>
        <v>0</v>
      </c>
    </row>
    <row r="736" spans="1:2">
      <c r="A736" s="11">
        <f>Returns!A736</f>
        <v>0</v>
      </c>
      <c r="B736" s="1">
        <f>ABS(Portfolios!B736-AVERAGE(Portfolios!$B$2:$B$889))</f>
        <v>0</v>
      </c>
    </row>
    <row r="737" spans="1:2">
      <c r="A737" s="11">
        <f>Returns!A737</f>
        <v>0</v>
      </c>
      <c r="B737" s="1">
        <f>ABS(Portfolios!B737-AVERAGE(Portfolios!$B$2:$B$889))</f>
        <v>0</v>
      </c>
    </row>
    <row r="738" spans="1:2">
      <c r="A738" s="11">
        <f>Returns!A738</f>
        <v>0</v>
      </c>
      <c r="B738" s="1">
        <f>ABS(Portfolios!B738-AVERAGE(Portfolios!$B$2:$B$889))</f>
        <v>0</v>
      </c>
    </row>
    <row r="739" spans="1:2">
      <c r="A739" s="11">
        <f>Returns!A739</f>
        <v>0</v>
      </c>
      <c r="B739" s="1">
        <f>ABS(Portfolios!B739-AVERAGE(Portfolios!$B$2:$B$889))</f>
        <v>0</v>
      </c>
    </row>
    <row r="740" spans="1:2">
      <c r="A740" s="11">
        <f>Returns!A740</f>
        <v>0</v>
      </c>
      <c r="B740" s="1">
        <f>ABS(Portfolios!B740-AVERAGE(Portfolios!$B$2:$B$889))</f>
        <v>0</v>
      </c>
    </row>
    <row r="741" spans="1:2">
      <c r="A741" s="11">
        <f>Returns!A741</f>
        <v>0</v>
      </c>
      <c r="B741" s="1">
        <f>ABS(Portfolios!B741-AVERAGE(Portfolios!$B$2:$B$889))</f>
        <v>0</v>
      </c>
    </row>
    <row r="742" spans="1:2">
      <c r="A742" s="11">
        <f>Returns!A742</f>
        <v>0</v>
      </c>
      <c r="B742" s="1">
        <f>ABS(Portfolios!B742-AVERAGE(Portfolios!$B$2:$B$889))</f>
        <v>0</v>
      </c>
    </row>
    <row r="743" spans="1:2">
      <c r="A743" s="11">
        <f>Returns!A743</f>
        <v>0</v>
      </c>
      <c r="B743" s="1">
        <f>ABS(Portfolios!B743-AVERAGE(Portfolios!$B$2:$B$889))</f>
        <v>0</v>
      </c>
    </row>
    <row r="744" spans="1:2">
      <c r="A744" s="11">
        <f>Returns!A744</f>
        <v>0</v>
      </c>
      <c r="B744" s="1">
        <f>ABS(Portfolios!B744-AVERAGE(Portfolios!$B$2:$B$889))</f>
        <v>0</v>
      </c>
    </row>
    <row r="745" spans="1:2">
      <c r="A745" s="11">
        <f>Returns!A745</f>
        <v>0</v>
      </c>
      <c r="B745" s="1">
        <f>ABS(Portfolios!B745-AVERAGE(Portfolios!$B$2:$B$889))</f>
        <v>0</v>
      </c>
    </row>
    <row r="746" spans="1:2">
      <c r="A746" s="11">
        <f>Returns!A746</f>
        <v>0</v>
      </c>
      <c r="B746" s="1">
        <f>ABS(Portfolios!B746-AVERAGE(Portfolios!$B$2:$B$889))</f>
        <v>0</v>
      </c>
    </row>
    <row r="747" spans="1:2">
      <c r="A747" s="11">
        <f>Returns!A747</f>
        <v>0</v>
      </c>
      <c r="B747" s="1">
        <f>ABS(Portfolios!B747-AVERAGE(Portfolios!$B$2:$B$889))</f>
        <v>0</v>
      </c>
    </row>
    <row r="748" spans="1:2">
      <c r="A748" s="11">
        <f>Returns!A748</f>
        <v>0</v>
      </c>
      <c r="B748" s="1">
        <f>ABS(Portfolios!B748-AVERAGE(Portfolios!$B$2:$B$889))</f>
        <v>0</v>
      </c>
    </row>
    <row r="749" spans="1:2">
      <c r="A749" s="11">
        <f>Returns!A749</f>
        <v>0</v>
      </c>
      <c r="B749" s="1">
        <f>ABS(Portfolios!B749-AVERAGE(Portfolios!$B$2:$B$889))</f>
        <v>0</v>
      </c>
    </row>
    <row r="750" spans="1:2">
      <c r="A750" s="11">
        <f>Returns!A750</f>
        <v>0</v>
      </c>
      <c r="B750" s="1">
        <f>ABS(Portfolios!B750-AVERAGE(Portfolios!$B$2:$B$889))</f>
        <v>0</v>
      </c>
    </row>
    <row r="751" spans="1:2">
      <c r="A751" s="11">
        <f>Returns!A751</f>
        <v>0</v>
      </c>
      <c r="B751" s="1">
        <f>ABS(Portfolios!B751-AVERAGE(Portfolios!$B$2:$B$889))</f>
        <v>0</v>
      </c>
    </row>
    <row r="752" spans="1:2">
      <c r="A752" s="11">
        <f>Returns!A752</f>
        <v>0</v>
      </c>
      <c r="B752" s="1">
        <f>ABS(Portfolios!B752-AVERAGE(Portfolios!$B$2:$B$889))</f>
        <v>0</v>
      </c>
    </row>
    <row r="753" spans="1:2">
      <c r="A753" s="11">
        <f>Returns!A753</f>
        <v>0</v>
      </c>
      <c r="B753" s="1">
        <f>ABS(Portfolios!B753-AVERAGE(Portfolios!$B$2:$B$889))</f>
        <v>0</v>
      </c>
    </row>
    <row r="754" spans="1:2">
      <c r="A754" s="11">
        <f>Returns!A754</f>
        <v>0</v>
      </c>
      <c r="B754" s="1">
        <f>ABS(Portfolios!B754-AVERAGE(Portfolios!$B$2:$B$889))</f>
        <v>0</v>
      </c>
    </row>
    <row r="755" spans="1:2">
      <c r="A755" s="11">
        <f>Returns!A755</f>
        <v>0</v>
      </c>
      <c r="B755" s="1">
        <f>ABS(Portfolios!B755-AVERAGE(Portfolios!$B$2:$B$889))</f>
        <v>0</v>
      </c>
    </row>
    <row r="756" spans="1:2">
      <c r="A756" s="11">
        <f>Returns!A756</f>
        <v>0</v>
      </c>
      <c r="B756" s="1">
        <f>ABS(Portfolios!B756-AVERAGE(Portfolios!$B$2:$B$889))</f>
        <v>0</v>
      </c>
    </row>
    <row r="757" spans="1:2">
      <c r="A757" s="11">
        <f>Returns!A757</f>
        <v>0</v>
      </c>
      <c r="B757" s="1">
        <f>ABS(Portfolios!B757-AVERAGE(Portfolios!$B$2:$B$889))</f>
        <v>0</v>
      </c>
    </row>
    <row r="758" spans="1:2">
      <c r="A758" s="11">
        <f>Returns!A758</f>
        <v>0</v>
      </c>
      <c r="B758" s="1">
        <f>ABS(Portfolios!B758-AVERAGE(Portfolios!$B$2:$B$889))</f>
        <v>0</v>
      </c>
    </row>
    <row r="759" spans="1:2">
      <c r="A759" s="11">
        <f>Returns!A759</f>
        <v>0</v>
      </c>
      <c r="B759" s="1">
        <f>ABS(Portfolios!B759-AVERAGE(Portfolios!$B$2:$B$889))</f>
        <v>0</v>
      </c>
    </row>
    <row r="760" spans="1:2">
      <c r="A760" s="11">
        <f>Returns!A760</f>
        <v>0</v>
      </c>
      <c r="B760" s="1">
        <f>ABS(Portfolios!B760-AVERAGE(Portfolios!$B$2:$B$889))</f>
        <v>0</v>
      </c>
    </row>
    <row r="761" spans="1:2">
      <c r="A761" s="11">
        <f>Returns!A761</f>
        <v>0</v>
      </c>
      <c r="B761" s="1">
        <f>ABS(Portfolios!B761-AVERAGE(Portfolios!$B$2:$B$889))</f>
        <v>0</v>
      </c>
    </row>
    <row r="762" spans="1:2">
      <c r="A762" s="11">
        <f>Returns!A762</f>
        <v>0</v>
      </c>
      <c r="B762" s="1">
        <f>ABS(Portfolios!B762-AVERAGE(Portfolios!$B$2:$B$889))</f>
        <v>0</v>
      </c>
    </row>
    <row r="763" spans="1:2">
      <c r="A763" s="11">
        <f>Returns!A763</f>
        <v>0</v>
      </c>
      <c r="B763" s="1">
        <f>ABS(Portfolios!B763-AVERAGE(Portfolios!$B$2:$B$889))</f>
        <v>0</v>
      </c>
    </row>
    <row r="764" spans="1:2">
      <c r="A764" s="11">
        <f>Returns!A764</f>
        <v>0</v>
      </c>
      <c r="B764" s="1">
        <f>ABS(Portfolios!B764-AVERAGE(Portfolios!$B$2:$B$889))</f>
        <v>0</v>
      </c>
    </row>
    <row r="765" spans="1:2">
      <c r="A765" s="11">
        <f>Returns!A765</f>
        <v>0</v>
      </c>
      <c r="B765" s="1">
        <f>ABS(Portfolios!B765-AVERAGE(Portfolios!$B$2:$B$889))</f>
        <v>0</v>
      </c>
    </row>
    <row r="766" spans="1:2">
      <c r="A766" s="11">
        <f>Returns!A766</f>
        <v>0</v>
      </c>
      <c r="B766" s="1">
        <f>ABS(Portfolios!B766-AVERAGE(Portfolios!$B$2:$B$889))</f>
        <v>0</v>
      </c>
    </row>
    <row r="767" spans="1:2">
      <c r="A767" s="11">
        <f>Returns!A767</f>
        <v>0</v>
      </c>
      <c r="B767" s="1">
        <f>ABS(Portfolios!B767-AVERAGE(Portfolios!$B$2:$B$889))</f>
        <v>0</v>
      </c>
    </row>
    <row r="768" spans="1:2">
      <c r="A768" s="11">
        <f>Returns!A768</f>
        <v>0</v>
      </c>
      <c r="B768" s="1">
        <f>ABS(Portfolios!B768-AVERAGE(Portfolios!$B$2:$B$889))</f>
        <v>0</v>
      </c>
    </row>
    <row r="769" spans="1:2">
      <c r="A769" s="11">
        <f>Returns!A769</f>
        <v>0</v>
      </c>
      <c r="B769" s="1">
        <f>ABS(Portfolios!B769-AVERAGE(Portfolios!$B$2:$B$889))</f>
        <v>0</v>
      </c>
    </row>
    <row r="770" spans="1:2">
      <c r="A770" s="11">
        <f>Returns!A770</f>
        <v>0</v>
      </c>
      <c r="B770" s="1">
        <f>ABS(Portfolios!B770-AVERAGE(Portfolios!$B$2:$B$889))</f>
        <v>0</v>
      </c>
    </row>
    <row r="771" spans="1:2">
      <c r="A771" s="11">
        <f>Returns!A771</f>
        <v>0</v>
      </c>
      <c r="B771" s="1">
        <f>ABS(Portfolios!B771-AVERAGE(Portfolios!$B$2:$B$889))</f>
        <v>0</v>
      </c>
    </row>
    <row r="772" spans="1:2">
      <c r="A772" s="11">
        <f>Returns!A772</f>
        <v>0</v>
      </c>
      <c r="B772" s="1">
        <f>ABS(Portfolios!B772-AVERAGE(Portfolios!$B$2:$B$889))</f>
        <v>0</v>
      </c>
    </row>
    <row r="773" spans="1:2">
      <c r="A773" s="11">
        <f>Returns!A773</f>
        <v>0</v>
      </c>
      <c r="B773" s="1">
        <f>ABS(Portfolios!B773-AVERAGE(Portfolios!$B$2:$B$889))</f>
        <v>0</v>
      </c>
    </row>
    <row r="774" spans="1:2">
      <c r="A774" s="11">
        <f>Returns!A774</f>
        <v>0</v>
      </c>
      <c r="B774" s="1">
        <f>ABS(Portfolios!B774-AVERAGE(Portfolios!$B$2:$B$889))</f>
        <v>0</v>
      </c>
    </row>
    <row r="775" spans="1:2">
      <c r="A775" s="11">
        <f>Returns!A775</f>
        <v>0</v>
      </c>
      <c r="B775" s="1">
        <f>ABS(Portfolios!B775-AVERAGE(Portfolios!$B$2:$B$889))</f>
        <v>0</v>
      </c>
    </row>
    <row r="776" spans="1:2">
      <c r="A776" s="11">
        <f>Returns!A776</f>
        <v>0</v>
      </c>
      <c r="B776" s="1">
        <f>ABS(Portfolios!B776-AVERAGE(Portfolios!$B$2:$B$889))</f>
        <v>0</v>
      </c>
    </row>
    <row r="777" spans="1:2">
      <c r="A777" s="11">
        <f>Returns!A777</f>
        <v>0</v>
      </c>
      <c r="B777" s="1">
        <f>ABS(Portfolios!B777-AVERAGE(Portfolios!$B$2:$B$889))</f>
        <v>0</v>
      </c>
    </row>
    <row r="778" spans="1:2">
      <c r="A778" s="11">
        <f>Returns!A778</f>
        <v>0</v>
      </c>
      <c r="B778" s="1">
        <f>ABS(Portfolios!B778-AVERAGE(Portfolios!$B$2:$B$889))</f>
        <v>0</v>
      </c>
    </row>
    <row r="779" spans="1:2">
      <c r="A779" s="11">
        <f>Returns!A779</f>
        <v>0</v>
      </c>
      <c r="B779" s="1">
        <f>ABS(Portfolios!B779-AVERAGE(Portfolios!$B$2:$B$889))</f>
        <v>0</v>
      </c>
    </row>
    <row r="780" spans="1:2">
      <c r="A780" s="11">
        <f>Returns!A780</f>
        <v>0</v>
      </c>
      <c r="B780" s="1">
        <f>ABS(Portfolios!B780-AVERAGE(Portfolios!$B$2:$B$889))</f>
        <v>0</v>
      </c>
    </row>
    <row r="781" spans="1:2">
      <c r="A781" s="11">
        <f>Returns!A781</f>
        <v>0</v>
      </c>
      <c r="B781" s="1">
        <f>ABS(Portfolios!B781-AVERAGE(Portfolios!$B$2:$B$889))</f>
        <v>0</v>
      </c>
    </row>
    <row r="782" spans="1:2">
      <c r="A782" s="11">
        <f>Returns!A782</f>
        <v>0</v>
      </c>
      <c r="B782" s="1">
        <f>ABS(Portfolios!B782-AVERAGE(Portfolios!$B$2:$B$889))</f>
        <v>0</v>
      </c>
    </row>
    <row r="783" spans="1:2">
      <c r="A783" s="11">
        <f>Returns!A783</f>
        <v>0</v>
      </c>
      <c r="B783" s="1">
        <f>ABS(Portfolios!B783-AVERAGE(Portfolios!$B$2:$B$889))</f>
        <v>0</v>
      </c>
    </row>
    <row r="784" spans="1:2">
      <c r="A784" s="11">
        <f>Returns!A784</f>
        <v>0</v>
      </c>
      <c r="B784" s="1">
        <f>ABS(Portfolios!B784-AVERAGE(Portfolios!$B$2:$B$889))</f>
        <v>0</v>
      </c>
    </row>
    <row r="785" spans="1:2">
      <c r="A785" s="11">
        <f>Returns!A785</f>
        <v>0</v>
      </c>
      <c r="B785" s="1">
        <f>ABS(Portfolios!B785-AVERAGE(Portfolios!$B$2:$B$889))</f>
        <v>0</v>
      </c>
    </row>
    <row r="786" spans="1:2">
      <c r="A786" s="11">
        <f>Returns!A786</f>
        <v>0</v>
      </c>
      <c r="B786" s="1">
        <f>ABS(Portfolios!B786-AVERAGE(Portfolios!$B$2:$B$889))</f>
        <v>0</v>
      </c>
    </row>
    <row r="787" spans="1:2">
      <c r="A787" s="11">
        <f>Returns!A787</f>
        <v>0</v>
      </c>
      <c r="B787" s="1">
        <f>ABS(Portfolios!B787-AVERAGE(Portfolios!$B$2:$B$889))</f>
        <v>0</v>
      </c>
    </row>
    <row r="788" spans="1:2">
      <c r="A788" s="11">
        <f>Returns!A788</f>
        <v>0</v>
      </c>
      <c r="B788" s="1">
        <f>ABS(Portfolios!B788-AVERAGE(Portfolios!$B$2:$B$889))</f>
        <v>0</v>
      </c>
    </row>
    <row r="789" spans="1:2">
      <c r="A789" s="11">
        <f>Returns!A789</f>
        <v>0</v>
      </c>
      <c r="B789" s="1">
        <f>ABS(Portfolios!B789-AVERAGE(Portfolios!$B$2:$B$889))</f>
        <v>0</v>
      </c>
    </row>
    <row r="790" spans="1:2">
      <c r="A790" s="11">
        <f>Returns!A790</f>
        <v>0</v>
      </c>
      <c r="B790" s="1">
        <f>ABS(Portfolios!B790-AVERAGE(Portfolios!$B$2:$B$889))</f>
        <v>0</v>
      </c>
    </row>
    <row r="791" spans="1:2">
      <c r="A791" s="11">
        <f>Returns!A791</f>
        <v>0</v>
      </c>
      <c r="B791" s="1">
        <f>ABS(Portfolios!B791-AVERAGE(Portfolios!$B$2:$B$889))</f>
        <v>0</v>
      </c>
    </row>
    <row r="792" spans="1:2">
      <c r="A792" s="11">
        <f>Returns!A792</f>
        <v>0</v>
      </c>
      <c r="B792" s="1">
        <f>ABS(Portfolios!B792-AVERAGE(Portfolios!$B$2:$B$889))</f>
        <v>0</v>
      </c>
    </row>
    <row r="793" spans="1:2">
      <c r="A793" s="11">
        <f>Returns!A793</f>
        <v>0</v>
      </c>
      <c r="B793" s="1">
        <f>ABS(Portfolios!B793-AVERAGE(Portfolios!$B$2:$B$889))</f>
        <v>0</v>
      </c>
    </row>
    <row r="794" spans="1:2">
      <c r="A794" s="11">
        <f>Returns!A794</f>
        <v>0</v>
      </c>
      <c r="B794" s="1">
        <f>ABS(Portfolios!B794-AVERAGE(Portfolios!$B$2:$B$889))</f>
        <v>0</v>
      </c>
    </row>
    <row r="795" spans="1:2">
      <c r="A795" s="11">
        <f>Returns!A795</f>
        <v>0</v>
      </c>
      <c r="B795" s="1">
        <f>ABS(Portfolios!B795-AVERAGE(Portfolios!$B$2:$B$889))</f>
        <v>0</v>
      </c>
    </row>
    <row r="796" spans="1:2">
      <c r="A796" s="11">
        <f>Returns!A796</f>
        <v>0</v>
      </c>
      <c r="B796" s="1">
        <f>ABS(Portfolios!B796-AVERAGE(Portfolios!$B$2:$B$889))</f>
        <v>0</v>
      </c>
    </row>
    <row r="797" spans="1:2">
      <c r="A797" s="11">
        <f>Returns!A797</f>
        <v>0</v>
      </c>
      <c r="B797" s="1">
        <f>ABS(Portfolios!B797-AVERAGE(Portfolios!$B$2:$B$889))</f>
        <v>0</v>
      </c>
    </row>
    <row r="798" spans="1:2">
      <c r="A798" s="11">
        <f>Returns!A798</f>
        <v>0</v>
      </c>
      <c r="B798" s="1">
        <f>ABS(Portfolios!B798-AVERAGE(Portfolios!$B$2:$B$889))</f>
        <v>0</v>
      </c>
    </row>
    <row r="799" spans="1:2">
      <c r="A799" s="11">
        <f>Returns!A799</f>
        <v>0</v>
      </c>
      <c r="B799" s="1">
        <f>ABS(Portfolios!B799-AVERAGE(Portfolios!$B$2:$B$889))</f>
        <v>0</v>
      </c>
    </row>
    <row r="800" spans="1:2">
      <c r="A800" s="11">
        <f>Returns!A800</f>
        <v>0</v>
      </c>
      <c r="B800" s="1">
        <f>ABS(Portfolios!B800-AVERAGE(Portfolios!$B$2:$B$889))</f>
        <v>0</v>
      </c>
    </row>
    <row r="801" spans="1:2">
      <c r="A801" s="11">
        <f>Returns!A801</f>
        <v>0</v>
      </c>
      <c r="B801" s="1">
        <f>ABS(Portfolios!B801-AVERAGE(Portfolios!$B$2:$B$889))</f>
        <v>0</v>
      </c>
    </row>
    <row r="802" spans="1:2">
      <c r="A802" s="11">
        <f>Returns!A802</f>
        <v>0</v>
      </c>
      <c r="B802" s="1">
        <f>ABS(Portfolios!B802-AVERAGE(Portfolios!$B$2:$B$889))</f>
        <v>0</v>
      </c>
    </row>
    <row r="803" spans="1:2">
      <c r="A803" s="11">
        <f>Returns!A803</f>
        <v>0</v>
      </c>
      <c r="B803" s="1">
        <f>ABS(Portfolios!B803-AVERAGE(Portfolios!$B$2:$B$889))</f>
        <v>0</v>
      </c>
    </row>
    <row r="804" spans="1:2">
      <c r="A804" s="11">
        <f>Returns!A804</f>
        <v>0</v>
      </c>
      <c r="B804" s="1">
        <f>ABS(Portfolios!B804-AVERAGE(Portfolios!$B$2:$B$889))</f>
        <v>0</v>
      </c>
    </row>
    <row r="805" spans="1:2">
      <c r="A805" s="11">
        <f>Returns!A805</f>
        <v>0</v>
      </c>
      <c r="B805" s="1">
        <f>ABS(Portfolios!B805-AVERAGE(Portfolios!$B$2:$B$889))</f>
        <v>0</v>
      </c>
    </row>
    <row r="806" spans="1:2">
      <c r="A806" s="11">
        <f>Returns!A806</f>
        <v>0</v>
      </c>
      <c r="B806" s="1">
        <f>ABS(Portfolios!B806-AVERAGE(Portfolios!$B$2:$B$889))</f>
        <v>0</v>
      </c>
    </row>
    <row r="807" spans="1:2">
      <c r="A807" s="11">
        <f>Returns!A807</f>
        <v>0</v>
      </c>
      <c r="B807" s="1">
        <f>ABS(Portfolios!B807-AVERAGE(Portfolios!$B$2:$B$889))</f>
        <v>0</v>
      </c>
    </row>
    <row r="808" spans="1:2">
      <c r="A808" s="11">
        <f>Returns!A808</f>
        <v>0</v>
      </c>
      <c r="B808" s="1">
        <f>ABS(Portfolios!B808-AVERAGE(Portfolios!$B$2:$B$889))</f>
        <v>0</v>
      </c>
    </row>
    <row r="809" spans="1:2">
      <c r="A809" s="11">
        <f>Returns!A809</f>
        <v>0</v>
      </c>
      <c r="B809" s="1">
        <f>ABS(Portfolios!B809-AVERAGE(Portfolios!$B$2:$B$889))</f>
        <v>0</v>
      </c>
    </row>
    <row r="810" spans="1:2">
      <c r="A810" s="11">
        <f>Returns!A810</f>
        <v>0</v>
      </c>
      <c r="B810" s="1">
        <f>ABS(Portfolios!B810-AVERAGE(Portfolios!$B$2:$B$889))</f>
        <v>0</v>
      </c>
    </row>
    <row r="811" spans="1:2">
      <c r="A811" s="11">
        <f>Returns!A811</f>
        <v>0</v>
      </c>
      <c r="B811" s="1">
        <f>ABS(Portfolios!B811-AVERAGE(Portfolios!$B$2:$B$889))</f>
        <v>0</v>
      </c>
    </row>
    <row r="812" spans="1:2">
      <c r="A812" s="11">
        <f>Returns!A812</f>
        <v>0</v>
      </c>
      <c r="B812" s="1">
        <f>ABS(Portfolios!B812-AVERAGE(Portfolios!$B$2:$B$889))</f>
        <v>0</v>
      </c>
    </row>
    <row r="813" spans="1:2">
      <c r="A813" s="11">
        <f>Returns!A813</f>
        <v>0</v>
      </c>
      <c r="B813" s="1">
        <f>ABS(Portfolios!B813-AVERAGE(Portfolios!$B$2:$B$889))</f>
        <v>0</v>
      </c>
    </row>
    <row r="814" spans="1:2">
      <c r="A814" s="11">
        <f>Returns!A814</f>
        <v>0</v>
      </c>
      <c r="B814" s="1">
        <f>ABS(Portfolios!B814-AVERAGE(Portfolios!$B$2:$B$889))</f>
        <v>0</v>
      </c>
    </row>
    <row r="815" spans="1:2">
      <c r="A815" s="11">
        <f>Returns!A815</f>
        <v>0</v>
      </c>
      <c r="B815" s="1">
        <f>ABS(Portfolios!B815-AVERAGE(Portfolios!$B$2:$B$889))</f>
        <v>0</v>
      </c>
    </row>
    <row r="816" spans="1:2">
      <c r="A816" s="11">
        <f>Returns!A816</f>
        <v>0</v>
      </c>
      <c r="B816" s="1">
        <f>ABS(Portfolios!B816-AVERAGE(Portfolios!$B$2:$B$889))</f>
        <v>0</v>
      </c>
    </row>
    <row r="817" spans="1:2">
      <c r="A817" s="11">
        <f>Returns!A817</f>
        <v>0</v>
      </c>
      <c r="B817" s="1">
        <f>ABS(Portfolios!B817-AVERAGE(Portfolios!$B$2:$B$889))</f>
        <v>0</v>
      </c>
    </row>
    <row r="818" spans="1:2">
      <c r="A818" s="11">
        <f>Returns!A818</f>
        <v>0</v>
      </c>
      <c r="B818" s="1">
        <f>ABS(Portfolios!B818-AVERAGE(Portfolios!$B$2:$B$889))</f>
        <v>0</v>
      </c>
    </row>
    <row r="819" spans="1:2">
      <c r="A819" s="11">
        <f>Returns!A819</f>
        <v>0</v>
      </c>
      <c r="B819" s="1">
        <f>ABS(Portfolios!B819-AVERAGE(Portfolios!$B$2:$B$889))</f>
        <v>0</v>
      </c>
    </row>
    <row r="820" spans="1:2">
      <c r="A820" s="11">
        <f>Returns!A820</f>
        <v>0</v>
      </c>
      <c r="B820" s="1">
        <f>ABS(Portfolios!B820-AVERAGE(Portfolios!$B$2:$B$889))</f>
        <v>0</v>
      </c>
    </row>
    <row r="821" spans="1:2">
      <c r="A821" s="11">
        <f>Returns!A821</f>
        <v>0</v>
      </c>
      <c r="B821" s="1">
        <f>ABS(Portfolios!B821-AVERAGE(Portfolios!$B$2:$B$889))</f>
        <v>0</v>
      </c>
    </row>
    <row r="822" spans="1:2">
      <c r="A822" s="11">
        <f>Returns!A822</f>
        <v>0</v>
      </c>
      <c r="B822" s="1">
        <f>ABS(Portfolios!B822-AVERAGE(Portfolios!$B$2:$B$889))</f>
        <v>0</v>
      </c>
    </row>
    <row r="823" spans="1:2">
      <c r="A823" s="11">
        <f>Returns!A823</f>
        <v>0</v>
      </c>
      <c r="B823" s="1">
        <f>ABS(Portfolios!B823-AVERAGE(Portfolios!$B$2:$B$889))</f>
        <v>0</v>
      </c>
    </row>
    <row r="824" spans="1:2">
      <c r="A824" s="11">
        <f>Returns!A824</f>
        <v>0</v>
      </c>
      <c r="B824" s="1">
        <f>ABS(Portfolios!B824-AVERAGE(Portfolios!$B$2:$B$889))</f>
        <v>0</v>
      </c>
    </row>
    <row r="825" spans="1:2">
      <c r="A825" s="11">
        <f>Returns!A825</f>
        <v>0</v>
      </c>
      <c r="B825" s="1">
        <f>ABS(Portfolios!B825-AVERAGE(Portfolios!$B$2:$B$889))</f>
        <v>0</v>
      </c>
    </row>
    <row r="826" spans="1:2">
      <c r="A826" s="11">
        <f>Returns!A826</f>
        <v>0</v>
      </c>
      <c r="B826" s="1">
        <f>ABS(Portfolios!B826-AVERAGE(Portfolios!$B$2:$B$889))</f>
        <v>0</v>
      </c>
    </row>
    <row r="827" spans="1:2">
      <c r="A827" s="11">
        <f>Returns!A827</f>
        <v>0</v>
      </c>
      <c r="B827" s="1">
        <f>ABS(Portfolios!B827-AVERAGE(Portfolios!$B$2:$B$889))</f>
        <v>0</v>
      </c>
    </row>
    <row r="828" spans="1:2">
      <c r="A828" s="11">
        <f>Returns!A828</f>
        <v>0</v>
      </c>
      <c r="B828" s="1">
        <f>ABS(Portfolios!B828-AVERAGE(Portfolios!$B$2:$B$889))</f>
        <v>0</v>
      </c>
    </row>
    <row r="829" spans="1:2">
      <c r="A829" s="11">
        <f>Returns!A829</f>
        <v>0</v>
      </c>
      <c r="B829" s="1">
        <f>ABS(Portfolios!B829-AVERAGE(Portfolios!$B$2:$B$889))</f>
        <v>0</v>
      </c>
    </row>
    <row r="830" spans="1:2">
      <c r="A830" s="11">
        <f>Returns!A830</f>
        <v>0</v>
      </c>
      <c r="B830" s="1">
        <f>ABS(Portfolios!B830-AVERAGE(Portfolios!$B$2:$B$889))</f>
        <v>0</v>
      </c>
    </row>
    <row r="831" spans="1:2">
      <c r="A831" s="11">
        <f>Returns!A831</f>
        <v>0</v>
      </c>
      <c r="B831" s="1">
        <f>ABS(Portfolios!B831-AVERAGE(Portfolios!$B$2:$B$889))</f>
        <v>0</v>
      </c>
    </row>
    <row r="832" spans="1:2">
      <c r="A832" s="11">
        <f>Returns!A832</f>
        <v>0</v>
      </c>
      <c r="B832" s="1">
        <f>ABS(Portfolios!B832-AVERAGE(Portfolios!$B$2:$B$889))</f>
        <v>0</v>
      </c>
    </row>
    <row r="833" spans="1:2">
      <c r="A833" s="11">
        <f>Returns!A833</f>
        <v>0</v>
      </c>
      <c r="B833" s="1">
        <f>ABS(Portfolios!B833-AVERAGE(Portfolios!$B$2:$B$889))</f>
        <v>0</v>
      </c>
    </row>
    <row r="834" spans="1:2">
      <c r="A834" s="11">
        <f>Returns!A834</f>
        <v>0</v>
      </c>
      <c r="B834" s="1">
        <f>ABS(Portfolios!B834-AVERAGE(Portfolios!$B$2:$B$889))</f>
        <v>0</v>
      </c>
    </row>
    <row r="835" spans="1:2">
      <c r="A835" s="11">
        <f>Returns!A835</f>
        <v>0</v>
      </c>
      <c r="B835" s="1">
        <f>ABS(Portfolios!B835-AVERAGE(Portfolios!$B$2:$B$889))</f>
        <v>0</v>
      </c>
    </row>
    <row r="836" spans="1:2">
      <c r="A836" s="11">
        <f>Returns!A836</f>
        <v>0</v>
      </c>
      <c r="B836" s="1">
        <f>ABS(Portfolios!B836-AVERAGE(Portfolios!$B$2:$B$889))</f>
        <v>0</v>
      </c>
    </row>
    <row r="837" spans="1:2">
      <c r="A837" s="11">
        <f>Returns!A837</f>
        <v>0</v>
      </c>
      <c r="B837" s="1">
        <f>ABS(Portfolios!B837-AVERAGE(Portfolios!$B$2:$B$889))</f>
        <v>0</v>
      </c>
    </row>
    <row r="838" spans="1:2">
      <c r="A838" s="11">
        <f>Returns!A838</f>
        <v>0</v>
      </c>
      <c r="B838" s="1">
        <f>ABS(Portfolios!B838-AVERAGE(Portfolios!$B$2:$B$889))</f>
        <v>0</v>
      </c>
    </row>
    <row r="839" spans="1:2">
      <c r="A839" s="11">
        <f>Returns!A839</f>
        <v>0</v>
      </c>
      <c r="B839" s="1">
        <f>ABS(Portfolios!B839-AVERAGE(Portfolios!$B$2:$B$889))</f>
        <v>0</v>
      </c>
    </row>
    <row r="840" spans="1:2">
      <c r="A840" s="11">
        <f>Returns!A840</f>
        <v>0</v>
      </c>
      <c r="B840" s="1">
        <f>ABS(Portfolios!B840-AVERAGE(Portfolios!$B$2:$B$889))</f>
        <v>0</v>
      </c>
    </row>
    <row r="841" spans="1:2">
      <c r="A841" s="11">
        <f>Returns!A841</f>
        <v>0</v>
      </c>
      <c r="B841" s="1">
        <f>ABS(Portfolios!B841-AVERAGE(Portfolios!$B$2:$B$889))</f>
        <v>0</v>
      </c>
    </row>
    <row r="842" spans="1:2">
      <c r="A842" s="11">
        <f>Returns!A842</f>
        <v>0</v>
      </c>
      <c r="B842" s="1">
        <f>ABS(Portfolios!B842-AVERAGE(Portfolios!$B$2:$B$889))</f>
        <v>0</v>
      </c>
    </row>
    <row r="843" spans="1:2">
      <c r="A843" s="11">
        <f>Returns!A843</f>
        <v>0</v>
      </c>
      <c r="B843" s="1">
        <f>ABS(Portfolios!B843-AVERAGE(Portfolios!$B$2:$B$889))</f>
        <v>0</v>
      </c>
    </row>
    <row r="844" spans="1:2">
      <c r="A844" s="11">
        <f>Returns!A844</f>
        <v>0</v>
      </c>
      <c r="B844" s="1">
        <f>ABS(Portfolios!B844-AVERAGE(Portfolios!$B$2:$B$889))</f>
        <v>0</v>
      </c>
    </row>
    <row r="845" spans="1:2">
      <c r="A845" s="11">
        <f>Returns!A845</f>
        <v>0</v>
      </c>
      <c r="B845" s="1">
        <f>ABS(Portfolios!B845-AVERAGE(Portfolios!$B$2:$B$889))</f>
        <v>0</v>
      </c>
    </row>
    <row r="846" spans="1:2">
      <c r="A846" s="11">
        <f>Returns!A846</f>
        <v>0</v>
      </c>
      <c r="B846" s="1">
        <f>ABS(Portfolios!B846-AVERAGE(Portfolios!$B$2:$B$889))</f>
        <v>0</v>
      </c>
    </row>
    <row r="847" spans="1:2">
      <c r="A847" s="11">
        <f>Returns!A847</f>
        <v>0</v>
      </c>
      <c r="B847" s="1">
        <f>ABS(Portfolios!B847-AVERAGE(Portfolios!$B$2:$B$889))</f>
        <v>0</v>
      </c>
    </row>
    <row r="848" spans="1:2">
      <c r="A848" s="11">
        <f>Returns!A848</f>
        <v>0</v>
      </c>
      <c r="B848" s="1">
        <f>ABS(Portfolios!B848-AVERAGE(Portfolios!$B$2:$B$889))</f>
        <v>0</v>
      </c>
    </row>
    <row r="849" spans="1:2">
      <c r="A849" s="11">
        <f>Returns!A849</f>
        <v>0</v>
      </c>
      <c r="B849" s="1">
        <f>ABS(Portfolios!B849-AVERAGE(Portfolios!$B$2:$B$889))</f>
        <v>0</v>
      </c>
    </row>
    <row r="850" spans="1:2">
      <c r="A850" s="11">
        <f>Returns!A850</f>
        <v>0</v>
      </c>
      <c r="B850" s="1">
        <f>ABS(Portfolios!B850-AVERAGE(Portfolios!$B$2:$B$889))</f>
        <v>0</v>
      </c>
    </row>
    <row r="851" spans="1:2">
      <c r="A851" s="11">
        <f>Returns!A851</f>
        <v>0</v>
      </c>
      <c r="B851" s="1">
        <f>ABS(Portfolios!B851-AVERAGE(Portfolios!$B$2:$B$889))</f>
        <v>0</v>
      </c>
    </row>
    <row r="852" spans="1:2">
      <c r="A852" s="11">
        <f>Returns!A852</f>
        <v>0</v>
      </c>
      <c r="B852" s="1">
        <f>ABS(Portfolios!B852-AVERAGE(Portfolios!$B$2:$B$889))</f>
        <v>0</v>
      </c>
    </row>
    <row r="853" spans="1:2">
      <c r="A853" s="11">
        <f>Returns!A853</f>
        <v>0</v>
      </c>
      <c r="B853" s="1">
        <f>ABS(Portfolios!B853-AVERAGE(Portfolios!$B$2:$B$889))</f>
        <v>0</v>
      </c>
    </row>
    <row r="854" spans="1:2">
      <c r="A854" s="11">
        <f>Returns!A854</f>
        <v>0</v>
      </c>
      <c r="B854" s="1">
        <f>ABS(Portfolios!B854-AVERAGE(Portfolios!$B$2:$B$889))</f>
        <v>0</v>
      </c>
    </row>
    <row r="855" spans="1:2">
      <c r="A855" s="11">
        <f>Returns!A855</f>
        <v>0</v>
      </c>
      <c r="B855" s="1">
        <f>ABS(Portfolios!B855-AVERAGE(Portfolios!$B$2:$B$889))</f>
        <v>0</v>
      </c>
    </row>
    <row r="856" spans="1:2">
      <c r="A856" s="11">
        <f>Returns!A856</f>
        <v>0</v>
      </c>
      <c r="B856" s="1">
        <f>ABS(Portfolios!B856-AVERAGE(Portfolios!$B$2:$B$889))</f>
        <v>0</v>
      </c>
    </row>
    <row r="857" spans="1:2">
      <c r="A857" s="11">
        <f>Returns!A857</f>
        <v>0</v>
      </c>
      <c r="B857" s="1">
        <f>ABS(Portfolios!B857-AVERAGE(Portfolios!$B$2:$B$889))</f>
        <v>0</v>
      </c>
    </row>
    <row r="858" spans="1:2">
      <c r="A858" s="11">
        <f>Returns!A858</f>
        <v>0</v>
      </c>
      <c r="B858" s="1">
        <f>ABS(Portfolios!B858-AVERAGE(Portfolios!$B$2:$B$889))</f>
        <v>0</v>
      </c>
    </row>
    <row r="859" spans="1:2">
      <c r="A859" s="11">
        <f>Returns!A859</f>
        <v>0</v>
      </c>
      <c r="B859" s="1">
        <f>ABS(Portfolios!B859-AVERAGE(Portfolios!$B$2:$B$889))</f>
        <v>0</v>
      </c>
    </row>
    <row r="860" spans="1:2">
      <c r="A860" s="11">
        <f>Returns!A860</f>
        <v>0</v>
      </c>
      <c r="B860" s="1">
        <f>ABS(Portfolios!B860-AVERAGE(Portfolios!$B$2:$B$889))</f>
        <v>0</v>
      </c>
    </row>
    <row r="861" spans="1:2">
      <c r="A861" s="11">
        <f>Returns!A861</f>
        <v>0</v>
      </c>
      <c r="B861" s="1">
        <f>ABS(Portfolios!B861-AVERAGE(Portfolios!$B$2:$B$889))</f>
        <v>0</v>
      </c>
    </row>
    <row r="862" spans="1:2">
      <c r="A862" s="11">
        <f>Returns!A862</f>
        <v>0</v>
      </c>
      <c r="B862" s="1">
        <f>ABS(Portfolios!B862-AVERAGE(Portfolios!$B$2:$B$889))</f>
        <v>0</v>
      </c>
    </row>
    <row r="863" spans="1:2">
      <c r="A863" s="11">
        <f>Returns!A863</f>
        <v>0</v>
      </c>
      <c r="B863" s="1">
        <f>ABS(Portfolios!B863-AVERAGE(Portfolios!$B$2:$B$889))</f>
        <v>0</v>
      </c>
    </row>
    <row r="864" spans="1:2">
      <c r="A864" s="11">
        <f>Returns!A864</f>
        <v>0</v>
      </c>
      <c r="B864" s="1">
        <f>ABS(Portfolios!B864-AVERAGE(Portfolios!$B$2:$B$889))</f>
        <v>0</v>
      </c>
    </row>
    <row r="865" spans="1:2">
      <c r="A865" s="11">
        <f>Returns!A865</f>
        <v>0</v>
      </c>
      <c r="B865" s="1">
        <f>ABS(Portfolios!B865-AVERAGE(Portfolios!$B$2:$B$889))</f>
        <v>0</v>
      </c>
    </row>
    <row r="866" spans="1:2">
      <c r="A866" s="11">
        <f>Returns!A866</f>
        <v>0</v>
      </c>
      <c r="B866" s="1">
        <f>ABS(Portfolios!B866-AVERAGE(Portfolios!$B$2:$B$889))</f>
        <v>0</v>
      </c>
    </row>
    <row r="867" spans="1:2">
      <c r="A867" s="11">
        <f>Returns!A867</f>
        <v>0</v>
      </c>
      <c r="B867" s="1">
        <f>ABS(Portfolios!B867-AVERAGE(Portfolios!$B$2:$B$889))</f>
        <v>0</v>
      </c>
    </row>
    <row r="868" spans="1:2">
      <c r="A868" s="11">
        <f>Returns!A868</f>
        <v>0</v>
      </c>
      <c r="B868" s="1">
        <f>ABS(Portfolios!B868-AVERAGE(Portfolios!$B$2:$B$889))</f>
        <v>0</v>
      </c>
    </row>
    <row r="869" spans="1:2">
      <c r="A869" s="11">
        <f>Returns!A869</f>
        <v>0</v>
      </c>
      <c r="B869" s="1">
        <f>ABS(Portfolios!B869-AVERAGE(Portfolios!$B$2:$B$889))</f>
        <v>0</v>
      </c>
    </row>
    <row r="870" spans="1:2">
      <c r="A870" s="11">
        <f>Returns!A870</f>
        <v>0</v>
      </c>
      <c r="B870" s="1">
        <f>ABS(Portfolios!B870-AVERAGE(Portfolios!$B$2:$B$889))</f>
        <v>0</v>
      </c>
    </row>
    <row r="871" spans="1:2">
      <c r="A871" s="11">
        <f>Returns!A871</f>
        <v>0</v>
      </c>
      <c r="B871" s="1">
        <f>ABS(Portfolios!B871-AVERAGE(Portfolios!$B$2:$B$889))</f>
        <v>0</v>
      </c>
    </row>
    <row r="872" spans="1:2">
      <c r="A872" s="11">
        <f>Returns!A872</f>
        <v>0</v>
      </c>
      <c r="B872" s="1">
        <f>ABS(Portfolios!B872-AVERAGE(Portfolios!$B$2:$B$889))</f>
        <v>0</v>
      </c>
    </row>
    <row r="873" spans="1:2">
      <c r="A873" s="11">
        <f>Returns!A873</f>
        <v>0</v>
      </c>
      <c r="B873" s="1">
        <f>ABS(Portfolios!B873-AVERAGE(Portfolios!$B$2:$B$889))</f>
        <v>0</v>
      </c>
    </row>
    <row r="874" spans="1:2">
      <c r="A874" s="11">
        <f>Returns!A874</f>
        <v>0</v>
      </c>
      <c r="B874" s="1">
        <f>ABS(Portfolios!B874-AVERAGE(Portfolios!$B$2:$B$889))</f>
        <v>0</v>
      </c>
    </row>
    <row r="875" spans="1:2">
      <c r="A875" s="11">
        <f>Returns!A875</f>
        <v>0</v>
      </c>
      <c r="B875" s="1">
        <f>ABS(Portfolios!B875-AVERAGE(Portfolios!$B$2:$B$889))</f>
        <v>0</v>
      </c>
    </row>
    <row r="876" spans="1:2">
      <c r="A876" s="11">
        <f>Returns!A876</f>
        <v>0</v>
      </c>
      <c r="B876" s="1">
        <f>ABS(Portfolios!B876-AVERAGE(Portfolios!$B$2:$B$889))</f>
        <v>0</v>
      </c>
    </row>
    <row r="877" spans="1:2">
      <c r="A877" s="11">
        <f>Returns!A877</f>
        <v>0</v>
      </c>
      <c r="B877" s="1">
        <f>ABS(Portfolios!B877-AVERAGE(Portfolios!$B$2:$B$889))</f>
        <v>0</v>
      </c>
    </row>
    <row r="878" spans="1:2">
      <c r="A878" s="11">
        <f>Returns!A878</f>
        <v>0</v>
      </c>
      <c r="B878" s="1">
        <f>ABS(Portfolios!B878-AVERAGE(Portfolios!$B$2:$B$889))</f>
        <v>0</v>
      </c>
    </row>
    <row r="879" spans="1:2">
      <c r="A879" s="11">
        <f>Returns!A879</f>
        <v>0</v>
      </c>
      <c r="B879" s="1">
        <f>ABS(Portfolios!B879-AVERAGE(Portfolios!$B$2:$B$889))</f>
        <v>0</v>
      </c>
    </row>
    <row r="880" spans="1:2">
      <c r="A880" s="11">
        <f>Returns!A880</f>
        <v>0</v>
      </c>
      <c r="B880" s="1">
        <f>ABS(Portfolios!B880-AVERAGE(Portfolios!$B$2:$B$889))</f>
        <v>0</v>
      </c>
    </row>
    <row r="881" spans="1:2">
      <c r="A881" s="11">
        <f>Returns!A881</f>
        <v>0</v>
      </c>
      <c r="B881" s="1">
        <f>ABS(Portfolios!B881-AVERAGE(Portfolios!$B$2:$B$889))</f>
        <v>0</v>
      </c>
    </row>
    <row r="882" spans="1:2">
      <c r="A882" s="11">
        <f>Returns!A882</f>
        <v>0</v>
      </c>
      <c r="B882" s="1">
        <f>ABS(Portfolios!B882-AVERAGE(Portfolios!$B$2:$B$889))</f>
        <v>0</v>
      </c>
    </row>
    <row r="883" spans="1:2">
      <c r="A883" s="11">
        <f>Returns!A883</f>
        <v>0</v>
      </c>
      <c r="B883" s="1">
        <f>ABS(Portfolios!B883-AVERAGE(Portfolios!$B$2:$B$889))</f>
        <v>0</v>
      </c>
    </row>
    <row r="884" spans="1:2">
      <c r="A884" s="11">
        <f>Returns!A884</f>
        <v>0</v>
      </c>
      <c r="B884" s="1">
        <f>ABS(Portfolios!B884-AVERAGE(Portfolios!$B$2:$B$889))</f>
        <v>0</v>
      </c>
    </row>
    <row r="885" spans="1:2">
      <c r="A885" s="11">
        <f>Returns!A885</f>
        <v>0</v>
      </c>
      <c r="B885" s="1">
        <f>ABS(Portfolios!B885-AVERAGE(Portfolios!$B$2:$B$889))</f>
        <v>0</v>
      </c>
    </row>
    <row r="886" spans="1:2">
      <c r="A886" s="11">
        <f>Returns!A886</f>
        <v>0</v>
      </c>
      <c r="B886" s="1">
        <f>ABS(Portfolios!B886-AVERAGE(Portfolios!$B$2:$B$889))</f>
        <v>0</v>
      </c>
    </row>
    <row r="887" spans="1:2">
      <c r="A887" s="11">
        <f>Returns!A887</f>
        <v>0</v>
      </c>
      <c r="B887" s="1">
        <f>ABS(Portfolios!B887-AVERAGE(Portfolios!$B$2:$B$889))</f>
        <v>0</v>
      </c>
    </row>
    <row r="888" spans="1:2">
      <c r="A888" s="11">
        <f>Returns!A888</f>
        <v>0</v>
      </c>
      <c r="B888" s="1">
        <f>ABS(Portfolios!B888-AVERAGE(Portfolios!$B$2:$B$889))</f>
        <v>0</v>
      </c>
    </row>
    <row r="889" spans="1:2">
      <c r="A889" s="11">
        <f>Returns!A889</f>
        <v>0</v>
      </c>
      <c r="B889" s="1">
        <f>ABS(Portfolios!B889-AVERAGE(Portfolios!$B$2:$B$889))</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89"/>
  <sheetViews>
    <sheetView showGridLines="0" workbookViewId="0"/>
  </sheetViews>
  <sheetFormatPr defaultRowHeight="15"/>
  <cols>
    <col min="1" max="1" width="10.7109375" style="10" customWidth="1"/>
  </cols>
  <sheetData>
    <row r="1" spans="1:2">
      <c r="A1" s="5" t="s">
        <v>31</v>
      </c>
      <c r="B1" s="5" t="s">
        <v>57</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89"/>
  <sheetViews>
    <sheetView showGridLines="0" workbookViewId="0"/>
  </sheetViews>
  <sheetFormatPr defaultRowHeight="15"/>
  <cols>
    <col min="1" max="1" width="10.7109375" style="10" customWidth="1"/>
  </cols>
  <sheetData>
    <row r="1" spans="1:2">
      <c r="A1" s="5" t="s">
        <v>31</v>
      </c>
      <c r="B1" s="5" t="s">
        <v>57</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89"/>
  <sheetViews>
    <sheetView showGridLines="0" workbookViewId="0"/>
  </sheetViews>
  <sheetFormatPr defaultRowHeight="15"/>
  <cols>
    <col min="1" max="1" width="10.7109375" style="10" customWidth="1"/>
  </cols>
  <sheetData>
    <row r="1" spans="1:2">
      <c r="A1" s="5" t="s">
        <v>31</v>
      </c>
      <c r="B1" s="5" t="s">
        <v>57</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89"/>
  <sheetViews>
    <sheetView showGridLines="0" workbookViewId="0"/>
  </sheetViews>
  <sheetFormatPr defaultRowHeight="15"/>
  <cols>
    <col min="1" max="1" width="10.7109375" style="10" customWidth="1"/>
  </cols>
  <sheetData>
    <row r="1" spans="1:2">
      <c r="A1" s="5" t="s">
        <v>31</v>
      </c>
      <c r="B1" s="5" t="s">
        <v>57</v>
      </c>
    </row>
    <row r="2" spans="1:2">
      <c r="A2" s="11">
        <f>Returns!A2</f>
        <v>0</v>
      </c>
      <c r="B2" s="1">
        <f>MAX(AVERAGE(Portfolios!$B$2:$B$889)-Portfolios!B2, 0)</f>
        <v>0</v>
      </c>
    </row>
    <row r="3" spans="1:2">
      <c r="A3" s="11">
        <f>Returns!A3</f>
        <v>0</v>
      </c>
      <c r="B3" s="1">
        <f>MAX(AVERAGE(Portfolios!$B$2:$B$889)-Portfolios!B3, 0)</f>
        <v>0</v>
      </c>
    </row>
    <row r="4" spans="1:2">
      <c r="A4" s="11">
        <f>Returns!A4</f>
        <v>0</v>
      </c>
      <c r="B4" s="1">
        <f>MAX(AVERAGE(Portfolios!$B$2:$B$889)-Portfolios!B4, 0)</f>
        <v>0</v>
      </c>
    </row>
    <row r="5" spans="1:2">
      <c r="A5" s="11">
        <f>Returns!A5</f>
        <v>0</v>
      </c>
      <c r="B5" s="1">
        <f>MAX(AVERAGE(Portfolios!$B$2:$B$889)-Portfolios!B5, 0)</f>
        <v>0</v>
      </c>
    </row>
    <row r="6" spans="1:2">
      <c r="A6" s="11">
        <f>Returns!A6</f>
        <v>0</v>
      </c>
      <c r="B6" s="1">
        <f>MAX(AVERAGE(Portfolios!$B$2:$B$889)-Portfolios!B6, 0)</f>
        <v>0</v>
      </c>
    </row>
    <row r="7" spans="1:2">
      <c r="A7" s="11">
        <f>Returns!A7</f>
        <v>0</v>
      </c>
      <c r="B7" s="1">
        <f>MAX(AVERAGE(Portfolios!$B$2:$B$889)-Portfolios!B7, 0)</f>
        <v>0</v>
      </c>
    </row>
    <row r="8" spans="1:2">
      <c r="A8" s="11">
        <f>Returns!A8</f>
        <v>0</v>
      </c>
      <c r="B8" s="1">
        <f>MAX(AVERAGE(Portfolios!$B$2:$B$889)-Portfolios!B8, 0)</f>
        <v>0</v>
      </c>
    </row>
    <row r="9" spans="1:2">
      <c r="A9" s="11">
        <f>Returns!A9</f>
        <v>0</v>
      </c>
      <c r="B9" s="1">
        <f>MAX(AVERAGE(Portfolios!$B$2:$B$889)-Portfolios!B9, 0)</f>
        <v>0</v>
      </c>
    </row>
    <row r="10" spans="1:2">
      <c r="A10" s="11">
        <f>Returns!A10</f>
        <v>0</v>
      </c>
      <c r="B10" s="1">
        <f>MAX(AVERAGE(Portfolios!$B$2:$B$889)-Portfolios!B10, 0)</f>
        <v>0</v>
      </c>
    </row>
    <row r="11" spans="1:2">
      <c r="A11" s="11">
        <f>Returns!A11</f>
        <v>0</v>
      </c>
      <c r="B11" s="1">
        <f>MAX(AVERAGE(Portfolios!$B$2:$B$889)-Portfolios!B11, 0)</f>
        <v>0</v>
      </c>
    </row>
    <row r="12" spans="1:2">
      <c r="A12" s="11">
        <f>Returns!A12</f>
        <v>0</v>
      </c>
      <c r="B12" s="1">
        <f>MAX(AVERAGE(Portfolios!$B$2:$B$889)-Portfolios!B12, 0)</f>
        <v>0</v>
      </c>
    </row>
    <row r="13" spans="1:2">
      <c r="A13" s="11">
        <f>Returns!A13</f>
        <v>0</v>
      </c>
      <c r="B13" s="1">
        <f>MAX(AVERAGE(Portfolios!$B$2:$B$889)-Portfolios!B13, 0)</f>
        <v>0</v>
      </c>
    </row>
    <row r="14" spans="1:2">
      <c r="A14" s="11">
        <f>Returns!A14</f>
        <v>0</v>
      </c>
      <c r="B14" s="1">
        <f>MAX(AVERAGE(Portfolios!$B$2:$B$889)-Portfolios!B14, 0)</f>
        <v>0</v>
      </c>
    </row>
    <row r="15" spans="1:2">
      <c r="A15" s="11">
        <f>Returns!A15</f>
        <v>0</v>
      </c>
      <c r="B15" s="1">
        <f>MAX(AVERAGE(Portfolios!$B$2:$B$889)-Portfolios!B15, 0)</f>
        <v>0</v>
      </c>
    </row>
    <row r="16" spans="1:2">
      <c r="A16" s="11">
        <f>Returns!A16</f>
        <v>0</v>
      </c>
      <c r="B16" s="1">
        <f>MAX(AVERAGE(Portfolios!$B$2:$B$889)-Portfolios!B16, 0)</f>
        <v>0</v>
      </c>
    </row>
    <row r="17" spans="1:2">
      <c r="A17" s="11">
        <f>Returns!A17</f>
        <v>0</v>
      </c>
      <c r="B17" s="1">
        <f>MAX(AVERAGE(Portfolios!$B$2:$B$889)-Portfolios!B17, 0)</f>
        <v>0</v>
      </c>
    </row>
    <row r="18" spans="1:2">
      <c r="A18" s="11">
        <f>Returns!A18</f>
        <v>0</v>
      </c>
      <c r="B18" s="1">
        <f>MAX(AVERAGE(Portfolios!$B$2:$B$889)-Portfolios!B18, 0)</f>
        <v>0</v>
      </c>
    </row>
    <row r="19" spans="1:2">
      <c r="A19" s="11">
        <f>Returns!A19</f>
        <v>0</v>
      </c>
      <c r="B19" s="1">
        <f>MAX(AVERAGE(Portfolios!$B$2:$B$889)-Portfolios!B19, 0)</f>
        <v>0</v>
      </c>
    </row>
    <row r="20" spans="1:2">
      <c r="A20" s="11">
        <f>Returns!A20</f>
        <v>0</v>
      </c>
      <c r="B20" s="1">
        <f>MAX(AVERAGE(Portfolios!$B$2:$B$889)-Portfolios!B20, 0)</f>
        <v>0</v>
      </c>
    </row>
    <row r="21" spans="1:2">
      <c r="A21" s="11">
        <f>Returns!A21</f>
        <v>0</v>
      </c>
      <c r="B21" s="1">
        <f>MAX(AVERAGE(Portfolios!$B$2:$B$889)-Portfolios!B21, 0)</f>
        <v>0</v>
      </c>
    </row>
    <row r="22" spans="1:2">
      <c r="A22" s="11">
        <f>Returns!A22</f>
        <v>0</v>
      </c>
      <c r="B22" s="1">
        <f>MAX(AVERAGE(Portfolios!$B$2:$B$889)-Portfolios!B22, 0)</f>
        <v>0</v>
      </c>
    </row>
    <row r="23" spans="1:2">
      <c r="A23" s="11">
        <f>Returns!A23</f>
        <v>0</v>
      </c>
      <c r="B23" s="1">
        <f>MAX(AVERAGE(Portfolios!$B$2:$B$889)-Portfolios!B23, 0)</f>
        <v>0</v>
      </c>
    </row>
    <row r="24" spans="1:2">
      <c r="A24" s="11">
        <f>Returns!A24</f>
        <v>0</v>
      </c>
      <c r="B24" s="1">
        <f>MAX(AVERAGE(Portfolios!$B$2:$B$889)-Portfolios!B24, 0)</f>
        <v>0</v>
      </c>
    </row>
    <row r="25" spans="1:2">
      <c r="A25" s="11">
        <f>Returns!A25</f>
        <v>0</v>
      </c>
      <c r="B25" s="1">
        <f>MAX(AVERAGE(Portfolios!$B$2:$B$889)-Portfolios!B25, 0)</f>
        <v>0</v>
      </c>
    </row>
    <row r="26" spans="1:2">
      <c r="A26" s="11">
        <f>Returns!A26</f>
        <v>0</v>
      </c>
      <c r="B26" s="1">
        <f>MAX(AVERAGE(Portfolios!$B$2:$B$889)-Portfolios!B26, 0)</f>
        <v>0</v>
      </c>
    </row>
    <row r="27" spans="1:2">
      <c r="A27" s="11">
        <f>Returns!A27</f>
        <v>0</v>
      </c>
      <c r="B27" s="1">
        <f>MAX(AVERAGE(Portfolios!$B$2:$B$889)-Portfolios!B27, 0)</f>
        <v>0</v>
      </c>
    </row>
    <row r="28" spans="1:2">
      <c r="A28" s="11">
        <f>Returns!A28</f>
        <v>0</v>
      </c>
      <c r="B28" s="1">
        <f>MAX(AVERAGE(Portfolios!$B$2:$B$889)-Portfolios!B28, 0)</f>
        <v>0</v>
      </c>
    </row>
    <row r="29" spans="1:2">
      <c r="A29" s="11">
        <f>Returns!A29</f>
        <v>0</v>
      </c>
      <c r="B29" s="1">
        <f>MAX(AVERAGE(Portfolios!$B$2:$B$889)-Portfolios!B29, 0)</f>
        <v>0</v>
      </c>
    </row>
    <row r="30" spans="1:2">
      <c r="A30" s="11">
        <f>Returns!A30</f>
        <v>0</v>
      </c>
      <c r="B30" s="1">
        <f>MAX(AVERAGE(Portfolios!$B$2:$B$889)-Portfolios!B30, 0)</f>
        <v>0</v>
      </c>
    </row>
    <row r="31" spans="1:2">
      <c r="A31" s="11">
        <f>Returns!A31</f>
        <v>0</v>
      </c>
      <c r="B31" s="1">
        <f>MAX(AVERAGE(Portfolios!$B$2:$B$889)-Portfolios!B31, 0)</f>
        <v>0</v>
      </c>
    </row>
    <row r="32" spans="1:2">
      <c r="A32" s="11">
        <f>Returns!A32</f>
        <v>0</v>
      </c>
      <c r="B32" s="1">
        <f>MAX(AVERAGE(Portfolios!$B$2:$B$889)-Portfolios!B32, 0)</f>
        <v>0</v>
      </c>
    </row>
    <row r="33" spans="1:2">
      <c r="A33" s="11">
        <f>Returns!A33</f>
        <v>0</v>
      </c>
      <c r="B33" s="1">
        <f>MAX(AVERAGE(Portfolios!$B$2:$B$889)-Portfolios!B33, 0)</f>
        <v>0</v>
      </c>
    </row>
    <row r="34" spans="1:2">
      <c r="A34" s="11">
        <f>Returns!A34</f>
        <v>0</v>
      </c>
      <c r="B34" s="1">
        <f>MAX(AVERAGE(Portfolios!$B$2:$B$889)-Portfolios!B34, 0)</f>
        <v>0</v>
      </c>
    </row>
    <row r="35" spans="1:2">
      <c r="A35" s="11">
        <f>Returns!A35</f>
        <v>0</v>
      </c>
      <c r="B35" s="1">
        <f>MAX(AVERAGE(Portfolios!$B$2:$B$889)-Portfolios!B35, 0)</f>
        <v>0</v>
      </c>
    </row>
    <row r="36" spans="1:2">
      <c r="A36" s="11">
        <f>Returns!A36</f>
        <v>0</v>
      </c>
      <c r="B36" s="1">
        <f>MAX(AVERAGE(Portfolios!$B$2:$B$889)-Portfolios!B36, 0)</f>
        <v>0</v>
      </c>
    </row>
    <row r="37" spans="1:2">
      <c r="A37" s="11">
        <f>Returns!A37</f>
        <v>0</v>
      </c>
      <c r="B37" s="1">
        <f>MAX(AVERAGE(Portfolios!$B$2:$B$889)-Portfolios!B37, 0)</f>
        <v>0</v>
      </c>
    </row>
    <row r="38" spans="1:2">
      <c r="A38" s="11">
        <f>Returns!A38</f>
        <v>0</v>
      </c>
      <c r="B38" s="1">
        <f>MAX(AVERAGE(Portfolios!$B$2:$B$889)-Portfolios!B38, 0)</f>
        <v>0</v>
      </c>
    </row>
    <row r="39" spans="1:2">
      <c r="A39" s="11">
        <f>Returns!A39</f>
        <v>0</v>
      </c>
      <c r="B39" s="1">
        <f>MAX(AVERAGE(Portfolios!$B$2:$B$889)-Portfolios!B39, 0)</f>
        <v>0</v>
      </c>
    </row>
    <row r="40" spans="1:2">
      <c r="A40" s="11">
        <f>Returns!A40</f>
        <v>0</v>
      </c>
      <c r="B40" s="1">
        <f>MAX(AVERAGE(Portfolios!$B$2:$B$889)-Portfolios!B40, 0)</f>
        <v>0</v>
      </c>
    </row>
    <row r="41" spans="1:2">
      <c r="A41" s="11">
        <f>Returns!A41</f>
        <v>0</v>
      </c>
      <c r="B41" s="1">
        <f>MAX(AVERAGE(Portfolios!$B$2:$B$889)-Portfolios!B41, 0)</f>
        <v>0</v>
      </c>
    </row>
    <row r="42" spans="1:2">
      <c r="A42" s="11">
        <f>Returns!A42</f>
        <v>0</v>
      </c>
      <c r="B42" s="1">
        <f>MAX(AVERAGE(Portfolios!$B$2:$B$889)-Portfolios!B42, 0)</f>
        <v>0</v>
      </c>
    </row>
    <row r="43" spans="1:2">
      <c r="A43" s="11">
        <f>Returns!A43</f>
        <v>0</v>
      </c>
      <c r="B43" s="1">
        <f>MAX(AVERAGE(Portfolios!$B$2:$B$889)-Portfolios!B43, 0)</f>
        <v>0</v>
      </c>
    </row>
    <row r="44" spans="1:2">
      <c r="A44" s="11">
        <f>Returns!A44</f>
        <v>0</v>
      </c>
      <c r="B44" s="1">
        <f>MAX(AVERAGE(Portfolios!$B$2:$B$889)-Portfolios!B44, 0)</f>
        <v>0</v>
      </c>
    </row>
    <row r="45" spans="1:2">
      <c r="A45" s="11">
        <f>Returns!A45</f>
        <v>0</v>
      </c>
      <c r="B45" s="1">
        <f>MAX(AVERAGE(Portfolios!$B$2:$B$889)-Portfolios!B45, 0)</f>
        <v>0</v>
      </c>
    </row>
    <row r="46" spans="1:2">
      <c r="A46" s="11">
        <f>Returns!A46</f>
        <v>0</v>
      </c>
      <c r="B46" s="1">
        <f>MAX(AVERAGE(Portfolios!$B$2:$B$889)-Portfolios!B46, 0)</f>
        <v>0</v>
      </c>
    </row>
    <row r="47" spans="1:2">
      <c r="A47" s="11">
        <f>Returns!A47</f>
        <v>0</v>
      </c>
      <c r="B47" s="1">
        <f>MAX(AVERAGE(Portfolios!$B$2:$B$889)-Portfolios!B47, 0)</f>
        <v>0</v>
      </c>
    </row>
    <row r="48" spans="1:2">
      <c r="A48" s="11">
        <f>Returns!A48</f>
        <v>0</v>
      </c>
      <c r="B48" s="1">
        <f>MAX(AVERAGE(Portfolios!$B$2:$B$889)-Portfolios!B48, 0)</f>
        <v>0</v>
      </c>
    </row>
    <row r="49" spans="1:2">
      <c r="A49" s="11">
        <f>Returns!A49</f>
        <v>0</v>
      </c>
      <c r="B49" s="1">
        <f>MAX(AVERAGE(Portfolios!$B$2:$B$889)-Portfolios!B49, 0)</f>
        <v>0</v>
      </c>
    </row>
    <row r="50" spans="1:2">
      <c r="A50" s="11">
        <f>Returns!A50</f>
        <v>0</v>
      </c>
      <c r="B50" s="1">
        <f>MAX(AVERAGE(Portfolios!$B$2:$B$889)-Portfolios!B50, 0)</f>
        <v>0</v>
      </c>
    </row>
    <row r="51" spans="1:2">
      <c r="A51" s="11">
        <f>Returns!A51</f>
        <v>0</v>
      </c>
      <c r="B51" s="1">
        <f>MAX(AVERAGE(Portfolios!$B$2:$B$889)-Portfolios!B51, 0)</f>
        <v>0</v>
      </c>
    </row>
    <row r="52" spans="1:2">
      <c r="A52" s="11">
        <f>Returns!A52</f>
        <v>0</v>
      </c>
      <c r="B52" s="1">
        <f>MAX(AVERAGE(Portfolios!$B$2:$B$889)-Portfolios!B52, 0)</f>
        <v>0</v>
      </c>
    </row>
    <row r="53" spans="1:2">
      <c r="A53" s="11">
        <f>Returns!A53</f>
        <v>0</v>
      </c>
      <c r="B53" s="1">
        <f>MAX(AVERAGE(Portfolios!$B$2:$B$889)-Portfolios!B53, 0)</f>
        <v>0</v>
      </c>
    </row>
    <row r="54" spans="1:2">
      <c r="A54" s="11">
        <f>Returns!A54</f>
        <v>0</v>
      </c>
      <c r="B54" s="1">
        <f>MAX(AVERAGE(Portfolios!$B$2:$B$889)-Portfolios!B54, 0)</f>
        <v>0</v>
      </c>
    </row>
    <row r="55" spans="1:2">
      <c r="A55" s="11">
        <f>Returns!A55</f>
        <v>0</v>
      </c>
      <c r="B55" s="1">
        <f>MAX(AVERAGE(Portfolios!$B$2:$B$889)-Portfolios!B55, 0)</f>
        <v>0</v>
      </c>
    </row>
    <row r="56" spans="1:2">
      <c r="A56" s="11">
        <f>Returns!A56</f>
        <v>0</v>
      </c>
      <c r="B56" s="1">
        <f>MAX(AVERAGE(Portfolios!$B$2:$B$889)-Portfolios!B56, 0)</f>
        <v>0</v>
      </c>
    </row>
    <row r="57" spans="1:2">
      <c r="A57" s="11">
        <f>Returns!A57</f>
        <v>0</v>
      </c>
      <c r="B57" s="1">
        <f>MAX(AVERAGE(Portfolios!$B$2:$B$889)-Portfolios!B57, 0)</f>
        <v>0</v>
      </c>
    </row>
    <row r="58" spans="1:2">
      <c r="A58" s="11">
        <f>Returns!A58</f>
        <v>0</v>
      </c>
      <c r="B58" s="1">
        <f>MAX(AVERAGE(Portfolios!$B$2:$B$889)-Portfolios!B58, 0)</f>
        <v>0</v>
      </c>
    </row>
    <row r="59" spans="1:2">
      <c r="A59" s="11">
        <f>Returns!A59</f>
        <v>0</v>
      </c>
      <c r="B59" s="1">
        <f>MAX(AVERAGE(Portfolios!$B$2:$B$889)-Portfolios!B59, 0)</f>
        <v>0</v>
      </c>
    </row>
    <row r="60" spans="1:2">
      <c r="A60" s="11">
        <f>Returns!A60</f>
        <v>0</v>
      </c>
      <c r="B60" s="1">
        <f>MAX(AVERAGE(Portfolios!$B$2:$B$889)-Portfolios!B60, 0)</f>
        <v>0</v>
      </c>
    </row>
    <row r="61" spans="1:2">
      <c r="A61" s="11">
        <f>Returns!A61</f>
        <v>0</v>
      </c>
      <c r="B61" s="1">
        <f>MAX(AVERAGE(Portfolios!$B$2:$B$889)-Portfolios!B61, 0)</f>
        <v>0</v>
      </c>
    </row>
    <row r="62" spans="1:2">
      <c r="A62" s="11">
        <f>Returns!A62</f>
        <v>0</v>
      </c>
      <c r="B62" s="1">
        <f>MAX(AVERAGE(Portfolios!$B$2:$B$889)-Portfolios!B62, 0)</f>
        <v>0</v>
      </c>
    </row>
    <row r="63" spans="1:2">
      <c r="A63" s="11">
        <f>Returns!A63</f>
        <v>0</v>
      </c>
      <c r="B63" s="1">
        <f>MAX(AVERAGE(Portfolios!$B$2:$B$889)-Portfolios!B63, 0)</f>
        <v>0</v>
      </c>
    </row>
    <row r="64" spans="1:2">
      <c r="A64" s="11">
        <f>Returns!A64</f>
        <v>0</v>
      </c>
      <c r="B64" s="1">
        <f>MAX(AVERAGE(Portfolios!$B$2:$B$889)-Portfolios!B64, 0)</f>
        <v>0</v>
      </c>
    </row>
    <row r="65" spans="1:2">
      <c r="A65" s="11">
        <f>Returns!A65</f>
        <v>0</v>
      </c>
      <c r="B65" s="1">
        <f>MAX(AVERAGE(Portfolios!$B$2:$B$889)-Portfolios!B65, 0)</f>
        <v>0</v>
      </c>
    </row>
    <row r="66" spans="1:2">
      <c r="A66" s="11">
        <f>Returns!A66</f>
        <v>0</v>
      </c>
      <c r="B66" s="1">
        <f>MAX(AVERAGE(Portfolios!$B$2:$B$889)-Portfolios!B66, 0)</f>
        <v>0</v>
      </c>
    </row>
    <row r="67" spans="1:2">
      <c r="A67" s="11">
        <f>Returns!A67</f>
        <v>0</v>
      </c>
      <c r="B67" s="1">
        <f>MAX(AVERAGE(Portfolios!$B$2:$B$889)-Portfolios!B67, 0)</f>
        <v>0</v>
      </c>
    </row>
    <row r="68" spans="1:2">
      <c r="A68" s="11">
        <f>Returns!A68</f>
        <v>0</v>
      </c>
      <c r="B68" s="1">
        <f>MAX(AVERAGE(Portfolios!$B$2:$B$889)-Portfolios!B68, 0)</f>
        <v>0</v>
      </c>
    </row>
    <row r="69" spans="1:2">
      <c r="A69" s="11">
        <f>Returns!A69</f>
        <v>0</v>
      </c>
      <c r="B69" s="1">
        <f>MAX(AVERAGE(Portfolios!$B$2:$B$889)-Portfolios!B69, 0)</f>
        <v>0</v>
      </c>
    </row>
    <row r="70" spans="1:2">
      <c r="A70" s="11">
        <f>Returns!A70</f>
        <v>0</v>
      </c>
      <c r="B70" s="1">
        <f>MAX(AVERAGE(Portfolios!$B$2:$B$889)-Portfolios!B70, 0)</f>
        <v>0</v>
      </c>
    </row>
    <row r="71" spans="1:2">
      <c r="A71" s="11">
        <f>Returns!A71</f>
        <v>0</v>
      </c>
      <c r="B71" s="1">
        <f>MAX(AVERAGE(Portfolios!$B$2:$B$889)-Portfolios!B71, 0)</f>
        <v>0</v>
      </c>
    </row>
    <row r="72" spans="1:2">
      <c r="A72" s="11">
        <f>Returns!A72</f>
        <v>0</v>
      </c>
      <c r="B72" s="1">
        <f>MAX(AVERAGE(Portfolios!$B$2:$B$889)-Portfolios!B72, 0)</f>
        <v>0</v>
      </c>
    </row>
    <row r="73" spans="1:2">
      <c r="A73" s="11">
        <f>Returns!A73</f>
        <v>0</v>
      </c>
      <c r="B73" s="1">
        <f>MAX(AVERAGE(Portfolios!$B$2:$B$889)-Portfolios!B73, 0)</f>
        <v>0</v>
      </c>
    </row>
    <row r="74" spans="1:2">
      <c r="A74" s="11">
        <f>Returns!A74</f>
        <v>0</v>
      </c>
      <c r="B74" s="1">
        <f>MAX(AVERAGE(Portfolios!$B$2:$B$889)-Portfolios!B74, 0)</f>
        <v>0</v>
      </c>
    </row>
    <row r="75" spans="1:2">
      <c r="A75" s="11">
        <f>Returns!A75</f>
        <v>0</v>
      </c>
      <c r="B75" s="1">
        <f>MAX(AVERAGE(Portfolios!$B$2:$B$889)-Portfolios!B75, 0)</f>
        <v>0</v>
      </c>
    </row>
    <row r="76" spans="1:2">
      <c r="A76" s="11">
        <f>Returns!A76</f>
        <v>0</v>
      </c>
      <c r="B76" s="1">
        <f>MAX(AVERAGE(Portfolios!$B$2:$B$889)-Portfolios!B76, 0)</f>
        <v>0</v>
      </c>
    </row>
    <row r="77" spans="1:2">
      <c r="A77" s="11">
        <f>Returns!A77</f>
        <v>0</v>
      </c>
      <c r="B77" s="1">
        <f>MAX(AVERAGE(Portfolios!$B$2:$B$889)-Portfolios!B77, 0)</f>
        <v>0</v>
      </c>
    </row>
    <row r="78" spans="1:2">
      <c r="A78" s="11">
        <f>Returns!A78</f>
        <v>0</v>
      </c>
      <c r="B78" s="1">
        <f>MAX(AVERAGE(Portfolios!$B$2:$B$889)-Portfolios!B78, 0)</f>
        <v>0</v>
      </c>
    </row>
    <row r="79" spans="1:2">
      <c r="A79" s="11">
        <f>Returns!A79</f>
        <v>0</v>
      </c>
      <c r="B79" s="1">
        <f>MAX(AVERAGE(Portfolios!$B$2:$B$889)-Portfolios!B79, 0)</f>
        <v>0</v>
      </c>
    </row>
    <row r="80" spans="1:2">
      <c r="A80" s="11">
        <f>Returns!A80</f>
        <v>0</v>
      </c>
      <c r="B80" s="1">
        <f>MAX(AVERAGE(Portfolios!$B$2:$B$889)-Portfolios!B80, 0)</f>
        <v>0</v>
      </c>
    </row>
    <row r="81" spans="1:2">
      <c r="A81" s="11">
        <f>Returns!A81</f>
        <v>0</v>
      </c>
      <c r="B81" s="1">
        <f>MAX(AVERAGE(Portfolios!$B$2:$B$889)-Portfolios!B81, 0)</f>
        <v>0</v>
      </c>
    </row>
    <row r="82" spans="1:2">
      <c r="A82" s="11">
        <f>Returns!A82</f>
        <v>0</v>
      </c>
      <c r="B82" s="1">
        <f>MAX(AVERAGE(Portfolios!$B$2:$B$889)-Portfolios!B82, 0)</f>
        <v>0</v>
      </c>
    </row>
    <row r="83" spans="1:2">
      <c r="A83" s="11">
        <f>Returns!A83</f>
        <v>0</v>
      </c>
      <c r="B83" s="1">
        <f>MAX(AVERAGE(Portfolios!$B$2:$B$889)-Portfolios!B83, 0)</f>
        <v>0</v>
      </c>
    </row>
    <row r="84" spans="1:2">
      <c r="A84" s="11">
        <f>Returns!A84</f>
        <v>0</v>
      </c>
      <c r="B84" s="1">
        <f>MAX(AVERAGE(Portfolios!$B$2:$B$889)-Portfolios!B84, 0)</f>
        <v>0</v>
      </c>
    </row>
    <row r="85" spans="1:2">
      <c r="A85" s="11">
        <f>Returns!A85</f>
        <v>0</v>
      </c>
      <c r="B85" s="1">
        <f>MAX(AVERAGE(Portfolios!$B$2:$B$889)-Portfolios!B85, 0)</f>
        <v>0</v>
      </c>
    </row>
    <row r="86" spans="1:2">
      <c r="A86" s="11">
        <f>Returns!A86</f>
        <v>0</v>
      </c>
      <c r="B86" s="1">
        <f>MAX(AVERAGE(Portfolios!$B$2:$B$889)-Portfolios!B86, 0)</f>
        <v>0</v>
      </c>
    </row>
    <row r="87" spans="1:2">
      <c r="A87" s="11">
        <f>Returns!A87</f>
        <v>0</v>
      </c>
      <c r="B87" s="1">
        <f>MAX(AVERAGE(Portfolios!$B$2:$B$889)-Portfolios!B87, 0)</f>
        <v>0</v>
      </c>
    </row>
    <row r="88" spans="1:2">
      <c r="A88" s="11">
        <f>Returns!A88</f>
        <v>0</v>
      </c>
      <c r="B88" s="1">
        <f>MAX(AVERAGE(Portfolios!$B$2:$B$889)-Portfolios!B88, 0)</f>
        <v>0</v>
      </c>
    </row>
    <row r="89" spans="1:2">
      <c r="A89" s="11">
        <f>Returns!A89</f>
        <v>0</v>
      </c>
      <c r="B89" s="1">
        <f>MAX(AVERAGE(Portfolios!$B$2:$B$889)-Portfolios!B89, 0)</f>
        <v>0</v>
      </c>
    </row>
    <row r="90" spans="1:2">
      <c r="A90" s="11">
        <f>Returns!A90</f>
        <v>0</v>
      </c>
      <c r="B90" s="1">
        <f>MAX(AVERAGE(Portfolios!$B$2:$B$889)-Portfolios!B90, 0)</f>
        <v>0</v>
      </c>
    </row>
    <row r="91" spans="1:2">
      <c r="A91" s="11">
        <f>Returns!A91</f>
        <v>0</v>
      </c>
      <c r="B91" s="1">
        <f>MAX(AVERAGE(Portfolios!$B$2:$B$889)-Portfolios!B91, 0)</f>
        <v>0</v>
      </c>
    </row>
    <row r="92" spans="1:2">
      <c r="A92" s="11">
        <f>Returns!A92</f>
        <v>0</v>
      </c>
      <c r="B92" s="1">
        <f>MAX(AVERAGE(Portfolios!$B$2:$B$889)-Portfolios!B92, 0)</f>
        <v>0</v>
      </c>
    </row>
    <row r="93" spans="1:2">
      <c r="A93" s="11">
        <f>Returns!A93</f>
        <v>0</v>
      </c>
      <c r="B93" s="1">
        <f>MAX(AVERAGE(Portfolios!$B$2:$B$889)-Portfolios!B93, 0)</f>
        <v>0</v>
      </c>
    </row>
    <row r="94" spans="1:2">
      <c r="A94" s="11">
        <f>Returns!A94</f>
        <v>0</v>
      </c>
      <c r="B94" s="1">
        <f>MAX(AVERAGE(Portfolios!$B$2:$B$889)-Portfolios!B94, 0)</f>
        <v>0</v>
      </c>
    </row>
    <row r="95" spans="1:2">
      <c r="A95" s="11">
        <f>Returns!A95</f>
        <v>0</v>
      </c>
      <c r="B95" s="1">
        <f>MAX(AVERAGE(Portfolios!$B$2:$B$889)-Portfolios!B95, 0)</f>
        <v>0</v>
      </c>
    </row>
    <row r="96" spans="1:2">
      <c r="A96" s="11">
        <f>Returns!A96</f>
        <v>0</v>
      </c>
      <c r="B96" s="1">
        <f>MAX(AVERAGE(Portfolios!$B$2:$B$889)-Portfolios!B96, 0)</f>
        <v>0</v>
      </c>
    </row>
    <row r="97" spans="1:2">
      <c r="A97" s="11">
        <f>Returns!A97</f>
        <v>0</v>
      </c>
      <c r="B97" s="1">
        <f>MAX(AVERAGE(Portfolios!$B$2:$B$889)-Portfolios!B97, 0)</f>
        <v>0</v>
      </c>
    </row>
    <row r="98" spans="1:2">
      <c r="A98" s="11">
        <f>Returns!A98</f>
        <v>0</v>
      </c>
      <c r="B98" s="1">
        <f>MAX(AVERAGE(Portfolios!$B$2:$B$889)-Portfolios!B98, 0)</f>
        <v>0</v>
      </c>
    </row>
    <row r="99" spans="1:2">
      <c r="A99" s="11">
        <f>Returns!A99</f>
        <v>0</v>
      </c>
      <c r="B99" s="1">
        <f>MAX(AVERAGE(Portfolios!$B$2:$B$889)-Portfolios!B99, 0)</f>
        <v>0</v>
      </c>
    </row>
    <row r="100" spans="1:2">
      <c r="A100" s="11">
        <f>Returns!A100</f>
        <v>0</v>
      </c>
      <c r="B100" s="1">
        <f>MAX(AVERAGE(Portfolios!$B$2:$B$889)-Portfolios!B100, 0)</f>
        <v>0</v>
      </c>
    </row>
    <row r="101" spans="1:2">
      <c r="A101" s="11">
        <f>Returns!A101</f>
        <v>0</v>
      </c>
      <c r="B101" s="1">
        <f>MAX(AVERAGE(Portfolios!$B$2:$B$889)-Portfolios!B101, 0)</f>
        <v>0</v>
      </c>
    </row>
    <row r="102" spans="1:2">
      <c r="A102" s="11">
        <f>Returns!A102</f>
        <v>0</v>
      </c>
      <c r="B102" s="1">
        <f>MAX(AVERAGE(Portfolios!$B$2:$B$889)-Portfolios!B102, 0)</f>
        <v>0</v>
      </c>
    </row>
    <row r="103" spans="1:2">
      <c r="A103" s="11">
        <f>Returns!A103</f>
        <v>0</v>
      </c>
      <c r="B103" s="1">
        <f>MAX(AVERAGE(Portfolios!$B$2:$B$889)-Portfolios!B103, 0)</f>
        <v>0</v>
      </c>
    </row>
    <row r="104" spans="1:2">
      <c r="A104" s="11">
        <f>Returns!A104</f>
        <v>0</v>
      </c>
      <c r="B104" s="1">
        <f>MAX(AVERAGE(Portfolios!$B$2:$B$889)-Portfolios!B104, 0)</f>
        <v>0</v>
      </c>
    </row>
    <row r="105" spans="1:2">
      <c r="A105" s="11">
        <f>Returns!A105</f>
        <v>0</v>
      </c>
      <c r="B105" s="1">
        <f>MAX(AVERAGE(Portfolios!$B$2:$B$889)-Portfolios!B105, 0)</f>
        <v>0</v>
      </c>
    </row>
    <row r="106" spans="1:2">
      <c r="A106" s="11">
        <f>Returns!A106</f>
        <v>0</v>
      </c>
      <c r="B106" s="1">
        <f>MAX(AVERAGE(Portfolios!$B$2:$B$889)-Portfolios!B106, 0)</f>
        <v>0</v>
      </c>
    </row>
    <row r="107" spans="1:2">
      <c r="A107" s="11">
        <f>Returns!A107</f>
        <v>0</v>
      </c>
      <c r="B107" s="1">
        <f>MAX(AVERAGE(Portfolios!$B$2:$B$889)-Portfolios!B107, 0)</f>
        <v>0</v>
      </c>
    </row>
    <row r="108" spans="1:2">
      <c r="A108" s="11">
        <f>Returns!A108</f>
        <v>0</v>
      </c>
      <c r="B108" s="1">
        <f>MAX(AVERAGE(Portfolios!$B$2:$B$889)-Portfolios!B108, 0)</f>
        <v>0</v>
      </c>
    </row>
    <row r="109" spans="1:2">
      <c r="A109" s="11">
        <f>Returns!A109</f>
        <v>0</v>
      </c>
      <c r="B109" s="1">
        <f>MAX(AVERAGE(Portfolios!$B$2:$B$889)-Portfolios!B109, 0)</f>
        <v>0</v>
      </c>
    </row>
    <row r="110" spans="1:2">
      <c r="A110" s="11">
        <f>Returns!A110</f>
        <v>0</v>
      </c>
      <c r="B110" s="1">
        <f>MAX(AVERAGE(Portfolios!$B$2:$B$889)-Portfolios!B110, 0)</f>
        <v>0</v>
      </c>
    </row>
    <row r="111" spans="1:2">
      <c r="A111" s="11">
        <f>Returns!A111</f>
        <v>0</v>
      </c>
      <c r="B111" s="1">
        <f>MAX(AVERAGE(Portfolios!$B$2:$B$889)-Portfolios!B111, 0)</f>
        <v>0</v>
      </c>
    </row>
    <row r="112" spans="1:2">
      <c r="A112" s="11">
        <f>Returns!A112</f>
        <v>0</v>
      </c>
      <c r="B112" s="1">
        <f>MAX(AVERAGE(Portfolios!$B$2:$B$889)-Portfolios!B112, 0)</f>
        <v>0</v>
      </c>
    </row>
    <row r="113" spans="1:2">
      <c r="A113" s="11">
        <f>Returns!A113</f>
        <v>0</v>
      </c>
      <c r="B113" s="1">
        <f>MAX(AVERAGE(Portfolios!$B$2:$B$889)-Portfolios!B113, 0)</f>
        <v>0</v>
      </c>
    </row>
    <row r="114" spans="1:2">
      <c r="A114" s="11">
        <f>Returns!A114</f>
        <v>0</v>
      </c>
      <c r="B114" s="1">
        <f>MAX(AVERAGE(Portfolios!$B$2:$B$889)-Portfolios!B114, 0)</f>
        <v>0</v>
      </c>
    </row>
    <row r="115" spans="1:2">
      <c r="A115" s="11">
        <f>Returns!A115</f>
        <v>0</v>
      </c>
      <c r="B115" s="1">
        <f>MAX(AVERAGE(Portfolios!$B$2:$B$889)-Portfolios!B115, 0)</f>
        <v>0</v>
      </c>
    </row>
    <row r="116" spans="1:2">
      <c r="A116" s="11">
        <f>Returns!A116</f>
        <v>0</v>
      </c>
      <c r="B116" s="1">
        <f>MAX(AVERAGE(Portfolios!$B$2:$B$889)-Portfolios!B116, 0)</f>
        <v>0</v>
      </c>
    </row>
    <row r="117" spans="1:2">
      <c r="A117" s="11">
        <f>Returns!A117</f>
        <v>0</v>
      </c>
      <c r="B117" s="1">
        <f>MAX(AVERAGE(Portfolios!$B$2:$B$889)-Portfolios!B117, 0)</f>
        <v>0</v>
      </c>
    </row>
    <row r="118" spans="1:2">
      <c r="A118" s="11">
        <f>Returns!A118</f>
        <v>0</v>
      </c>
      <c r="B118" s="1">
        <f>MAX(AVERAGE(Portfolios!$B$2:$B$889)-Portfolios!B118, 0)</f>
        <v>0</v>
      </c>
    </row>
    <row r="119" spans="1:2">
      <c r="A119" s="11">
        <f>Returns!A119</f>
        <v>0</v>
      </c>
      <c r="B119" s="1">
        <f>MAX(AVERAGE(Portfolios!$B$2:$B$889)-Portfolios!B119, 0)</f>
        <v>0</v>
      </c>
    </row>
    <row r="120" spans="1:2">
      <c r="A120" s="11">
        <f>Returns!A120</f>
        <v>0</v>
      </c>
      <c r="B120" s="1">
        <f>MAX(AVERAGE(Portfolios!$B$2:$B$889)-Portfolios!B120, 0)</f>
        <v>0</v>
      </c>
    </row>
    <row r="121" spans="1:2">
      <c r="A121" s="11">
        <f>Returns!A121</f>
        <v>0</v>
      </c>
      <c r="B121" s="1">
        <f>MAX(AVERAGE(Portfolios!$B$2:$B$889)-Portfolios!B121, 0)</f>
        <v>0</v>
      </c>
    </row>
    <row r="122" spans="1:2">
      <c r="A122" s="11">
        <f>Returns!A122</f>
        <v>0</v>
      </c>
      <c r="B122" s="1">
        <f>MAX(AVERAGE(Portfolios!$B$2:$B$889)-Portfolios!B122, 0)</f>
        <v>0</v>
      </c>
    </row>
    <row r="123" spans="1:2">
      <c r="A123" s="11">
        <f>Returns!A123</f>
        <v>0</v>
      </c>
      <c r="B123" s="1">
        <f>MAX(AVERAGE(Portfolios!$B$2:$B$889)-Portfolios!B123, 0)</f>
        <v>0</v>
      </c>
    </row>
    <row r="124" spans="1:2">
      <c r="A124" s="11">
        <f>Returns!A124</f>
        <v>0</v>
      </c>
      <c r="B124" s="1">
        <f>MAX(AVERAGE(Portfolios!$B$2:$B$889)-Portfolios!B124, 0)</f>
        <v>0</v>
      </c>
    </row>
    <row r="125" spans="1:2">
      <c r="A125" s="11">
        <f>Returns!A125</f>
        <v>0</v>
      </c>
      <c r="B125" s="1">
        <f>MAX(AVERAGE(Portfolios!$B$2:$B$889)-Portfolios!B125, 0)</f>
        <v>0</v>
      </c>
    </row>
    <row r="126" spans="1:2">
      <c r="A126" s="11">
        <f>Returns!A126</f>
        <v>0</v>
      </c>
      <c r="B126" s="1">
        <f>MAX(AVERAGE(Portfolios!$B$2:$B$889)-Portfolios!B126, 0)</f>
        <v>0</v>
      </c>
    </row>
    <row r="127" spans="1:2">
      <c r="A127" s="11">
        <f>Returns!A127</f>
        <v>0</v>
      </c>
      <c r="B127" s="1">
        <f>MAX(AVERAGE(Portfolios!$B$2:$B$889)-Portfolios!B127, 0)</f>
        <v>0</v>
      </c>
    </row>
    <row r="128" spans="1:2">
      <c r="A128" s="11">
        <f>Returns!A128</f>
        <v>0</v>
      </c>
      <c r="B128" s="1">
        <f>MAX(AVERAGE(Portfolios!$B$2:$B$889)-Portfolios!B128, 0)</f>
        <v>0</v>
      </c>
    </row>
    <row r="129" spans="1:2">
      <c r="A129" s="11">
        <f>Returns!A129</f>
        <v>0</v>
      </c>
      <c r="B129" s="1">
        <f>MAX(AVERAGE(Portfolios!$B$2:$B$889)-Portfolios!B129, 0)</f>
        <v>0</v>
      </c>
    </row>
    <row r="130" spans="1:2">
      <c r="A130" s="11">
        <f>Returns!A130</f>
        <v>0</v>
      </c>
      <c r="B130" s="1">
        <f>MAX(AVERAGE(Portfolios!$B$2:$B$889)-Portfolios!B130, 0)</f>
        <v>0</v>
      </c>
    </row>
    <row r="131" spans="1:2">
      <c r="A131" s="11">
        <f>Returns!A131</f>
        <v>0</v>
      </c>
      <c r="B131" s="1">
        <f>MAX(AVERAGE(Portfolios!$B$2:$B$889)-Portfolios!B131, 0)</f>
        <v>0</v>
      </c>
    </row>
    <row r="132" spans="1:2">
      <c r="A132" s="11">
        <f>Returns!A132</f>
        <v>0</v>
      </c>
      <c r="B132" s="1">
        <f>MAX(AVERAGE(Portfolios!$B$2:$B$889)-Portfolios!B132, 0)</f>
        <v>0</v>
      </c>
    </row>
    <row r="133" spans="1:2">
      <c r="A133" s="11">
        <f>Returns!A133</f>
        <v>0</v>
      </c>
      <c r="B133" s="1">
        <f>MAX(AVERAGE(Portfolios!$B$2:$B$889)-Portfolios!B133, 0)</f>
        <v>0</v>
      </c>
    </row>
    <row r="134" spans="1:2">
      <c r="A134" s="11">
        <f>Returns!A134</f>
        <v>0</v>
      </c>
      <c r="B134" s="1">
        <f>MAX(AVERAGE(Portfolios!$B$2:$B$889)-Portfolios!B134, 0)</f>
        <v>0</v>
      </c>
    </row>
    <row r="135" spans="1:2">
      <c r="A135" s="11">
        <f>Returns!A135</f>
        <v>0</v>
      </c>
      <c r="B135" s="1">
        <f>MAX(AVERAGE(Portfolios!$B$2:$B$889)-Portfolios!B135, 0)</f>
        <v>0</v>
      </c>
    </row>
    <row r="136" spans="1:2">
      <c r="A136" s="11">
        <f>Returns!A136</f>
        <v>0</v>
      </c>
      <c r="B136" s="1">
        <f>MAX(AVERAGE(Portfolios!$B$2:$B$889)-Portfolios!B136, 0)</f>
        <v>0</v>
      </c>
    </row>
    <row r="137" spans="1:2">
      <c r="A137" s="11">
        <f>Returns!A137</f>
        <v>0</v>
      </c>
      <c r="B137" s="1">
        <f>MAX(AVERAGE(Portfolios!$B$2:$B$889)-Portfolios!B137, 0)</f>
        <v>0</v>
      </c>
    </row>
    <row r="138" spans="1:2">
      <c r="A138" s="11">
        <f>Returns!A138</f>
        <v>0</v>
      </c>
      <c r="B138" s="1">
        <f>MAX(AVERAGE(Portfolios!$B$2:$B$889)-Portfolios!B138, 0)</f>
        <v>0</v>
      </c>
    </row>
    <row r="139" spans="1:2">
      <c r="A139" s="11">
        <f>Returns!A139</f>
        <v>0</v>
      </c>
      <c r="B139" s="1">
        <f>MAX(AVERAGE(Portfolios!$B$2:$B$889)-Portfolios!B139, 0)</f>
        <v>0</v>
      </c>
    </row>
    <row r="140" spans="1:2">
      <c r="A140" s="11">
        <f>Returns!A140</f>
        <v>0</v>
      </c>
      <c r="B140" s="1">
        <f>MAX(AVERAGE(Portfolios!$B$2:$B$889)-Portfolios!B140, 0)</f>
        <v>0</v>
      </c>
    </row>
    <row r="141" spans="1:2">
      <c r="A141" s="11">
        <f>Returns!A141</f>
        <v>0</v>
      </c>
      <c r="B141" s="1">
        <f>MAX(AVERAGE(Portfolios!$B$2:$B$889)-Portfolios!B141, 0)</f>
        <v>0</v>
      </c>
    </row>
    <row r="142" spans="1:2">
      <c r="A142" s="11">
        <f>Returns!A142</f>
        <v>0</v>
      </c>
      <c r="B142" s="1">
        <f>MAX(AVERAGE(Portfolios!$B$2:$B$889)-Portfolios!B142, 0)</f>
        <v>0</v>
      </c>
    </row>
    <row r="143" spans="1:2">
      <c r="A143" s="11">
        <f>Returns!A143</f>
        <v>0</v>
      </c>
      <c r="B143" s="1">
        <f>MAX(AVERAGE(Portfolios!$B$2:$B$889)-Portfolios!B143, 0)</f>
        <v>0</v>
      </c>
    </row>
    <row r="144" spans="1:2">
      <c r="A144" s="11">
        <f>Returns!A144</f>
        <v>0</v>
      </c>
      <c r="B144" s="1">
        <f>MAX(AVERAGE(Portfolios!$B$2:$B$889)-Portfolios!B144, 0)</f>
        <v>0</v>
      </c>
    </row>
    <row r="145" spans="1:2">
      <c r="A145" s="11">
        <f>Returns!A145</f>
        <v>0</v>
      </c>
      <c r="B145" s="1">
        <f>MAX(AVERAGE(Portfolios!$B$2:$B$889)-Portfolios!B145, 0)</f>
        <v>0</v>
      </c>
    </row>
    <row r="146" spans="1:2">
      <c r="A146" s="11">
        <f>Returns!A146</f>
        <v>0</v>
      </c>
      <c r="B146" s="1">
        <f>MAX(AVERAGE(Portfolios!$B$2:$B$889)-Portfolios!B146, 0)</f>
        <v>0</v>
      </c>
    </row>
    <row r="147" spans="1:2">
      <c r="A147" s="11">
        <f>Returns!A147</f>
        <v>0</v>
      </c>
      <c r="B147" s="1">
        <f>MAX(AVERAGE(Portfolios!$B$2:$B$889)-Portfolios!B147, 0)</f>
        <v>0</v>
      </c>
    </row>
    <row r="148" spans="1:2">
      <c r="A148" s="11">
        <f>Returns!A148</f>
        <v>0</v>
      </c>
      <c r="B148" s="1">
        <f>MAX(AVERAGE(Portfolios!$B$2:$B$889)-Portfolios!B148, 0)</f>
        <v>0</v>
      </c>
    </row>
    <row r="149" spans="1:2">
      <c r="A149" s="11">
        <f>Returns!A149</f>
        <v>0</v>
      </c>
      <c r="B149" s="1">
        <f>MAX(AVERAGE(Portfolios!$B$2:$B$889)-Portfolios!B149, 0)</f>
        <v>0</v>
      </c>
    </row>
    <row r="150" spans="1:2">
      <c r="A150" s="11">
        <f>Returns!A150</f>
        <v>0</v>
      </c>
      <c r="B150" s="1">
        <f>MAX(AVERAGE(Portfolios!$B$2:$B$889)-Portfolios!B150, 0)</f>
        <v>0</v>
      </c>
    </row>
    <row r="151" spans="1:2">
      <c r="A151" s="11">
        <f>Returns!A151</f>
        <v>0</v>
      </c>
      <c r="B151" s="1">
        <f>MAX(AVERAGE(Portfolios!$B$2:$B$889)-Portfolios!B151, 0)</f>
        <v>0</v>
      </c>
    </row>
    <row r="152" spans="1:2">
      <c r="A152" s="11">
        <f>Returns!A152</f>
        <v>0</v>
      </c>
      <c r="B152" s="1">
        <f>MAX(AVERAGE(Portfolios!$B$2:$B$889)-Portfolios!B152, 0)</f>
        <v>0</v>
      </c>
    </row>
    <row r="153" spans="1:2">
      <c r="A153" s="11">
        <f>Returns!A153</f>
        <v>0</v>
      </c>
      <c r="B153" s="1">
        <f>MAX(AVERAGE(Portfolios!$B$2:$B$889)-Portfolios!B153, 0)</f>
        <v>0</v>
      </c>
    </row>
    <row r="154" spans="1:2">
      <c r="A154" s="11">
        <f>Returns!A154</f>
        <v>0</v>
      </c>
      <c r="B154" s="1">
        <f>MAX(AVERAGE(Portfolios!$B$2:$B$889)-Portfolios!B154, 0)</f>
        <v>0</v>
      </c>
    </row>
    <row r="155" spans="1:2">
      <c r="A155" s="11">
        <f>Returns!A155</f>
        <v>0</v>
      </c>
      <c r="B155" s="1">
        <f>MAX(AVERAGE(Portfolios!$B$2:$B$889)-Portfolios!B155, 0)</f>
        <v>0</v>
      </c>
    </row>
    <row r="156" spans="1:2">
      <c r="A156" s="11">
        <f>Returns!A156</f>
        <v>0</v>
      </c>
      <c r="B156" s="1">
        <f>MAX(AVERAGE(Portfolios!$B$2:$B$889)-Portfolios!B156, 0)</f>
        <v>0</v>
      </c>
    </row>
    <row r="157" spans="1:2">
      <c r="A157" s="11">
        <f>Returns!A157</f>
        <v>0</v>
      </c>
      <c r="B157" s="1">
        <f>MAX(AVERAGE(Portfolios!$B$2:$B$889)-Portfolios!B157, 0)</f>
        <v>0</v>
      </c>
    </row>
    <row r="158" spans="1:2">
      <c r="A158" s="11">
        <f>Returns!A158</f>
        <v>0</v>
      </c>
      <c r="B158" s="1">
        <f>MAX(AVERAGE(Portfolios!$B$2:$B$889)-Portfolios!B158, 0)</f>
        <v>0</v>
      </c>
    </row>
    <row r="159" spans="1:2">
      <c r="A159" s="11">
        <f>Returns!A159</f>
        <v>0</v>
      </c>
      <c r="B159" s="1">
        <f>MAX(AVERAGE(Portfolios!$B$2:$B$889)-Portfolios!B159, 0)</f>
        <v>0</v>
      </c>
    </row>
    <row r="160" spans="1:2">
      <c r="A160" s="11">
        <f>Returns!A160</f>
        <v>0</v>
      </c>
      <c r="B160" s="1">
        <f>MAX(AVERAGE(Portfolios!$B$2:$B$889)-Portfolios!B160, 0)</f>
        <v>0</v>
      </c>
    </row>
    <row r="161" spans="1:2">
      <c r="A161" s="11">
        <f>Returns!A161</f>
        <v>0</v>
      </c>
      <c r="B161" s="1">
        <f>MAX(AVERAGE(Portfolios!$B$2:$B$889)-Portfolios!B161, 0)</f>
        <v>0</v>
      </c>
    </row>
    <row r="162" spans="1:2">
      <c r="A162" s="11">
        <f>Returns!A162</f>
        <v>0</v>
      </c>
      <c r="B162" s="1">
        <f>MAX(AVERAGE(Portfolios!$B$2:$B$889)-Portfolios!B162, 0)</f>
        <v>0</v>
      </c>
    </row>
    <row r="163" spans="1:2">
      <c r="A163" s="11">
        <f>Returns!A163</f>
        <v>0</v>
      </c>
      <c r="B163" s="1">
        <f>MAX(AVERAGE(Portfolios!$B$2:$B$889)-Portfolios!B163, 0)</f>
        <v>0</v>
      </c>
    </row>
    <row r="164" spans="1:2">
      <c r="A164" s="11">
        <f>Returns!A164</f>
        <v>0</v>
      </c>
      <c r="B164" s="1">
        <f>MAX(AVERAGE(Portfolios!$B$2:$B$889)-Portfolios!B164, 0)</f>
        <v>0</v>
      </c>
    </row>
    <row r="165" spans="1:2">
      <c r="A165" s="11">
        <f>Returns!A165</f>
        <v>0</v>
      </c>
      <c r="B165" s="1">
        <f>MAX(AVERAGE(Portfolios!$B$2:$B$889)-Portfolios!B165, 0)</f>
        <v>0</v>
      </c>
    </row>
    <row r="166" spans="1:2">
      <c r="A166" s="11">
        <f>Returns!A166</f>
        <v>0</v>
      </c>
      <c r="B166" s="1">
        <f>MAX(AVERAGE(Portfolios!$B$2:$B$889)-Portfolios!B166, 0)</f>
        <v>0</v>
      </c>
    </row>
    <row r="167" spans="1:2">
      <c r="A167" s="11">
        <f>Returns!A167</f>
        <v>0</v>
      </c>
      <c r="B167" s="1">
        <f>MAX(AVERAGE(Portfolios!$B$2:$B$889)-Portfolios!B167, 0)</f>
        <v>0</v>
      </c>
    </row>
    <row r="168" spans="1:2">
      <c r="A168" s="11">
        <f>Returns!A168</f>
        <v>0</v>
      </c>
      <c r="B168" s="1">
        <f>MAX(AVERAGE(Portfolios!$B$2:$B$889)-Portfolios!B168, 0)</f>
        <v>0</v>
      </c>
    </row>
    <row r="169" spans="1:2">
      <c r="A169" s="11">
        <f>Returns!A169</f>
        <v>0</v>
      </c>
      <c r="B169" s="1">
        <f>MAX(AVERAGE(Portfolios!$B$2:$B$889)-Portfolios!B169, 0)</f>
        <v>0</v>
      </c>
    </row>
    <row r="170" spans="1:2">
      <c r="A170" s="11">
        <f>Returns!A170</f>
        <v>0</v>
      </c>
      <c r="B170" s="1">
        <f>MAX(AVERAGE(Portfolios!$B$2:$B$889)-Portfolios!B170, 0)</f>
        <v>0</v>
      </c>
    </row>
    <row r="171" spans="1:2">
      <c r="A171" s="11">
        <f>Returns!A171</f>
        <v>0</v>
      </c>
      <c r="B171" s="1">
        <f>MAX(AVERAGE(Portfolios!$B$2:$B$889)-Portfolios!B171, 0)</f>
        <v>0</v>
      </c>
    </row>
    <row r="172" spans="1:2">
      <c r="A172" s="11">
        <f>Returns!A172</f>
        <v>0</v>
      </c>
      <c r="B172" s="1">
        <f>MAX(AVERAGE(Portfolios!$B$2:$B$889)-Portfolios!B172, 0)</f>
        <v>0</v>
      </c>
    </row>
    <row r="173" spans="1:2">
      <c r="A173" s="11">
        <f>Returns!A173</f>
        <v>0</v>
      </c>
      <c r="B173" s="1">
        <f>MAX(AVERAGE(Portfolios!$B$2:$B$889)-Portfolios!B173, 0)</f>
        <v>0</v>
      </c>
    </row>
    <row r="174" spans="1:2">
      <c r="A174" s="11">
        <f>Returns!A174</f>
        <v>0</v>
      </c>
      <c r="B174" s="1">
        <f>MAX(AVERAGE(Portfolios!$B$2:$B$889)-Portfolios!B174, 0)</f>
        <v>0</v>
      </c>
    </row>
    <row r="175" spans="1:2">
      <c r="A175" s="11">
        <f>Returns!A175</f>
        <v>0</v>
      </c>
      <c r="B175" s="1">
        <f>MAX(AVERAGE(Portfolios!$B$2:$B$889)-Portfolios!B175, 0)</f>
        <v>0</v>
      </c>
    </row>
    <row r="176" spans="1:2">
      <c r="A176" s="11">
        <f>Returns!A176</f>
        <v>0</v>
      </c>
      <c r="B176" s="1">
        <f>MAX(AVERAGE(Portfolios!$B$2:$B$889)-Portfolios!B176, 0)</f>
        <v>0</v>
      </c>
    </row>
    <row r="177" spans="1:2">
      <c r="A177" s="11">
        <f>Returns!A177</f>
        <v>0</v>
      </c>
      <c r="B177" s="1">
        <f>MAX(AVERAGE(Portfolios!$B$2:$B$889)-Portfolios!B177, 0)</f>
        <v>0</v>
      </c>
    </row>
    <row r="178" spans="1:2">
      <c r="A178" s="11">
        <f>Returns!A178</f>
        <v>0</v>
      </c>
      <c r="B178" s="1">
        <f>MAX(AVERAGE(Portfolios!$B$2:$B$889)-Portfolios!B178, 0)</f>
        <v>0</v>
      </c>
    </row>
    <row r="179" spans="1:2">
      <c r="A179" s="11">
        <f>Returns!A179</f>
        <v>0</v>
      </c>
      <c r="B179" s="1">
        <f>MAX(AVERAGE(Portfolios!$B$2:$B$889)-Portfolios!B179, 0)</f>
        <v>0</v>
      </c>
    </row>
    <row r="180" spans="1:2">
      <c r="A180" s="11">
        <f>Returns!A180</f>
        <v>0</v>
      </c>
      <c r="B180" s="1">
        <f>MAX(AVERAGE(Portfolios!$B$2:$B$889)-Portfolios!B180, 0)</f>
        <v>0</v>
      </c>
    </row>
    <row r="181" spans="1:2">
      <c r="A181" s="11">
        <f>Returns!A181</f>
        <v>0</v>
      </c>
      <c r="B181" s="1">
        <f>MAX(AVERAGE(Portfolios!$B$2:$B$889)-Portfolios!B181, 0)</f>
        <v>0</v>
      </c>
    </row>
    <row r="182" spans="1:2">
      <c r="A182" s="11">
        <f>Returns!A182</f>
        <v>0</v>
      </c>
      <c r="B182" s="1">
        <f>MAX(AVERAGE(Portfolios!$B$2:$B$889)-Portfolios!B182, 0)</f>
        <v>0</v>
      </c>
    </row>
    <row r="183" spans="1:2">
      <c r="A183" s="11">
        <f>Returns!A183</f>
        <v>0</v>
      </c>
      <c r="B183" s="1">
        <f>MAX(AVERAGE(Portfolios!$B$2:$B$889)-Portfolios!B183, 0)</f>
        <v>0</v>
      </c>
    </row>
    <row r="184" spans="1:2">
      <c r="A184" s="11">
        <f>Returns!A184</f>
        <v>0</v>
      </c>
      <c r="B184" s="1">
        <f>MAX(AVERAGE(Portfolios!$B$2:$B$889)-Portfolios!B184, 0)</f>
        <v>0</v>
      </c>
    </row>
    <row r="185" spans="1:2">
      <c r="A185" s="11">
        <f>Returns!A185</f>
        <v>0</v>
      </c>
      <c r="B185" s="1">
        <f>MAX(AVERAGE(Portfolios!$B$2:$B$889)-Portfolios!B185, 0)</f>
        <v>0</v>
      </c>
    </row>
    <row r="186" spans="1:2">
      <c r="A186" s="11">
        <f>Returns!A186</f>
        <v>0</v>
      </c>
      <c r="B186" s="1">
        <f>MAX(AVERAGE(Portfolios!$B$2:$B$889)-Portfolios!B186, 0)</f>
        <v>0</v>
      </c>
    </row>
    <row r="187" spans="1:2">
      <c r="A187" s="11">
        <f>Returns!A187</f>
        <v>0</v>
      </c>
      <c r="B187" s="1">
        <f>MAX(AVERAGE(Portfolios!$B$2:$B$889)-Portfolios!B187, 0)</f>
        <v>0</v>
      </c>
    </row>
    <row r="188" spans="1:2">
      <c r="A188" s="11">
        <f>Returns!A188</f>
        <v>0</v>
      </c>
      <c r="B188" s="1">
        <f>MAX(AVERAGE(Portfolios!$B$2:$B$889)-Portfolios!B188, 0)</f>
        <v>0</v>
      </c>
    </row>
    <row r="189" spans="1:2">
      <c r="A189" s="11">
        <f>Returns!A189</f>
        <v>0</v>
      </c>
      <c r="B189" s="1">
        <f>MAX(AVERAGE(Portfolios!$B$2:$B$889)-Portfolios!B189, 0)</f>
        <v>0</v>
      </c>
    </row>
    <row r="190" spans="1:2">
      <c r="A190" s="11">
        <f>Returns!A190</f>
        <v>0</v>
      </c>
      <c r="B190" s="1">
        <f>MAX(AVERAGE(Portfolios!$B$2:$B$889)-Portfolios!B190, 0)</f>
        <v>0</v>
      </c>
    </row>
    <row r="191" spans="1:2">
      <c r="A191" s="11">
        <f>Returns!A191</f>
        <v>0</v>
      </c>
      <c r="B191" s="1">
        <f>MAX(AVERAGE(Portfolios!$B$2:$B$889)-Portfolios!B191, 0)</f>
        <v>0</v>
      </c>
    </row>
    <row r="192" spans="1:2">
      <c r="A192" s="11">
        <f>Returns!A192</f>
        <v>0</v>
      </c>
      <c r="B192" s="1">
        <f>MAX(AVERAGE(Portfolios!$B$2:$B$889)-Portfolios!B192, 0)</f>
        <v>0</v>
      </c>
    </row>
    <row r="193" spans="1:2">
      <c r="A193" s="11">
        <f>Returns!A193</f>
        <v>0</v>
      </c>
      <c r="B193" s="1">
        <f>MAX(AVERAGE(Portfolios!$B$2:$B$889)-Portfolios!B193, 0)</f>
        <v>0</v>
      </c>
    </row>
    <row r="194" spans="1:2">
      <c r="A194" s="11">
        <f>Returns!A194</f>
        <v>0</v>
      </c>
      <c r="B194" s="1">
        <f>MAX(AVERAGE(Portfolios!$B$2:$B$889)-Portfolios!B194, 0)</f>
        <v>0</v>
      </c>
    </row>
    <row r="195" spans="1:2">
      <c r="A195" s="11">
        <f>Returns!A195</f>
        <v>0</v>
      </c>
      <c r="B195" s="1">
        <f>MAX(AVERAGE(Portfolios!$B$2:$B$889)-Portfolios!B195, 0)</f>
        <v>0</v>
      </c>
    </row>
    <row r="196" spans="1:2">
      <c r="A196" s="11">
        <f>Returns!A196</f>
        <v>0</v>
      </c>
      <c r="B196" s="1">
        <f>MAX(AVERAGE(Portfolios!$B$2:$B$889)-Portfolios!B196, 0)</f>
        <v>0</v>
      </c>
    </row>
    <row r="197" spans="1:2">
      <c r="A197" s="11">
        <f>Returns!A197</f>
        <v>0</v>
      </c>
      <c r="B197" s="1">
        <f>MAX(AVERAGE(Portfolios!$B$2:$B$889)-Portfolios!B197, 0)</f>
        <v>0</v>
      </c>
    </row>
    <row r="198" spans="1:2">
      <c r="A198" s="11">
        <f>Returns!A198</f>
        <v>0</v>
      </c>
      <c r="B198" s="1">
        <f>MAX(AVERAGE(Portfolios!$B$2:$B$889)-Portfolios!B198, 0)</f>
        <v>0</v>
      </c>
    </row>
    <row r="199" spans="1:2">
      <c r="A199" s="11">
        <f>Returns!A199</f>
        <v>0</v>
      </c>
      <c r="B199" s="1">
        <f>MAX(AVERAGE(Portfolios!$B$2:$B$889)-Portfolios!B199, 0)</f>
        <v>0</v>
      </c>
    </row>
    <row r="200" spans="1:2">
      <c r="A200" s="11">
        <f>Returns!A200</f>
        <v>0</v>
      </c>
      <c r="B200" s="1">
        <f>MAX(AVERAGE(Portfolios!$B$2:$B$889)-Portfolios!B200, 0)</f>
        <v>0</v>
      </c>
    </row>
    <row r="201" spans="1:2">
      <c r="A201" s="11">
        <f>Returns!A201</f>
        <v>0</v>
      </c>
      <c r="B201" s="1">
        <f>MAX(AVERAGE(Portfolios!$B$2:$B$889)-Portfolios!B201, 0)</f>
        <v>0</v>
      </c>
    </row>
    <row r="202" spans="1:2">
      <c r="A202" s="11">
        <f>Returns!A202</f>
        <v>0</v>
      </c>
      <c r="B202" s="1">
        <f>MAX(AVERAGE(Portfolios!$B$2:$B$889)-Portfolios!B202, 0)</f>
        <v>0</v>
      </c>
    </row>
    <row r="203" spans="1:2">
      <c r="A203" s="11">
        <f>Returns!A203</f>
        <v>0</v>
      </c>
      <c r="B203" s="1">
        <f>MAX(AVERAGE(Portfolios!$B$2:$B$889)-Portfolios!B203, 0)</f>
        <v>0</v>
      </c>
    </row>
    <row r="204" spans="1:2">
      <c r="A204" s="11">
        <f>Returns!A204</f>
        <v>0</v>
      </c>
      <c r="B204" s="1">
        <f>MAX(AVERAGE(Portfolios!$B$2:$B$889)-Portfolios!B204, 0)</f>
        <v>0</v>
      </c>
    </row>
    <row r="205" spans="1:2">
      <c r="A205" s="11">
        <f>Returns!A205</f>
        <v>0</v>
      </c>
      <c r="B205" s="1">
        <f>MAX(AVERAGE(Portfolios!$B$2:$B$889)-Portfolios!B205, 0)</f>
        <v>0</v>
      </c>
    </row>
    <row r="206" spans="1:2">
      <c r="A206" s="11">
        <f>Returns!A206</f>
        <v>0</v>
      </c>
      <c r="B206" s="1">
        <f>MAX(AVERAGE(Portfolios!$B$2:$B$889)-Portfolios!B206, 0)</f>
        <v>0</v>
      </c>
    </row>
    <row r="207" spans="1:2">
      <c r="A207" s="11">
        <f>Returns!A207</f>
        <v>0</v>
      </c>
      <c r="B207" s="1">
        <f>MAX(AVERAGE(Portfolios!$B$2:$B$889)-Portfolios!B207, 0)</f>
        <v>0</v>
      </c>
    </row>
    <row r="208" spans="1:2">
      <c r="A208" s="11">
        <f>Returns!A208</f>
        <v>0</v>
      </c>
      <c r="B208" s="1">
        <f>MAX(AVERAGE(Portfolios!$B$2:$B$889)-Portfolios!B208, 0)</f>
        <v>0</v>
      </c>
    </row>
    <row r="209" spans="1:2">
      <c r="A209" s="11">
        <f>Returns!A209</f>
        <v>0</v>
      </c>
      <c r="B209" s="1">
        <f>MAX(AVERAGE(Portfolios!$B$2:$B$889)-Portfolios!B209, 0)</f>
        <v>0</v>
      </c>
    </row>
    <row r="210" spans="1:2">
      <c r="A210" s="11">
        <f>Returns!A210</f>
        <v>0</v>
      </c>
      <c r="B210" s="1">
        <f>MAX(AVERAGE(Portfolios!$B$2:$B$889)-Portfolios!B210, 0)</f>
        <v>0</v>
      </c>
    </row>
    <row r="211" spans="1:2">
      <c r="A211" s="11">
        <f>Returns!A211</f>
        <v>0</v>
      </c>
      <c r="B211" s="1">
        <f>MAX(AVERAGE(Portfolios!$B$2:$B$889)-Portfolios!B211, 0)</f>
        <v>0</v>
      </c>
    </row>
    <row r="212" spans="1:2">
      <c r="A212" s="11">
        <f>Returns!A212</f>
        <v>0</v>
      </c>
      <c r="B212" s="1">
        <f>MAX(AVERAGE(Portfolios!$B$2:$B$889)-Portfolios!B212, 0)</f>
        <v>0</v>
      </c>
    </row>
    <row r="213" spans="1:2">
      <c r="A213" s="11">
        <f>Returns!A213</f>
        <v>0</v>
      </c>
      <c r="B213" s="1">
        <f>MAX(AVERAGE(Portfolios!$B$2:$B$889)-Portfolios!B213, 0)</f>
        <v>0</v>
      </c>
    </row>
    <row r="214" spans="1:2">
      <c r="A214" s="11">
        <f>Returns!A214</f>
        <v>0</v>
      </c>
      <c r="B214" s="1">
        <f>MAX(AVERAGE(Portfolios!$B$2:$B$889)-Portfolios!B214, 0)</f>
        <v>0</v>
      </c>
    </row>
    <row r="215" spans="1:2">
      <c r="A215" s="11">
        <f>Returns!A215</f>
        <v>0</v>
      </c>
      <c r="B215" s="1">
        <f>MAX(AVERAGE(Portfolios!$B$2:$B$889)-Portfolios!B215, 0)</f>
        <v>0</v>
      </c>
    </row>
    <row r="216" spans="1:2">
      <c r="A216" s="11">
        <f>Returns!A216</f>
        <v>0</v>
      </c>
      <c r="B216" s="1">
        <f>MAX(AVERAGE(Portfolios!$B$2:$B$889)-Portfolios!B216, 0)</f>
        <v>0</v>
      </c>
    </row>
    <row r="217" spans="1:2">
      <c r="A217" s="11">
        <f>Returns!A217</f>
        <v>0</v>
      </c>
      <c r="B217" s="1">
        <f>MAX(AVERAGE(Portfolios!$B$2:$B$889)-Portfolios!B217, 0)</f>
        <v>0</v>
      </c>
    </row>
    <row r="218" spans="1:2">
      <c r="A218" s="11">
        <f>Returns!A218</f>
        <v>0</v>
      </c>
      <c r="B218" s="1">
        <f>MAX(AVERAGE(Portfolios!$B$2:$B$889)-Portfolios!B218, 0)</f>
        <v>0</v>
      </c>
    </row>
    <row r="219" spans="1:2">
      <c r="A219" s="11">
        <f>Returns!A219</f>
        <v>0</v>
      </c>
      <c r="B219" s="1">
        <f>MAX(AVERAGE(Portfolios!$B$2:$B$889)-Portfolios!B219, 0)</f>
        <v>0</v>
      </c>
    </row>
    <row r="220" spans="1:2">
      <c r="A220" s="11">
        <f>Returns!A220</f>
        <v>0</v>
      </c>
      <c r="B220" s="1">
        <f>MAX(AVERAGE(Portfolios!$B$2:$B$889)-Portfolios!B220, 0)</f>
        <v>0</v>
      </c>
    </row>
    <row r="221" spans="1:2">
      <c r="A221" s="11">
        <f>Returns!A221</f>
        <v>0</v>
      </c>
      <c r="B221" s="1">
        <f>MAX(AVERAGE(Portfolios!$B$2:$B$889)-Portfolios!B221, 0)</f>
        <v>0</v>
      </c>
    </row>
    <row r="222" spans="1:2">
      <c r="A222" s="11">
        <f>Returns!A222</f>
        <v>0</v>
      </c>
      <c r="B222" s="1">
        <f>MAX(AVERAGE(Portfolios!$B$2:$B$889)-Portfolios!B222, 0)</f>
        <v>0</v>
      </c>
    </row>
    <row r="223" spans="1:2">
      <c r="A223" s="11">
        <f>Returns!A223</f>
        <v>0</v>
      </c>
      <c r="B223" s="1">
        <f>MAX(AVERAGE(Portfolios!$B$2:$B$889)-Portfolios!B223, 0)</f>
        <v>0</v>
      </c>
    </row>
    <row r="224" spans="1:2">
      <c r="A224" s="11">
        <f>Returns!A224</f>
        <v>0</v>
      </c>
      <c r="B224" s="1">
        <f>MAX(AVERAGE(Portfolios!$B$2:$B$889)-Portfolios!B224, 0)</f>
        <v>0</v>
      </c>
    </row>
    <row r="225" spans="1:2">
      <c r="A225" s="11">
        <f>Returns!A225</f>
        <v>0</v>
      </c>
      <c r="B225" s="1">
        <f>MAX(AVERAGE(Portfolios!$B$2:$B$889)-Portfolios!B225, 0)</f>
        <v>0</v>
      </c>
    </row>
    <row r="226" spans="1:2">
      <c r="A226" s="11">
        <f>Returns!A226</f>
        <v>0</v>
      </c>
      <c r="B226" s="1">
        <f>MAX(AVERAGE(Portfolios!$B$2:$B$889)-Portfolios!B226, 0)</f>
        <v>0</v>
      </c>
    </row>
    <row r="227" spans="1:2">
      <c r="A227" s="11">
        <f>Returns!A227</f>
        <v>0</v>
      </c>
      <c r="B227" s="1">
        <f>MAX(AVERAGE(Portfolios!$B$2:$B$889)-Portfolios!B227, 0)</f>
        <v>0</v>
      </c>
    </row>
    <row r="228" spans="1:2">
      <c r="A228" s="11">
        <f>Returns!A228</f>
        <v>0</v>
      </c>
      <c r="B228" s="1">
        <f>MAX(AVERAGE(Portfolios!$B$2:$B$889)-Portfolios!B228, 0)</f>
        <v>0</v>
      </c>
    </row>
    <row r="229" spans="1:2">
      <c r="A229" s="11">
        <f>Returns!A229</f>
        <v>0</v>
      </c>
      <c r="B229" s="1">
        <f>MAX(AVERAGE(Portfolios!$B$2:$B$889)-Portfolios!B229, 0)</f>
        <v>0</v>
      </c>
    </row>
    <row r="230" spans="1:2">
      <c r="A230" s="11">
        <f>Returns!A230</f>
        <v>0</v>
      </c>
      <c r="B230" s="1">
        <f>MAX(AVERAGE(Portfolios!$B$2:$B$889)-Portfolios!B230, 0)</f>
        <v>0</v>
      </c>
    </row>
    <row r="231" spans="1:2">
      <c r="A231" s="11">
        <f>Returns!A231</f>
        <v>0</v>
      </c>
      <c r="B231" s="1">
        <f>MAX(AVERAGE(Portfolios!$B$2:$B$889)-Portfolios!B231, 0)</f>
        <v>0</v>
      </c>
    </row>
    <row r="232" spans="1:2">
      <c r="A232" s="11">
        <f>Returns!A232</f>
        <v>0</v>
      </c>
      <c r="B232" s="1">
        <f>MAX(AVERAGE(Portfolios!$B$2:$B$889)-Portfolios!B232, 0)</f>
        <v>0</v>
      </c>
    </row>
    <row r="233" spans="1:2">
      <c r="A233" s="11">
        <f>Returns!A233</f>
        <v>0</v>
      </c>
      <c r="B233" s="1">
        <f>MAX(AVERAGE(Portfolios!$B$2:$B$889)-Portfolios!B233, 0)</f>
        <v>0</v>
      </c>
    </row>
    <row r="234" spans="1:2">
      <c r="A234" s="11">
        <f>Returns!A234</f>
        <v>0</v>
      </c>
      <c r="B234" s="1">
        <f>MAX(AVERAGE(Portfolios!$B$2:$B$889)-Portfolios!B234, 0)</f>
        <v>0</v>
      </c>
    </row>
    <row r="235" spans="1:2">
      <c r="A235" s="11">
        <f>Returns!A235</f>
        <v>0</v>
      </c>
      <c r="B235" s="1">
        <f>MAX(AVERAGE(Portfolios!$B$2:$B$889)-Portfolios!B235, 0)</f>
        <v>0</v>
      </c>
    </row>
    <row r="236" spans="1:2">
      <c r="A236" s="11">
        <f>Returns!A236</f>
        <v>0</v>
      </c>
      <c r="B236" s="1">
        <f>MAX(AVERAGE(Portfolios!$B$2:$B$889)-Portfolios!B236, 0)</f>
        <v>0</v>
      </c>
    </row>
    <row r="237" spans="1:2">
      <c r="A237" s="11">
        <f>Returns!A237</f>
        <v>0</v>
      </c>
      <c r="B237" s="1">
        <f>MAX(AVERAGE(Portfolios!$B$2:$B$889)-Portfolios!B237, 0)</f>
        <v>0</v>
      </c>
    </row>
    <row r="238" spans="1:2">
      <c r="A238" s="11">
        <f>Returns!A238</f>
        <v>0</v>
      </c>
      <c r="B238" s="1">
        <f>MAX(AVERAGE(Portfolios!$B$2:$B$889)-Portfolios!B238, 0)</f>
        <v>0</v>
      </c>
    </row>
    <row r="239" spans="1:2">
      <c r="A239" s="11">
        <f>Returns!A239</f>
        <v>0</v>
      </c>
      <c r="B239" s="1">
        <f>MAX(AVERAGE(Portfolios!$B$2:$B$889)-Portfolios!B239, 0)</f>
        <v>0</v>
      </c>
    </row>
    <row r="240" spans="1:2">
      <c r="A240" s="11">
        <f>Returns!A240</f>
        <v>0</v>
      </c>
      <c r="B240" s="1">
        <f>MAX(AVERAGE(Portfolios!$B$2:$B$889)-Portfolios!B240, 0)</f>
        <v>0</v>
      </c>
    </row>
    <row r="241" spans="1:2">
      <c r="A241" s="11">
        <f>Returns!A241</f>
        <v>0</v>
      </c>
      <c r="B241" s="1">
        <f>MAX(AVERAGE(Portfolios!$B$2:$B$889)-Portfolios!B241, 0)</f>
        <v>0</v>
      </c>
    </row>
    <row r="242" spans="1:2">
      <c r="A242" s="11">
        <f>Returns!A242</f>
        <v>0</v>
      </c>
      <c r="B242" s="1">
        <f>MAX(AVERAGE(Portfolios!$B$2:$B$889)-Portfolios!B242, 0)</f>
        <v>0</v>
      </c>
    </row>
    <row r="243" spans="1:2">
      <c r="A243" s="11">
        <f>Returns!A243</f>
        <v>0</v>
      </c>
      <c r="B243" s="1">
        <f>MAX(AVERAGE(Portfolios!$B$2:$B$889)-Portfolios!B243, 0)</f>
        <v>0</v>
      </c>
    </row>
    <row r="244" spans="1:2">
      <c r="A244" s="11">
        <f>Returns!A244</f>
        <v>0</v>
      </c>
      <c r="B244" s="1">
        <f>MAX(AVERAGE(Portfolios!$B$2:$B$889)-Portfolios!B244, 0)</f>
        <v>0</v>
      </c>
    </row>
    <row r="245" spans="1:2">
      <c r="A245" s="11">
        <f>Returns!A245</f>
        <v>0</v>
      </c>
      <c r="B245" s="1">
        <f>MAX(AVERAGE(Portfolios!$B$2:$B$889)-Portfolios!B245, 0)</f>
        <v>0</v>
      </c>
    </row>
    <row r="246" spans="1:2">
      <c r="A246" s="11">
        <f>Returns!A246</f>
        <v>0</v>
      </c>
      <c r="B246" s="1">
        <f>MAX(AVERAGE(Portfolios!$B$2:$B$889)-Portfolios!B246, 0)</f>
        <v>0</v>
      </c>
    </row>
    <row r="247" spans="1:2">
      <c r="A247" s="11">
        <f>Returns!A247</f>
        <v>0</v>
      </c>
      <c r="B247" s="1">
        <f>MAX(AVERAGE(Portfolios!$B$2:$B$889)-Portfolios!B247, 0)</f>
        <v>0</v>
      </c>
    </row>
    <row r="248" spans="1:2">
      <c r="A248" s="11">
        <f>Returns!A248</f>
        <v>0</v>
      </c>
      <c r="B248" s="1">
        <f>MAX(AVERAGE(Portfolios!$B$2:$B$889)-Portfolios!B248, 0)</f>
        <v>0</v>
      </c>
    </row>
    <row r="249" spans="1:2">
      <c r="A249" s="11">
        <f>Returns!A249</f>
        <v>0</v>
      </c>
      <c r="B249" s="1">
        <f>MAX(AVERAGE(Portfolios!$B$2:$B$889)-Portfolios!B249, 0)</f>
        <v>0</v>
      </c>
    </row>
    <row r="250" spans="1:2">
      <c r="A250" s="11">
        <f>Returns!A250</f>
        <v>0</v>
      </c>
      <c r="B250" s="1">
        <f>MAX(AVERAGE(Portfolios!$B$2:$B$889)-Portfolios!B250, 0)</f>
        <v>0</v>
      </c>
    </row>
    <row r="251" spans="1:2">
      <c r="A251" s="11">
        <f>Returns!A251</f>
        <v>0</v>
      </c>
      <c r="B251" s="1">
        <f>MAX(AVERAGE(Portfolios!$B$2:$B$889)-Portfolios!B251, 0)</f>
        <v>0</v>
      </c>
    </row>
    <row r="252" spans="1:2">
      <c r="A252" s="11">
        <f>Returns!A252</f>
        <v>0</v>
      </c>
      <c r="B252" s="1">
        <f>MAX(AVERAGE(Portfolios!$B$2:$B$889)-Portfolios!B252, 0)</f>
        <v>0</v>
      </c>
    </row>
    <row r="253" spans="1:2">
      <c r="A253" s="11">
        <f>Returns!A253</f>
        <v>0</v>
      </c>
      <c r="B253" s="1">
        <f>MAX(AVERAGE(Portfolios!$B$2:$B$889)-Portfolios!B253, 0)</f>
        <v>0</v>
      </c>
    </row>
    <row r="254" spans="1:2">
      <c r="A254" s="11">
        <f>Returns!A254</f>
        <v>0</v>
      </c>
      <c r="B254" s="1">
        <f>MAX(AVERAGE(Portfolios!$B$2:$B$889)-Portfolios!B254, 0)</f>
        <v>0</v>
      </c>
    </row>
    <row r="255" spans="1:2">
      <c r="A255" s="11">
        <f>Returns!A255</f>
        <v>0</v>
      </c>
      <c r="B255" s="1">
        <f>MAX(AVERAGE(Portfolios!$B$2:$B$889)-Portfolios!B255, 0)</f>
        <v>0</v>
      </c>
    </row>
    <row r="256" spans="1:2">
      <c r="A256" s="11">
        <f>Returns!A256</f>
        <v>0</v>
      </c>
      <c r="B256" s="1">
        <f>MAX(AVERAGE(Portfolios!$B$2:$B$889)-Portfolios!B256, 0)</f>
        <v>0</v>
      </c>
    </row>
    <row r="257" spans="1:2">
      <c r="A257" s="11">
        <f>Returns!A257</f>
        <v>0</v>
      </c>
      <c r="B257" s="1">
        <f>MAX(AVERAGE(Portfolios!$B$2:$B$889)-Portfolios!B257, 0)</f>
        <v>0</v>
      </c>
    </row>
    <row r="258" spans="1:2">
      <c r="A258" s="11">
        <f>Returns!A258</f>
        <v>0</v>
      </c>
      <c r="B258" s="1">
        <f>MAX(AVERAGE(Portfolios!$B$2:$B$889)-Portfolios!B258, 0)</f>
        <v>0</v>
      </c>
    </row>
    <row r="259" spans="1:2">
      <c r="A259" s="11">
        <f>Returns!A259</f>
        <v>0</v>
      </c>
      <c r="B259" s="1">
        <f>MAX(AVERAGE(Portfolios!$B$2:$B$889)-Portfolios!B259, 0)</f>
        <v>0</v>
      </c>
    </row>
    <row r="260" spans="1:2">
      <c r="A260" s="11">
        <f>Returns!A260</f>
        <v>0</v>
      </c>
      <c r="B260" s="1">
        <f>MAX(AVERAGE(Portfolios!$B$2:$B$889)-Portfolios!B260, 0)</f>
        <v>0</v>
      </c>
    </row>
    <row r="261" spans="1:2">
      <c r="A261" s="11">
        <f>Returns!A261</f>
        <v>0</v>
      </c>
      <c r="B261" s="1">
        <f>MAX(AVERAGE(Portfolios!$B$2:$B$889)-Portfolios!B261, 0)</f>
        <v>0</v>
      </c>
    </row>
    <row r="262" spans="1:2">
      <c r="A262" s="11">
        <f>Returns!A262</f>
        <v>0</v>
      </c>
      <c r="B262" s="1">
        <f>MAX(AVERAGE(Portfolios!$B$2:$B$889)-Portfolios!B262, 0)</f>
        <v>0</v>
      </c>
    </row>
    <row r="263" spans="1:2">
      <c r="A263" s="11">
        <f>Returns!A263</f>
        <v>0</v>
      </c>
      <c r="B263" s="1">
        <f>MAX(AVERAGE(Portfolios!$B$2:$B$889)-Portfolios!B263, 0)</f>
        <v>0</v>
      </c>
    </row>
    <row r="264" spans="1:2">
      <c r="A264" s="11">
        <f>Returns!A264</f>
        <v>0</v>
      </c>
      <c r="B264" s="1">
        <f>MAX(AVERAGE(Portfolios!$B$2:$B$889)-Portfolios!B264, 0)</f>
        <v>0</v>
      </c>
    </row>
    <row r="265" spans="1:2">
      <c r="A265" s="11">
        <f>Returns!A265</f>
        <v>0</v>
      </c>
      <c r="B265" s="1">
        <f>MAX(AVERAGE(Portfolios!$B$2:$B$889)-Portfolios!B265, 0)</f>
        <v>0</v>
      </c>
    </row>
    <row r="266" spans="1:2">
      <c r="A266" s="11">
        <f>Returns!A266</f>
        <v>0</v>
      </c>
      <c r="B266" s="1">
        <f>MAX(AVERAGE(Portfolios!$B$2:$B$889)-Portfolios!B266, 0)</f>
        <v>0</v>
      </c>
    </row>
    <row r="267" spans="1:2">
      <c r="A267" s="11">
        <f>Returns!A267</f>
        <v>0</v>
      </c>
      <c r="B267" s="1">
        <f>MAX(AVERAGE(Portfolios!$B$2:$B$889)-Portfolios!B267, 0)</f>
        <v>0</v>
      </c>
    </row>
    <row r="268" spans="1:2">
      <c r="A268" s="11">
        <f>Returns!A268</f>
        <v>0</v>
      </c>
      <c r="B268" s="1">
        <f>MAX(AVERAGE(Portfolios!$B$2:$B$889)-Portfolios!B268, 0)</f>
        <v>0</v>
      </c>
    </row>
    <row r="269" spans="1:2">
      <c r="A269" s="11">
        <f>Returns!A269</f>
        <v>0</v>
      </c>
      <c r="B269" s="1">
        <f>MAX(AVERAGE(Portfolios!$B$2:$B$889)-Portfolios!B269, 0)</f>
        <v>0</v>
      </c>
    </row>
    <row r="270" spans="1:2">
      <c r="A270" s="11">
        <f>Returns!A270</f>
        <v>0</v>
      </c>
      <c r="B270" s="1">
        <f>MAX(AVERAGE(Portfolios!$B$2:$B$889)-Portfolios!B270, 0)</f>
        <v>0</v>
      </c>
    </row>
    <row r="271" spans="1:2">
      <c r="A271" s="11">
        <f>Returns!A271</f>
        <v>0</v>
      </c>
      <c r="B271" s="1">
        <f>MAX(AVERAGE(Portfolios!$B$2:$B$889)-Portfolios!B271, 0)</f>
        <v>0</v>
      </c>
    </row>
    <row r="272" spans="1:2">
      <c r="A272" s="11">
        <f>Returns!A272</f>
        <v>0</v>
      </c>
      <c r="B272" s="1">
        <f>MAX(AVERAGE(Portfolios!$B$2:$B$889)-Portfolios!B272, 0)</f>
        <v>0</v>
      </c>
    </row>
    <row r="273" spans="1:2">
      <c r="A273" s="11">
        <f>Returns!A273</f>
        <v>0</v>
      </c>
      <c r="B273" s="1">
        <f>MAX(AVERAGE(Portfolios!$B$2:$B$889)-Portfolios!B273, 0)</f>
        <v>0</v>
      </c>
    </row>
    <row r="274" spans="1:2">
      <c r="A274" s="11">
        <f>Returns!A274</f>
        <v>0</v>
      </c>
      <c r="B274" s="1">
        <f>MAX(AVERAGE(Portfolios!$B$2:$B$889)-Portfolios!B274, 0)</f>
        <v>0</v>
      </c>
    </row>
    <row r="275" spans="1:2">
      <c r="A275" s="11">
        <f>Returns!A275</f>
        <v>0</v>
      </c>
      <c r="B275" s="1">
        <f>MAX(AVERAGE(Portfolios!$B$2:$B$889)-Portfolios!B275, 0)</f>
        <v>0</v>
      </c>
    </row>
    <row r="276" spans="1:2">
      <c r="A276" s="11">
        <f>Returns!A276</f>
        <v>0</v>
      </c>
      <c r="B276" s="1">
        <f>MAX(AVERAGE(Portfolios!$B$2:$B$889)-Portfolios!B276, 0)</f>
        <v>0</v>
      </c>
    </row>
    <row r="277" spans="1:2">
      <c r="A277" s="11">
        <f>Returns!A277</f>
        <v>0</v>
      </c>
      <c r="B277" s="1">
        <f>MAX(AVERAGE(Portfolios!$B$2:$B$889)-Portfolios!B277, 0)</f>
        <v>0</v>
      </c>
    </row>
    <row r="278" spans="1:2">
      <c r="A278" s="11">
        <f>Returns!A278</f>
        <v>0</v>
      </c>
      <c r="B278" s="1">
        <f>MAX(AVERAGE(Portfolios!$B$2:$B$889)-Portfolios!B278, 0)</f>
        <v>0</v>
      </c>
    </row>
    <row r="279" spans="1:2">
      <c r="A279" s="11">
        <f>Returns!A279</f>
        <v>0</v>
      </c>
      <c r="B279" s="1">
        <f>MAX(AVERAGE(Portfolios!$B$2:$B$889)-Portfolios!B279, 0)</f>
        <v>0</v>
      </c>
    </row>
    <row r="280" spans="1:2">
      <c r="A280" s="11">
        <f>Returns!A280</f>
        <v>0</v>
      </c>
      <c r="B280" s="1">
        <f>MAX(AVERAGE(Portfolios!$B$2:$B$889)-Portfolios!B280, 0)</f>
        <v>0</v>
      </c>
    </row>
    <row r="281" spans="1:2">
      <c r="A281" s="11">
        <f>Returns!A281</f>
        <v>0</v>
      </c>
      <c r="B281" s="1">
        <f>MAX(AVERAGE(Portfolios!$B$2:$B$889)-Portfolios!B281, 0)</f>
        <v>0</v>
      </c>
    </row>
    <row r="282" spans="1:2">
      <c r="A282" s="11">
        <f>Returns!A282</f>
        <v>0</v>
      </c>
      <c r="B282" s="1">
        <f>MAX(AVERAGE(Portfolios!$B$2:$B$889)-Portfolios!B282, 0)</f>
        <v>0</v>
      </c>
    </row>
    <row r="283" spans="1:2">
      <c r="A283" s="11">
        <f>Returns!A283</f>
        <v>0</v>
      </c>
      <c r="B283" s="1">
        <f>MAX(AVERAGE(Portfolios!$B$2:$B$889)-Portfolios!B283, 0)</f>
        <v>0</v>
      </c>
    </row>
    <row r="284" spans="1:2">
      <c r="A284" s="11">
        <f>Returns!A284</f>
        <v>0</v>
      </c>
      <c r="B284" s="1">
        <f>MAX(AVERAGE(Portfolios!$B$2:$B$889)-Portfolios!B284, 0)</f>
        <v>0</v>
      </c>
    </row>
    <row r="285" spans="1:2">
      <c r="A285" s="11">
        <f>Returns!A285</f>
        <v>0</v>
      </c>
      <c r="B285" s="1">
        <f>MAX(AVERAGE(Portfolios!$B$2:$B$889)-Portfolios!B285, 0)</f>
        <v>0</v>
      </c>
    </row>
    <row r="286" spans="1:2">
      <c r="A286" s="11">
        <f>Returns!A286</f>
        <v>0</v>
      </c>
      <c r="B286" s="1">
        <f>MAX(AVERAGE(Portfolios!$B$2:$B$889)-Portfolios!B286, 0)</f>
        <v>0</v>
      </c>
    </row>
    <row r="287" spans="1:2">
      <c r="A287" s="11">
        <f>Returns!A287</f>
        <v>0</v>
      </c>
      <c r="B287" s="1">
        <f>MAX(AVERAGE(Portfolios!$B$2:$B$889)-Portfolios!B287, 0)</f>
        <v>0</v>
      </c>
    </row>
    <row r="288" spans="1:2">
      <c r="A288" s="11">
        <f>Returns!A288</f>
        <v>0</v>
      </c>
      <c r="B288" s="1">
        <f>MAX(AVERAGE(Portfolios!$B$2:$B$889)-Portfolios!B288, 0)</f>
        <v>0</v>
      </c>
    </row>
    <row r="289" spans="1:2">
      <c r="A289" s="11">
        <f>Returns!A289</f>
        <v>0</v>
      </c>
      <c r="B289" s="1">
        <f>MAX(AVERAGE(Portfolios!$B$2:$B$889)-Portfolios!B289, 0)</f>
        <v>0</v>
      </c>
    </row>
    <row r="290" spans="1:2">
      <c r="A290" s="11">
        <f>Returns!A290</f>
        <v>0</v>
      </c>
      <c r="B290" s="1">
        <f>MAX(AVERAGE(Portfolios!$B$2:$B$889)-Portfolios!B290, 0)</f>
        <v>0</v>
      </c>
    </row>
    <row r="291" spans="1:2">
      <c r="A291" s="11">
        <f>Returns!A291</f>
        <v>0</v>
      </c>
      <c r="B291" s="1">
        <f>MAX(AVERAGE(Portfolios!$B$2:$B$889)-Portfolios!B291, 0)</f>
        <v>0</v>
      </c>
    </row>
    <row r="292" spans="1:2">
      <c r="A292" s="11">
        <f>Returns!A292</f>
        <v>0</v>
      </c>
      <c r="B292" s="1">
        <f>MAX(AVERAGE(Portfolios!$B$2:$B$889)-Portfolios!B292, 0)</f>
        <v>0</v>
      </c>
    </row>
    <row r="293" spans="1:2">
      <c r="A293" s="11">
        <f>Returns!A293</f>
        <v>0</v>
      </c>
      <c r="B293" s="1">
        <f>MAX(AVERAGE(Portfolios!$B$2:$B$889)-Portfolios!B293, 0)</f>
        <v>0</v>
      </c>
    </row>
    <row r="294" spans="1:2">
      <c r="A294" s="11">
        <f>Returns!A294</f>
        <v>0</v>
      </c>
      <c r="B294" s="1">
        <f>MAX(AVERAGE(Portfolios!$B$2:$B$889)-Portfolios!B294, 0)</f>
        <v>0</v>
      </c>
    </row>
    <row r="295" spans="1:2">
      <c r="A295" s="11">
        <f>Returns!A295</f>
        <v>0</v>
      </c>
      <c r="B295" s="1">
        <f>MAX(AVERAGE(Portfolios!$B$2:$B$889)-Portfolios!B295, 0)</f>
        <v>0</v>
      </c>
    </row>
    <row r="296" spans="1:2">
      <c r="A296" s="11">
        <f>Returns!A296</f>
        <v>0</v>
      </c>
      <c r="B296" s="1">
        <f>MAX(AVERAGE(Portfolios!$B$2:$B$889)-Portfolios!B296, 0)</f>
        <v>0</v>
      </c>
    </row>
    <row r="297" spans="1:2">
      <c r="A297" s="11">
        <f>Returns!A297</f>
        <v>0</v>
      </c>
      <c r="B297" s="1">
        <f>MAX(AVERAGE(Portfolios!$B$2:$B$889)-Portfolios!B297, 0)</f>
        <v>0</v>
      </c>
    </row>
    <row r="298" spans="1:2">
      <c r="A298" s="11">
        <f>Returns!A298</f>
        <v>0</v>
      </c>
      <c r="B298" s="1">
        <f>MAX(AVERAGE(Portfolios!$B$2:$B$889)-Portfolios!B298, 0)</f>
        <v>0</v>
      </c>
    </row>
    <row r="299" spans="1:2">
      <c r="A299" s="11">
        <f>Returns!A299</f>
        <v>0</v>
      </c>
      <c r="B299" s="1">
        <f>MAX(AVERAGE(Portfolios!$B$2:$B$889)-Portfolios!B299, 0)</f>
        <v>0</v>
      </c>
    </row>
    <row r="300" spans="1:2">
      <c r="A300" s="11">
        <f>Returns!A300</f>
        <v>0</v>
      </c>
      <c r="B300" s="1">
        <f>MAX(AVERAGE(Portfolios!$B$2:$B$889)-Portfolios!B300, 0)</f>
        <v>0</v>
      </c>
    </row>
    <row r="301" spans="1:2">
      <c r="A301" s="11">
        <f>Returns!A301</f>
        <v>0</v>
      </c>
      <c r="B301" s="1">
        <f>MAX(AVERAGE(Portfolios!$B$2:$B$889)-Portfolios!B301, 0)</f>
        <v>0</v>
      </c>
    </row>
    <row r="302" spans="1:2">
      <c r="A302" s="11">
        <f>Returns!A302</f>
        <v>0</v>
      </c>
      <c r="B302" s="1">
        <f>MAX(AVERAGE(Portfolios!$B$2:$B$889)-Portfolios!B302, 0)</f>
        <v>0</v>
      </c>
    </row>
    <row r="303" spans="1:2">
      <c r="A303" s="11">
        <f>Returns!A303</f>
        <v>0</v>
      </c>
      <c r="B303" s="1">
        <f>MAX(AVERAGE(Portfolios!$B$2:$B$889)-Portfolios!B303, 0)</f>
        <v>0</v>
      </c>
    </row>
    <row r="304" spans="1:2">
      <c r="A304" s="11">
        <f>Returns!A304</f>
        <v>0</v>
      </c>
      <c r="B304" s="1">
        <f>MAX(AVERAGE(Portfolios!$B$2:$B$889)-Portfolios!B304, 0)</f>
        <v>0</v>
      </c>
    </row>
    <row r="305" spans="1:2">
      <c r="A305" s="11">
        <f>Returns!A305</f>
        <v>0</v>
      </c>
      <c r="B305" s="1">
        <f>MAX(AVERAGE(Portfolios!$B$2:$B$889)-Portfolios!B305, 0)</f>
        <v>0</v>
      </c>
    </row>
    <row r="306" spans="1:2">
      <c r="A306" s="11">
        <f>Returns!A306</f>
        <v>0</v>
      </c>
      <c r="B306" s="1">
        <f>MAX(AVERAGE(Portfolios!$B$2:$B$889)-Portfolios!B306, 0)</f>
        <v>0</v>
      </c>
    </row>
    <row r="307" spans="1:2">
      <c r="A307" s="11">
        <f>Returns!A307</f>
        <v>0</v>
      </c>
      <c r="B307" s="1">
        <f>MAX(AVERAGE(Portfolios!$B$2:$B$889)-Portfolios!B307, 0)</f>
        <v>0</v>
      </c>
    </row>
    <row r="308" spans="1:2">
      <c r="A308" s="11">
        <f>Returns!A308</f>
        <v>0</v>
      </c>
      <c r="B308" s="1">
        <f>MAX(AVERAGE(Portfolios!$B$2:$B$889)-Portfolios!B308, 0)</f>
        <v>0</v>
      </c>
    </row>
    <row r="309" spans="1:2">
      <c r="A309" s="11">
        <f>Returns!A309</f>
        <v>0</v>
      </c>
      <c r="B309" s="1">
        <f>MAX(AVERAGE(Portfolios!$B$2:$B$889)-Portfolios!B309, 0)</f>
        <v>0</v>
      </c>
    </row>
    <row r="310" spans="1:2">
      <c r="A310" s="11">
        <f>Returns!A310</f>
        <v>0</v>
      </c>
      <c r="B310" s="1">
        <f>MAX(AVERAGE(Portfolios!$B$2:$B$889)-Portfolios!B310, 0)</f>
        <v>0</v>
      </c>
    </row>
    <row r="311" spans="1:2">
      <c r="A311" s="11">
        <f>Returns!A311</f>
        <v>0</v>
      </c>
      <c r="B311" s="1">
        <f>MAX(AVERAGE(Portfolios!$B$2:$B$889)-Portfolios!B311, 0)</f>
        <v>0</v>
      </c>
    </row>
    <row r="312" spans="1:2">
      <c r="A312" s="11">
        <f>Returns!A312</f>
        <v>0</v>
      </c>
      <c r="B312" s="1">
        <f>MAX(AVERAGE(Portfolios!$B$2:$B$889)-Portfolios!B312, 0)</f>
        <v>0</v>
      </c>
    </row>
    <row r="313" spans="1:2">
      <c r="A313" s="11">
        <f>Returns!A313</f>
        <v>0</v>
      </c>
      <c r="B313" s="1">
        <f>MAX(AVERAGE(Portfolios!$B$2:$B$889)-Portfolios!B313, 0)</f>
        <v>0</v>
      </c>
    </row>
    <row r="314" spans="1:2">
      <c r="A314" s="11">
        <f>Returns!A314</f>
        <v>0</v>
      </c>
      <c r="B314" s="1">
        <f>MAX(AVERAGE(Portfolios!$B$2:$B$889)-Portfolios!B314, 0)</f>
        <v>0</v>
      </c>
    </row>
    <row r="315" spans="1:2">
      <c r="A315" s="11">
        <f>Returns!A315</f>
        <v>0</v>
      </c>
      <c r="B315" s="1">
        <f>MAX(AVERAGE(Portfolios!$B$2:$B$889)-Portfolios!B315, 0)</f>
        <v>0</v>
      </c>
    </row>
    <row r="316" spans="1:2">
      <c r="A316" s="11">
        <f>Returns!A316</f>
        <v>0</v>
      </c>
      <c r="B316" s="1">
        <f>MAX(AVERAGE(Portfolios!$B$2:$B$889)-Portfolios!B316, 0)</f>
        <v>0</v>
      </c>
    </row>
    <row r="317" spans="1:2">
      <c r="A317" s="11">
        <f>Returns!A317</f>
        <v>0</v>
      </c>
      <c r="B317" s="1">
        <f>MAX(AVERAGE(Portfolios!$B$2:$B$889)-Portfolios!B317, 0)</f>
        <v>0</v>
      </c>
    </row>
    <row r="318" spans="1:2">
      <c r="A318" s="11">
        <f>Returns!A318</f>
        <v>0</v>
      </c>
      <c r="B318" s="1">
        <f>MAX(AVERAGE(Portfolios!$B$2:$B$889)-Portfolios!B318, 0)</f>
        <v>0</v>
      </c>
    </row>
    <row r="319" spans="1:2">
      <c r="A319" s="11">
        <f>Returns!A319</f>
        <v>0</v>
      </c>
      <c r="B319" s="1">
        <f>MAX(AVERAGE(Portfolios!$B$2:$B$889)-Portfolios!B319, 0)</f>
        <v>0</v>
      </c>
    </row>
    <row r="320" spans="1:2">
      <c r="A320" s="11">
        <f>Returns!A320</f>
        <v>0</v>
      </c>
      <c r="B320" s="1">
        <f>MAX(AVERAGE(Portfolios!$B$2:$B$889)-Portfolios!B320, 0)</f>
        <v>0</v>
      </c>
    </row>
    <row r="321" spans="1:2">
      <c r="A321" s="11">
        <f>Returns!A321</f>
        <v>0</v>
      </c>
      <c r="B321" s="1">
        <f>MAX(AVERAGE(Portfolios!$B$2:$B$889)-Portfolios!B321, 0)</f>
        <v>0</v>
      </c>
    </row>
    <row r="322" spans="1:2">
      <c r="A322" s="11">
        <f>Returns!A322</f>
        <v>0</v>
      </c>
      <c r="B322" s="1">
        <f>MAX(AVERAGE(Portfolios!$B$2:$B$889)-Portfolios!B322, 0)</f>
        <v>0</v>
      </c>
    </row>
    <row r="323" spans="1:2">
      <c r="A323" s="11">
        <f>Returns!A323</f>
        <v>0</v>
      </c>
      <c r="B323" s="1">
        <f>MAX(AVERAGE(Portfolios!$B$2:$B$889)-Portfolios!B323, 0)</f>
        <v>0</v>
      </c>
    </row>
    <row r="324" spans="1:2">
      <c r="A324" s="11">
        <f>Returns!A324</f>
        <v>0</v>
      </c>
      <c r="B324" s="1">
        <f>MAX(AVERAGE(Portfolios!$B$2:$B$889)-Portfolios!B324, 0)</f>
        <v>0</v>
      </c>
    </row>
    <row r="325" spans="1:2">
      <c r="A325" s="11">
        <f>Returns!A325</f>
        <v>0</v>
      </c>
      <c r="B325" s="1">
        <f>MAX(AVERAGE(Portfolios!$B$2:$B$889)-Portfolios!B325, 0)</f>
        <v>0</v>
      </c>
    </row>
    <row r="326" spans="1:2">
      <c r="A326" s="11">
        <f>Returns!A326</f>
        <v>0</v>
      </c>
      <c r="B326" s="1">
        <f>MAX(AVERAGE(Portfolios!$B$2:$B$889)-Portfolios!B326, 0)</f>
        <v>0</v>
      </c>
    </row>
    <row r="327" spans="1:2">
      <c r="A327" s="11">
        <f>Returns!A327</f>
        <v>0</v>
      </c>
      <c r="B327" s="1">
        <f>MAX(AVERAGE(Portfolios!$B$2:$B$889)-Portfolios!B327, 0)</f>
        <v>0</v>
      </c>
    </row>
    <row r="328" spans="1:2">
      <c r="A328" s="11">
        <f>Returns!A328</f>
        <v>0</v>
      </c>
      <c r="B328" s="1">
        <f>MAX(AVERAGE(Portfolios!$B$2:$B$889)-Portfolios!B328, 0)</f>
        <v>0</v>
      </c>
    </row>
    <row r="329" spans="1:2">
      <c r="A329" s="11">
        <f>Returns!A329</f>
        <v>0</v>
      </c>
      <c r="B329" s="1">
        <f>MAX(AVERAGE(Portfolios!$B$2:$B$889)-Portfolios!B329, 0)</f>
        <v>0</v>
      </c>
    </row>
    <row r="330" spans="1:2">
      <c r="A330" s="11">
        <f>Returns!A330</f>
        <v>0</v>
      </c>
      <c r="B330" s="1">
        <f>MAX(AVERAGE(Portfolios!$B$2:$B$889)-Portfolios!B330, 0)</f>
        <v>0</v>
      </c>
    </row>
    <row r="331" spans="1:2">
      <c r="A331" s="11">
        <f>Returns!A331</f>
        <v>0</v>
      </c>
      <c r="B331" s="1">
        <f>MAX(AVERAGE(Portfolios!$B$2:$B$889)-Portfolios!B331, 0)</f>
        <v>0</v>
      </c>
    </row>
    <row r="332" spans="1:2">
      <c r="A332" s="11">
        <f>Returns!A332</f>
        <v>0</v>
      </c>
      <c r="B332" s="1">
        <f>MAX(AVERAGE(Portfolios!$B$2:$B$889)-Portfolios!B332, 0)</f>
        <v>0</v>
      </c>
    </row>
    <row r="333" spans="1:2">
      <c r="A333" s="11">
        <f>Returns!A333</f>
        <v>0</v>
      </c>
      <c r="B333" s="1">
        <f>MAX(AVERAGE(Portfolios!$B$2:$B$889)-Portfolios!B333, 0)</f>
        <v>0</v>
      </c>
    </row>
    <row r="334" spans="1:2">
      <c r="A334" s="11">
        <f>Returns!A334</f>
        <v>0</v>
      </c>
      <c r="B334" s="1">
        <f>MAX(AVERAGE(Portfolios!$B$2:$B$889)-Portfolios!B334, 0)</f>
        <v>0</v>
      </c>
    </row>
    <row r="335" spans="1:2">
      <c r="A335" s="11">
        <f>Returns!A335</f>
        <v>0</v>
      </c>
      <c r="B335" s="1">
        <f>MAX(AVERAGE(Portfolios!$B$2:$B$889)-Portfolios!B335, 0)</f>
        <v>0</v>
      </c>
    </row>
    <row r="336" spans="1:2">
      <c r="A336" s="11">
        <f>Returns!A336</f>
        <v>0</v>
      </c>
      <c r="B336" s="1">
        <f>MAX(AVERAGE(Portfolios!$B$2:$B$889)-Portfolios!B336, 0)</f>
        <v>0</v>
      </c>
    </row>
    <row r="337" spans="1:2">
      <c r="A337" s="11">
        <f>Returns!A337</f>
        <v>0</v>
      </c>
      <c r="B337" s="1">
        <f>MAX(AVERAGE(Portfolios!$B$2:$B$889)-Portfolios!B337, 0)</f>
        <v>0</v>
      </c>
    </row>
    <row r="338" spans="1:2">
      <c r="A338" s="11">
        <f>Returns!A338</f>
        <v>0</v>
      </c>
      <c r="B338" s="1">
        <f>MAX(AVERAGE(Portfolios!$B$2:$B$889)-Portfolios!B338, 0)</f>
        <v>0</v>
      </c>
    </row>
    <row r="339" spans="1:2">
      <c r="A339" s="11">
        <f>Returns!A339</f>
        <v>0</v>
      </c>
      <c r="B339" s="1">
        <f>MAX(AVERAGE(Portfolios!$B$2:$B$889)-Portfolios!B339, 0)</f>
        <v>0</v>
      </c>
    </row>
    <row r="340" spans="1:2">
      <c r="A340" s="11">
        <f>Returns!A340</f>
        <v>0</v>
      </c>
      <c r="B340" s="1">
        <f>MAX(AVERAGE(Portfolios!$B$2:$B$889)-Portfolios!B340, 0)</f>
        <v>0</v>
      </c>
    </row>
    <row r="341" spans="1:2">
      <c r="A341" s="11">
        <f>Returns!A341</f>
        <v>0</v>
      </c>
      <c r="B341" s="1">
        <f>MAX(AVERAGE(Portfolios!$B$2:$B$889)-Portfolios!B341, 0)</f>
        <v>0</v>
      </c>
    </row>
    <row r="342" spans="1:2">
      <c r="A342" s="11">
        <f>Returns!A342</f>
        <v>0</v>
      </c>
      <c r="B342" s="1">
        <f>MAX(AVERAGE(Portfolios!$B$2:$B$889)-Portfolios!B342, 0)</f>
        <v>0</v>
      </c>
    </row>
    <row r="343" spans="1:2">
      <c r="A343" s="11">
        <f>Returns!A343</f>
        <v>0</v>
      </c>
      <c r="B343" s="1">
        <f>MAX(AVERAGE(Portfolios!$B$2:$B$889)-Portfolios!B343, 0)</f>
        <v>0</v>
      </c>
    </row>
    <row r="344" spans="1:2">
      <c r="A344" s="11">
        <f>Returns!A344</f>
        <v>0</v>
      </c>
      <c r="B344" s="1">
        <f>MAX(AVERAGE(Portfolios!$B$2:$B$889)-Portfolios!B344, 0)</f>
        <v>0</v>
      </c>
    </row>
    <row r="345" spans="1:2">
      <c r="A345" s="11">
        <f>Returns!A345</f>
        <v>0</v>
      </c>
      <c r="B345" s="1">
        <f>MAX(AVERAGE(Portfolios!$B$2:$B$889)-Portfolios!B345, 0)</f>
        <v>0</v>
      </c>
    </row>
    <row r="346" spans="1:2">
      <c r="A346" s="11">
        <f>Returns!A346</f>
        <v>0</v>
      </c>
      <c r="B346" s="1">
        <f>MAX(AVERAGE(Portfolios!$B$2:$B$889)-Portfolios!B346, 0)</f>
        <v>0</v>
      </c>
    </row>
    <row r="347" spans="1:2">
      <c r="A347" s="11">
        <f>Returns!A347</f>
        <v>0</v>
      </c>
      <c r="B347" s="1">
        <f>MAX(AVERAGE(Portfolios!$B$2:$B$889)-Portfolios!B347, 0)</f>
        <v>0</v>
      </c>
    </row>
    <row r="348" spans="1:2">
      <c r="A348" s="11">
        <f>Returns!A348</f>
        <v>0</v>
      </c>
      <c r="B348" s="1">
        <f>MAX(AVERAGE(Portfolios!$B$2:$B$889)-Portfolios!B348, 0)</f>
        <v>0</v>
      </c>
    </row>
    <row r="349" spans="1:2">
      <c r="A349" s="11">
        <f>Returns!A349</f>
        <v>0</v>
      </c>
      <c r="B349" s="1">
        <f>MAX(AVERAGE(Portfolios!$B$2:$B$889)-Portfolios!B349, 0)</f>
        <v>0</v>
      </c>
    </row>
    <row r="350" spans="1:2">
      <c r="A350" s="11">
        <f>Returns!A350</f>
        <v>0</v>
      </c>
      <c r="B350" s="1">
        <f>MAX(AVERAGE(Portfolios!$B$2:$B$889)-Portfolios!B350, 0)</f>
        <v>0</v>
      </c>
    </row>
    <row r="351" spans="1:2">
      <c r="A351" s="11">
        <f>Returns!A351</f>
        <v>0</v>
      </c>
      <c r="B351" s="1">
        <f>MAX(AVERAGE(Portfolios!$B$2:$B$889)-Portfolios!B351, 0)</f>
        <v>0</v>
      </c>
    </row>
    <row r="352" spans="1:2">
      <c r="A352" s="11">
        <f>Returns!A352</f>
        <v>0</v>
      </c>
      <c r="B352" s="1">
        <f>MAX(AVERAGE(Portfolios!$B$2:$B$889)-Portfolios!B352, 0)</f>
        <v>0</v>
      </c>
    </row>
    <row r="353" spans="1:2">
      <c r="A353" s="11">
        <f>Returns!A353</f>
        <v>0</v>
      </c>
      <c r="B353" s="1">
        <f>MAX(AVERAGE(Portfolios!$B$2:$B$889)-Portfolios!B353, 0)</f>
        <v>0</v>
      </c>
    </row>
    <row r="354" spans="1:2">
      <c r="A354" s="11">
        <f>Returns!A354</f>
        <v>0</v>
      </c>
      <c r="B354" s="1">
        <f>MAX(AVERAGE(Portfolios!$B$2:$B$889)-Portfolios!B354, 0)</f>
        <v>0</v>
      </c>
    </row>
    <row r="355" spans="1:2">
      <c r="A355" s="11">
        <f>Returns!A355</f>
        <v>0</v>
      </c>
      <c r="B355" s="1">
        <f>MAX(AVERAGE(Portfolios!$B$2:$B$889)-Portfolios!B355, 0)</f>
        <v>0</v>
      </c>
    </row>
    <row r="356" spans="1:2">
      <c r="A356" s="11">
        <f>Returns!A356</f>
        <v>0</v>
      </c>
      <c r="B356" s="1">
        <f>MAX(AVERAGE(Portfolios!$B$2:$B$889)-Portfolios!B356, 0)</f>
        <v>0</v>
      </c>
    </row>
    <row r="357" spans="1:2">
      <c r="A357" s="11">
        <f>Returns!A357</f>
        <v>0</v>
      </c>
      <c r="B357" s="1">
        <f>MAX(AVERAGE(Portfolios!$B$2:$B$889)-Portfolios!B357, 0)</f>
        <v>0</v>
      </c>
    </row>
    <row r="358" spans="1:2">
      <c r="A358" s="11">
        <f>Returns!A358</f>
        <v>0</v>
      </c>
      <c r="B358" s="1">
        <f>MAX(AVERAGE(Portfolios!$B$2:$B$889)-Portfolios!B358, 0)</f>
        <v>0</v>
      </c>
    </row>
    <row r="359" spans="1:2">
      <c r="A359" s="11">
        <f>Returns!A359</f>
        <v>0</v>
      </c>
      <c r="B359" s="1">
        <f>MAX(AVERAGE(Portfolios!$B$2:$B$889)-Portfolios!B359, 0)</f>
        <v>0</v>
      </c>
    </row>
    <row r="360" spans="1:2">
      <c r="A360" s="11">
        <f>Returns!A360</f>
        <v>0</v>
      </c>
      <c r="B360" s="1">
        <f>MAX(AVERAGE(Portfolios!$B$2:$B$889)-Portfolios!B360, 0)</f>
        <v>0</v>
      </c>
    </row>
    <row r="361" spans="1:2">
      <c r="A361" s="11">
        <f>Returns!A361</f>
        <v>0</v>
      </c>
      <c r="B361" s="1">
        <f>MAX(AVERAGE(Portfolios!$B$2:$B$889)-Portfolios!B361, 0)</f>
        <v>0</v>
      </c>
    </row>
    <row r="362" spans="1:2">
      <c r="A362" s="11">
        <f>Returns!A362</f>
        <v>0</v>
      </c>
      <c r="B362" s="1">
        <f>MAX(AVERAGE(Portfolios!$B$2:$B$889)-Portfolios!B362, 0)</f>
        <v>0</v>
      </c>
    </row>
    <row r="363" spans="1:2">
      <c r="A363" s="11">
        <f>Returns!A363</f>
        <v>0</v>
      </c>
      <c r="B363" s="1">
        <f>MAX(AVERAGE(Portfolios!$B$2:$B$889)-Portfolios!B363, 0)</f>
        <v>0</v>
      </c>
    </row>
    <row r="364" spans="1:2">
      <c r="A364" s="11">
        <f>Returns!A364</f>
        <v>0</v>
      </c>
      <c r="B364" s="1">
        <f>MAX(AVERAGE(Portfolios!$B$2:$B$889)-Portfolios!B364, 0)</f>
        <v>0</v>
      </c>
    </row>
    <row r="365" spans="1:2">
      <c r="A365" s="11">
        <f>Returns!A365</f>
        <v>0</v>
      </c>
      <c r="B365" s="1">
        <f>MAX(AVERAGE(Portfolios!$B$2:$B$889)-Portfolios!B365, 0)</f>
        <v>0</v>
      </c>
    </row>
    <row r="366" spans="1:2">
      <c r="A366" s="11">
        <f>Returns!A366</f>
        <v>0</v>
      </c>
      <c r="B366" s="1">
        <f>MAX(AVERAGE(Portfolios!$B$2:$B$889)-Portfolios!B366, 0)</f>
        <v>0</v>
      </c>
    </row>
    <row r="367" spans="1:2">
      <c r="A367" s="11">
        <f>Returns!A367</f>
        <v>0</v>
      </c>
      <c r="B367" s="1">
        <f>MAX(AVERAGE(Portfolios!$B$2:$B$889)-Portfolios!B367, 0)</f>
        <v>0</v>
      </c>
    </row>
    <row r="368" spans="1:2">
      <c r="A368" s="11">
        <f>Returns!A368</f>
        <v>0</v>
      </c>
      <c r="B368" s="1">
        <f>MAX(AVERAGE(Portfolios!$B$2:$B$889)-Portfolios!B368, 0)</f>
        <v>0</v>
      </c>
    </row>
    <row r="369" spans="1:2">
      <c r="A369" s="11">
        <f>Returns!A369</f>
        <v>0</v>
      </c>
      <c r="B369" s="1">
        <f>MAX(AVERAGE(Portfolios!$B$2:$B$889)-Portfolios!B369, 0)</f>
        <v>0</v>
      </c>
    </row>
    <row r="370" spans="1:2">
      <c r="A370" s="11">
        <f>Returns!A370</f>
        <v>0</v>
      </c>
      <c r="B370" s="1">
        <f>MAX(AVERAGE(Portfolios!$B$2:$B$889)-Portfolios!B370, 0)</f>
        <v>0</v>
      </c>
    </row>
    <row r="371" spans="1:2">
      <c r="A371" s="11">
        <f>Returns!A371</f>
        <v>0</v>
      </c>
      <c r="B371" s="1">
        <f>MAX(AVERAGE(Portfolios!$B$2:$B$889)-Portfolios!B371, 0)</f>
        <v>0</v>
      </c>
    </row>
    <row r="372" spans="1:2">
      <c r="A372" s="11">
        <f>Returns!A372</f>
        <v>0</v>
      </c>
      <c r="B372" s="1">
        <f>MAX(AVERAGE(Portfolios!$B$2:$B$889)-Portfolios!B372, 0)</f>
        <v>0</v>
      </c>
    </row>
    <row r="373" spans="1:2">
      <c r="A373" s="11">
        <f>Returns!A373</f>
        <v>0</v>
      </c>
      <c r="B373" s="1">
        <f>MAX(AVERAGE(Portfolios!$B$2:$B$889)-Portfolios!B373, 0)</f>
        <v>0</v>
      </c>
    </row>
    <row r="374" spans="1:2">
      <c r="A374" s="11">
        <f>Returns!A374</f>
        <v>0</v>
      </c>
      <c r="B374" s="1">
        <f>MAX(AVERAGE(Portfolios!$B$2:$B$889)-Portfolios!B374, 0)</f>
        <v>0</v>
      </c>
    </row>
    <row r="375" spans="1:2">
      <c r="A375" s="11">
        <f>Returns!A375</f>
        <v>0</v>
      </c>
      <c r="B375" s="1">
        <f>MAX(AVERAGE(Portfolios!$B$2:$B$889)-Portfolios!B375, 0)</f>
        <v>0</v>
      </c>
    </row>
    <row r="376" spans="1:2">
      <c r="A376" s="11">
        <f>Returns!A376</f>
        <v>0</v>
      </c>
      <c r="B376" s="1">
        <f>MAX(AVERAGE(Portfolios!$B$2:$B$889)-Portfolios!B376, 0)</f>
        <v>0</v>
      </c>
    </row>
    <row r="377" spans="1:2">
      <c r="A377" s="11">
        <f>Returns!A377</f>
        <v>0</v>
      </c>
      <c r="B377" s="1">
        <f>MAX(AVERAGE(Portfolios!$B$2:$B$889)-Portfolios!B377, 0)</f>
        <v>0</v>
      </c>
    </row>
    <row r="378" spans="1:2">
      <c r="A378" s="11">
        <f>Returns!A378</f>
        <v>0</v>
      </c>
      <c r="B378" s="1">
        <f>MAX(AVERAGE(Portfolios!$B$2:$B$889)-Portfolios!B378, 0)</f>
        <v>0</v>
      </c>
    </row>
    <row r="379" spans="1:2">
      <c r="A379" s="11">
        <f>Returns!A379</f>
        <v>0</v>
      </c>
      <c r="B379" s="1">
        <f>MAX(AVERAGE(Portfolios!$B$2:$B$889)-Portfolios!B379, 0)</f>
        <v>0</v>
      </c>
    </row>
    <row r="380" spans="1:2">
      <c r="A380" s="11">
        <f>Returns!A380</f>
        <v>0</v>
      </c>
      <c r="B380" s="1">
        <f>MAX(AVERAGE(Portfolios!$B$2:$B$889)-Portfolios!B380, 0)</f>
        <v>0</v>
      </c>
    </row>
    <row r="381" spans="1:2">
      <c r="A381" s="11">
        <f>Returns!A381</f>
        <v>0</v>
      </c>
      <c r="B381" s="1">
        <f>MAX(AVERAGE(Portfolios!$B$2:$B$889)-Portfolios!B381, 0)</f>
        <v>0</v>
      </c>
    </row>
    <row r="382" spans="1:2">
      <c r="A382" s="11">
        <f>Returns!A382</f>
        <v>0</v>
      </c>
      <c r="B382" s="1">
        <f>MAX(AVERAGE(Portfolios!$B$2:$B$889)-Portfolios!B382, 0)</f>
        <v>0</v>
      </c>
    </row>
    <row r="383" spans="1:2">
      <c r="A383" s="11">
        <f>Returns!A383</f>
        <v>0</v>
      </c>
      <c r="B383" s="1">
        <f>MAX(AVERAGE(Portfolios!$B$2:$B$889)-Portfolios!B383, 0)</f>
        <v>0</v>
      </c>
    </row>
    <row r="384" spans="1:2">
      <c r="A384" s="11">
        <f>Returns!A384</f>
        <v>0</v>
      </c>
      <c r="B384" s="1">
        <f>MAX(AVERAGE(Portfolios!$B$2:$B$889)-Portfolios!B384, 0)</f>
        <v>0</v>
      </c>
    </row>
    <row r="385" spans="1:2">
      <c r="A385" s="11">
        <f>Returns!A385</f>
        <v>0</v>
      </c>
      <c r="B385" s="1">
        <f>MAX(AVERAGE(Portfolios!$B$2:$B$889)-Portfolios!B385, 0)</f>
        <v>0</v>
      </c>
    </row>
    <row r="386" spans="1:2">
      <c r="A386" s="11">
        <f>Returns!A386</f>
        <v>0</v>
      </c>
      <c r="B386" s="1">
        <f>MAX(AVERAGE(Portfolios!$B$2:$B$889)-Portfolios!B386, 0)</f>
        <v>0</v>
      </c>
    </row>
    <row r="387" spans="1:2">
      <c r="A387" s="11">
        <f>Returns!A387</f>
        <v>0</v>
      </c>
      <c r="B387" s="1">
        <f>MAX(AVERAGE(Portfolios!$B$2:$B$889)-Portfolios!B387, 0)</f>
        <v>0</v>
      </c>
    </row>
    <row r="388" spans="1:2">
      <c r="A388" s="11">
        <f>Returns!A388</f>
        <v>0</v>
      </c>
      <c r="B388" s="1">
        <f>MAX(AVERAGE(Portfolios!$B$2:$B$889)-Portfolios!B388, 0)</f>
        <v>0</v>
      </c>
    </row>
    <row r="389" spans="1:2">
      <c r="A389" s="11">
        <f>Returns!A389</f>
        <v>0</v>
      </c>
      <c r="B389" s="1">
        <f>MAX(AVERAGE(Portfolios!$B$2:$B$889)-Portfolios!B389, 0)</f>
        <v>0</v>
      </c>
    </row>
    <row r="390" spans="1:2">
      <c r="A390" s="11">
        <f>Returns!A390</f>
        <v>0</v>
      </c>
      <c r="B390" s="1">
        <f>MAX(AVERAGE(Portfolios!$B$2:$B$889)-Portfolios!B390, 0)</f>
        <v>0</v>
      </c>
    </row>
    <row r="391" spans="1:2">
      <c r="A391" s="11">
        <f>Returns!A391</f>
        <v>0</v>
      </c>
      <c r="B391" s="1">
        <f>MAX(AVERAGE(Portfolios!$B$2:$B$889)-Portfolios!B391, 0)</f>
        <v>0</v>
      </c>
    </row>
    <row r="392" spans="1:2">
      <c r="A392" s="11">
        <f>Returns!A392</f>
        <v>0</v>
      </c>
      <c r="B392" s="1">
        <f>MAX(AVERAGE(Portfolios!$B$2:$B$889)-Portfolios!B392, 0)</f>
        <v>0</v>
      </c>
    </row>
    <row r="393" spans="1:2">
      <c r="A393" s="11">
        <f>Returns!A393</f>
        <v>0</v>
      </c>
      <c r="B393" s="1">
        <f>MAX(AVERAGE(Portfolios!$B$2:$B$889)-Portfolios!B393, 0)</f>
        <v>0</v>
      </c>
    </row>
    <row r="394" spans="1:2">
      <c r="A394" s="11">
        <f>Returns!A394</f>
        <v>0</v>
      </c>
      <c r="B394" s="1">
        <f>MAX(AVERAGE(Portfolios!$B$2:$B$889)-Portfolios!B394, 0)</f>
        <v>0</v>
      </c>
    </row>
    <row r="395" spans="1:2">
      <c r="A395" s="11">
        <f>Returns!A395</f>
        <v>0</v>
      </c>
      <c r="B395" s="1">
        <f>MAX(AVERAGE(Portfolios!$B$2:$B$889)-Portfolios!B395, 0)</f>
        <v>0</v>
      </c>
    </row>
    <row r="396" spans="1:2">
      <c r="A396" s="11">
        <f>Returns!A396</f>
        <v>0</v>
      </c>
      <c r="B396" s="1">
        <f>MAX(AVERAGE(Portfolios!$B$2:$B$889)-Portfolios!B396, 0)</f>
        <v>0</v>
      </c>
    </row>
    <row r="397" spans="1:2">
      <c r="A397" s="11">
        <f>Returns!A397</f>
        <v>0</v>
      </c>
      <c r="B397" s="1">
        <f>MAX(AVERAGE(Portfolios!$B$2:$B$889)-Portfolios!B397, 0)</f>
        <v>0</v>
      </c>
    </row>
    <row r="398" spans="1:2">
      <c r="A398" s="11">
        <f>Returns!A398</f>
        <v>0</v>
      </c>
      <c r="B398" s="1">
        <f>MAX(AVERAGE(Portfolios!$B$2:$B$889)-Portfolios!B398, 0)</f>
        <v>0</v>
      </c>
    </row>
    <row r="399" spans="1:2">
      <c r="A399" s="11">
        <f>Returns!A399</f>
        <v>0</v>
      </c>
      <c r="B399" s="1">
        <f>MAX(AVERAGE(Portfolios!$B$2:$B$889)-Portfolios!B399, 0)</f>
        <v>0</v>
      </c>
    </row>
    <row r="400" spans="1:2">
      <c r="A400" s="11">
        <f>Returns!A400</f>
        <v>0</v>
      </c>
      <c r="B400" s="1">
        <f>MAX(AVERAGE(Portfolios!$B$2:$B$889)-Portfolios!B400, 0)</f>
        <v>0</v>
      </c>
    </row>
    <row r="401" spans="1:2">
      <c r="A401" s="11">
        <f>Returns!A401</f>
        <v>0</v>
      </c>
      <c r="B401" s="1">
        <f>MAX(AVERAGE(Portfolios!$B$2:$B$889)-Portfolios!B401, 0)</f>
        <v>0</v>
      </c>
    </row>
    <row r="402" spans="1:2">
      <c r="A402" s="11">
        <f>Returns!A402</f>
        <v>0</v>
      </c>
      <c r="B402" s="1">
        <f>MAX(AVERAGE(Portfolios!$B$2:$B$889)-Portfolios!B402, 0)</f>
        <v>0</v>
      </c>
    </row>
    <row r="403" spans="1:2">
      <c r="A403" s="11">
        <f>Returns!A403</f>
        <v>0</v>
      </c>
      <c r="B403" s="1">
        <f>MAX(AVERAGE(Portfolios!$B$2:$B$889)-Portfolios!B403, 0)</f>
        <v>0</v>
      </c>
    </row>
    <row r="404" spans="1:2">
      <c r="A404" s="11">
        <f>Returns!A404</f>
        <v>0</v>
      </c>
      <c r="B404" s="1">
        <f>MAX(AVERAGE(Portfolios!$B$2:$B$889)-Portfolios!B404, 0)</f>
        <v>0</v>
      </c>
    </row>
    <row r="405" spans="1:2">
      <c r="A405" s="11">
        <f>Returns!A405</f>
        <v>0</v>
      </c>
      <c r="B405" s="1">
        <f>MAX(AVERAGE(Portfolios!$B$2:$B$889)-Portfolios!B405, 0)</f>
        <v>0</v>
      </c>
    </row>
    <row r="406" spans="1:2">
      <c r="A406" s="11">
        <f>Returns!A406</f>
        <v>0</v>
      </c>
      <c r="B406" s="1">
        <f>MAX(AVERAGE(Portfolios!$B$2:$B$889)-Portfolios!B406, 0)</f>
        <v>0</v>
      </c>
    </row>
    <row r="407" spans="1:2">
      <c r="A407" s="11">
        <f>Returns!A407</f>
        <v>0</v>
      </c>
      <c r="B407" s="1">
        <f>MAX(AVERAGE(Portfolios!$B$2:$B$889)-Portfolios!B407, 0)</f>
        <v>0</v>
      </c>
    </row>
    <row r="408" spans="1:2">
      <c r="A408" s="11">
        <f>Returns!A408</f>
        <v>0</v>
      </c>
      <c r="B408" s="1">
        <f>MAX(AVERAGE(Portfolios!$B$2:$B$889)-Portfolios!B408, 0)</f>
        <v>0</v>
      </c>
    </row>
    <row r="409" spans="1:2">
      <c r="A409" s="11">
        <f>Returns!A409</f>
        <v>0</v>
      </c>
      <c r="B409" s="1">
        <f>MAX(AVERAGE(Portfolios!$B$2:$B$889)-Portfolios!B409, 0)</f>
        <v>0</v>
      </c>
    </row>
    <row r="410" spans="1:2">
      <c r="A410" s="11">
        <f>Returns!A410</f>
        <v>0</v>
      </c>
      <c r="B410" s="1">
        <f>MAX(AVERAGE(Portfolios!$B$2:$B$889)-Portfolios!B410, 0)</f>
        <v>0</v>
      </c>
    </row>
    <row r="411" spans="1:2">
      <c r="A411" s="11">
        <f>Returns!A411</f>
        <v>0</v>
      </c>
      <c r="B411" s="1">
        <f>MAX(AVERAGE(Portfolios!$B$2:$B$889)-Portfolios!B411, 0)</f>
        <v>0</v>
      </c>
    </row>
    <row r="412" spans="1:2">
      <c r="A412" s="11">
        <f>Returns!A412</f>
        <v>0</v>
      </c>
      <c r="B412" s="1">
        <f>MAX(AVERAGE(Portfolios!$B$2:$B$889)-Portfolios!B412, 0)</f>
        <v>0</v>
      </c>
    </row>
    <row r="413" spans="1:2">
      <c r="A413" s="11">
        <f>Returns!A413</f>
        <v>0</v>
      </c>
      <c r="B413" s="1">
        <f>MAX(AVERAGE(Portfolios!$B$2:$B$889)-Portfolios!B413, 0)</f>
        <v>0</v>
      </c>
    </row>
    <row r="414" spans="1:2">
      <c r="A414" s="11">
        <f>Returns!A414</f>
        <v>0</v>
      </c>
      <c r="B414" s="1">
        <f>MAX(AVERAGE(Portfolios!$B$2:$B$889)-Portfolios!B414, 0)</f>
        <v>0</v>
      </c>
    </row>
    <row r="415" spans="1:2">
      <c r="A415" s="11">
        <f>Returns!A415</f>
        <v>0</v>
      </c>
      <c r="B415" s="1">
        <f>MAX(AVERAGE(Portfolios!$B$2:$B$889)-Portfolios!B415, 0)</f>
        <v>0</v>
      </c>
    </row>
    <row r="416" spans="1:2">
      <c r="A416" s="11">
        <f>Returns!A416</f>
        <v>0</v>
      </c>
      <c r="B416" s="1">
        <f>MAX(AVERAGE(Portfolios!$B$2:$B$889)-Portfolios!B416, 0)</f>
        <v>0</v>
      </c>
    </row>
    <row r="417" spans="1:2">
      <c r="A417" s="11">
        <f>Returns!A417</f>
        <v>0</v>
      </c>
      <c r="B417" s="1">
        <f>MAX(AVERAGE(Portfolios!$B$2:$B$889)-Portfolios!B417, 0)</f>
        <v>0</v>
      </c>
    </row>
    <row r="418" spans="1:2">
      <c r="A418" s="11">
        <f>Returns!A418</f>
        <v>0</v>
      </c>
      <c r="B418" s="1">
        <f>MAX(AVERAGE(Portfolios!$B$2:$B$889)-Portfolios!B418, 0)</f>
        <v>0</v>
      </c>
    </row>
    <row r="419" spans="1:2">
      <c r="A419" s="11">
        <f>Returns!A419</f>
        <v>0</v>
      </c>
      <c r="B419" s="1">
        <f>MAX(AVERAGE(Portfolios!$B$2:$B$889)-Portfolios!B419, 0)</f>
        <v>0</v>
      </c>
    </row>
    <row r="420" spans="1:2">
      <c r="A420" s="11">
        <f>Returns!A420</f>
        <v>0</v>
      </c>
      <c r="B420" s="1">
        <f>MAX(AVERAGE(Portfolios!$B$2:$B$889)-Portfolios!B420, 0)</f>
        <v>0</v>
      </c>
    </row>
    <row r="421" spans="1:2">
      <c r="A421" s="11">
        <f>Returns!A421</f>
        <v>0</v>
      </c>
      <c r="B421" s="1">
        <f>MAX(AVERAGE(Portfolios!$B$2:$B$889)-Portfolios!B421, 0)</f>
        <v>0</v>
      </c>
    </row>
    <row r="422" spans="1:2">
      <c r="A422" s="11">
        <f>Returns!A422</f>
        <v>0</v>
      </c>
      <c r="B422" s="1">
        <f>MAX(AVERAGE(Portfolios!$B$2:$B$889)-Portfolios!B422, 0)</f>
        <v>0</v>
      </c>
    </row>
    <row r="423" spans="1:2">
      <c r="A423" s="11">
        <f>Returns!A423</f>
        <v>0</v>
      </c>
      <c r="B423" s="1">
        <f>MAX(AVERAGE(Portfolios!$B$2:$B$889)-Portfolios!B423, 0)</f>
        <v>0</v>
      </c>
    </row>
    <row r="424" spans="1:2">
      <c r="A424" s="11">
        <f>Returns!A424</f>
        <v>0</v>
      </c>
      <c r="B424" s="1">
        <f>MAX(AVERAGE(Portfolios!$B$2:$B$889)-Portfolios!B424, 0)</f>
        <v>0</v>
      </c>
    </row>
    <row r="425" spans="1:2">
      <c r="A425" s="11">
        <f>Returns!A425</f>
        <v>0</v>
      </c>
      <c r="B425" s="1">
        <f>MAX(AVERAGE(Portfolios!$B$2:$B$889)-Portfolios!B425, 0)</f>
        <v>0</v>
      </c>
    </row>
    <row r="426" spans="1:2">
      <c r="A426" s="11">
        <f>Returns!A426</f>
        <v>0</v>
      </c>
      <c r="B426" s="1">
        <f>MAX(AVERAGE(Portfolios!$B$2:$B$889)-Portfolios!B426, 0)</f>
        <v>0</v>
      </c>
    </row>
    <row r="427" spans="1:2">
      <c r="A427" s="11">
        <f>Returns!A427</f>
        <v>0</v>
      </c>
      <c r="B427" s="1">
        <f>MAX(AVERAGE(Portfolios!$B$2:$B$889)-Portfolios!B427, 0)</f>
        <v>0</v>
      </c>
    </row>
    <row r="428" spans="1:2">
      <c r="A428" s="11">
        <f>Returns!A428</f>
        <v>0</v>
      </c>
      <c r="B428" s="1">
        <f>MAX(AVERAGE(Portfolios!$B$2:$B$889)-Portfolios!B428, 0)</f>
        <v>0</v>
      </c>
    </row>
    <row r="429" spans="1:2">
      <c r="A429" s="11">
        <f>Returns!A429</f>
        <v>0</v>
      </c>
      <c r="B429" s="1">
        <f>MAX(AVERAGE(Portfolios!$B$2:$B$889)-Portfolios!B429, 0)</f>
        <v>0</v>
      </c>
    </row>
    <row r="430" spans="1:2">
      <c r="A430" s="11">
        <f>Returns!A430</f>
        <v>0</v>
      </c>
      <c r="B430" s="1">
        <f>MAX(AVERAGE(Portfolios!$B$2:$B$889)-Portfolios!B430, 0)</f>
        <v>0</v>
      </c>
    </row>
    <row r="431" spans="1:2">
      <c r="A431" s="11">
        <f>Returns!A431</f>
        <v>0</v>
      </c>
      <c r="B431" s="1">
        <f>MAX(AVERAGE(Portfolios!$B$2:$B$889)-Portfolios!B431, 0)</f>
        <v>0</v>
      </c>
    </row>
    <row r="432" spans="1:2">
      <c r="A432" s="11">
        <f>Returns!A432</f>
        <v>0</v>
      </c>
      <c r="B432" s="1">
        <f>MAX(AVERAGE(Portfolios!$B$2:$B$889)-Portfolios!B432, 0)</f>
        <v>0</v>
      </c>
    </row>
    <row r="433" spans="1:2">
      <c r="A433" s="11">
        <f>Returns!A433</f>
        <v>0</v>
      </c>
      <c r="B433" s="1">
        <f>MAX(AVERAGE(Portfolios!$B$2:$B$889)-Portfolios!B433, 0)</f>
        <v>0</v>
      </c>
    </row>
    <row r="434" spans="1:2">
      <c r="A434" s="11">
        <f>Returns!A434</f>
        <v>0</v>
      </c>
      <c r="B434" s="1">
        <f>MAX(AVERAGE(Portfolios!$B$2:$B$889)-Portfolios!B434, 0)</f>
        <v>0</v>
      </c>
    </row>
    <row r="435" spans="1:2">
      <c r="A435" s="11">
        <f>Returns!A435</f>
        <v>0</v>
      </c>
      <c r="B435" s="1">
        <f>MAX(AVERAGE(Portfolios!$B$2:$B$889)-Portfolios!B435, 0)</f>
        <v>0</v>
      </c>
    </row>
    <row r="436" spans="1:2">
      <c r="A436" s="11">
        <f>Returns!A436</f>
        <v>0</v>
      </c>
      <c r="B436" s="1">
        <f>MAX(AVERAGE(Portfolios!$B$2:$B$889)-Portfolios!B436, 0)</f>
        <v>0</v>
      </c>
    </row>
    <row r="437" spans="1:2">
      <c r="A437" s="11">
        <f>Returns!A437</f>
        <v>0</v>
      </c>
      <c r="B437" s="1">
        <f>MAX(AVERAGE(Portfolios!$B$2:$B$889)-Portfolios!B437, 0)</f>
        <v>0</v>
      </c>
    </row>
    <row r="438" spans="1:2">
      <c r="A438" s="11">
        <f>Returns!A438</f>
        <v>0</v>
      </c>
      <c r="B438" s="1">
        <f>MAX(AVERAGE(Portfolios!$B$2:$B$889)-Portfolios!B438, 0)</f>
        <v>0</v>
      </c>
    </row>
    <row r="439" spans="1:2">
      <c r="A439" s="11">
        <f>Returns!A439</f>
        <v>0</v>
      </c>
      <c r="B439" s="1">
        <f>MAX(AVERAGE(Portfolios!$B$2:$B$889)-Portfolios!B439, 0)</f>
        <v>0</v>
      </c>
    </row>
    <row r="440" spans="1:2">
      <c r="A440" s="11">
        <f>Returns!A440</f>
        <v>0</v>
      </c>
      <c r="B440" s="1">
        <f>MAX(AVERAGE(Portfolios!$B$2:$B$889)-Portfolios!B440, 0)</f>
        <v>0</v>
      </c>
    </row>
    <row r="441" spans="1:2">
      <c r="A441" s="11">
        <f>Returns!A441</f>
        <v>0</v>
      </c>
      <c r="B441" s="1">
        <f>MAX(AVERAGE(Portfolios!$B$2:$B$889)-Portfolios!B441, 0)</f>
        <v>0</v>
      </c>
    </row>
    <row r="442" spans="1:2">
      <c r="A442" s="11">
        <f>Returns!A442</f>
        <v>0</v>
      </c>
      <c r="B442" s="1">
        <f>MAX(AVERAGE(Portfolios!$B$2:$B$889)-Portfolios!B442, 0)</f>
        <v>0</v>
      </c>
    </row>
    <row r="443" spans="1:2">
      <c r="A443" s="11">
        <f>Returns!A443</f>
        <v>0</v>
      </c>
      <c r="B443" s="1">
        <f>MAX(AVERAGE(Portfolios!$B$2:$B$889)-Portfolios!B443, 0)</f>
        <v>0</v>
      </c>
    </row>
    <row r="444" spans="1:2">
      <c r="A444" s="11">
        <f>Returns!A444</f>
        <v>0</v>
      </c>
      <c r="B444" s="1">
        <f>MAX(AVERAGE(Portfolios!$B$2:$B$889)-Portfolios!B444, 0)</f>
        <v>0</v>
      </c>
    </row>
    <row r="445" spans="1:2">
      <c r="A445" s="11">
        <f>Returns!A445</f>
        <v>0</v>
      </c>
      <c r="B445" s="1">
        <f>MAX(AVERAGE(Portfolios!$B$2:$B$889)-Portfolios!B445, 0)</f>
        <v>0</v>
      </c>
    </row>
    <row r="446" spans="1:2">
      <c r="A446" s="11">
        <f>Returns!A446</f>
        <v>0</v>
      </c>
      <c r="B446" s="1">
        <f>MAX(AVERAGE(Portfolios!$B$2:$B$889)-Portfolios!B446, 0)</f>
        <v>0</v>
      </c>
    </row>
    <row r="447" spans="1:2">
      <c r="A447" s="11">
        <f>Returns!A447</f>
        <v>0</v>
      </c>
      <c r="B447" s="1">
        <f>MAX(AVERAGE(Portfolios!$B$2:$B$889)-Portfolios!B447, 0)</f>
        <v>0</v>
      </c>
    </row>
    <row r="448" spans="1:2">
      <c r="A448" s="11">
        <f>Returns!A448</f>
        <v>0</v>
      </c>
      <c r="B448" s="1">
        <f>MAX(AVERAGE(Portfolios!$B$2:$B$889)-Portfolios!B448, 0)</f>
        <v>0</v>
      </c>
    </row>
    <row r="449" spans="1:2">
      <c r="A449" s="11">
        <f>Returns!A449</f>
        <v>0</v>
      </c>
      <c r="B449" s="1">
        <f>MAX(AVERAGE(Portfolios!$B$2:$B$889)-Portfolios!B449, 0)</f>
        <v>0</v>
      </c>
    </row>
    <row r="450" spans="1:2">
      <c r="A450" s="11">
        <f>Returns!A450</f>
        <v>0</v>
      </c>
      <c r="B450" s="1">
        <f>MAX(AVERAGE(Portfolios!$B$2:$B$889)-Portfolios!B450, 0)</f>
        <v>0</v>
      </c>
    </row>
    <row r="451" spans="1:2">
      <c r="A451" s="11">
        <f>Returns!A451</f>
        <v>0</v>
      </c>
      <c r="B451" s="1">
        <f>MAX(AVERAGE(Portfolios!$B$2:$B$889)-Portfolios!B451, 0)</f>
        <v>0</v>
      </c>
    </row>
    <row r="452" spans="1:2">
      <c r="A452" s="11">
        <f>Returns!A452</f>
        <v>0</v>
      </c>
      <c r="B452" s="1">
        <f>MAX(AVERAGE(Portfolios!$B$2:$B$889)-Portfolios!B452, 0)</f>
        <v>0</v>
      </c>
    </row>
    <row r="453" spans="1:2">
      <c r="A453" s="11">
        <f>Returns!A453</f>
        <v>0</v>
      </c>
      <c r="B453" s="1">
        <f>MAX(AVERAGE(Portfolios!$B$2:$B$889)-Portfolios!B453, 0)</f>
        <v>0</v>
      </c>
    </row>
    <row r="454" spans="1:2">
      <c r="A454" s="11">
        <f>Returns!A454</f>
        <v>0</v>
      </c>
      <c r="B454" s="1">
        <f>MAX(AVERAGE(Portfolios!$B$2:$B$889)-Portfolios!B454, 0)</f>
        <v>0</v>
      </c>
    </row>
    <row r="455" spans="1:2">
      <c r="A455" s="11">
        <f>Returns!A455</f>
        <v>0</v>
      </c>
      <c r="B455" s="1">
        <f>MAX(AVERAGE(Portfolios!$B$2:$B$889)-Portfolios!B455, 0)</f>
        <v>0</v>
      </c>
    </row>
    <row r="456" spans="1:2">
      <c r="A456" s="11">
        <f>Returns!A456</f>
        <v>0</v>
      </c>
      <c r="B456" s="1">
        <f>MAX(AVERAGE(Portfolios!$B$2:$B$889)-Portfolios!B456, 0)</f>
        <v>0</v>
      </c>
    </row>
    <row r="457" spans="1:2">
      <c r="A457" s="11">
        <f>Returns!A457</f>
        <v>0</v>
      </c>
      <c r="B457" s="1">
        <f>MAX(AVERAGE(Portfolios!$B$2:$B$889)-Portfolios!B457, 0)</f>
        <v>0</v>
      </c>
    </row>
    <row r="458" spans="1:2">
      <c r="A458" s="11">
        <f>Returns!A458</f>
        <v>0</v>
      </c>
      <c r="B458" s="1">
        <f>MAX(AVERAGE(Portfolios!$B$2:$B$889)-Portfolios!B458, 0)</f>
        <v>0</v>
      </c>
    </row>
    <row r="459" spans="1:2">
      <c r="A459" s="11">
        <f>Returns!A459</f>
        <v>0</v>
      </c>
      <c r="B459" s="1">
        <f>MAX(AVERAGE(Portfolios!$B$2:$B$889)-Portfolios!B459, 0)</f>
        <v>0</v>
      </c>
    </row>
    <row r="460" spans="1:2">
      <c r="A460" s="11">
        <f>Returns!A460</f>
        <v>0</v>
      </c>
      <c r="B460" s="1">
        <f>MAX(AVERAGE(Portfolios!$B$2:$B$889)-Portfolios!B460, 0)</f>
        <v>0</v>
      </c>
    </row>
    <row r="461" spans="1:2">
      <c r="A461" s="11">
        <f>Returns!A461</f>
        <v>0</v>
      </c>
      <c r="B461" s="1">
        <f>MAX(AVERAGE(Portfolios!$B$2:$B$889)-Portfolios!B461, 0)</f>
        <v>0</v>
      </c>
    </row>
    <row r="462" spans="1:2">
      <c r="A462" s="11">
        <f>Returns!A462</f>
        <v>0</v>
      </c>
      <c r="B462" s="1">
        <f>MAX(AVERAGE(Portfolios!$B$2:$B$889)-Portfolios!B462, 0)</f>
        <v>0</v>
      </c>
    </row>
    <row r="463" spans="1:2">
      <c r="A463" s="11">
        <f>Returns!A463</f>
        <v>0</v>
      </c>
      <c r="B463" s="1">
        <f>MAX(AVERAGE(Portfolios!$B$2:$B$889)-Portfolios!B463, 0)</f>
        <v>0</v>
      </c>
    </row>
    <row r="464" spans="1:2">
      <c r="A464" s="11">
        <f>Returns!A464</f>
        <v>0</v>
      </c>
      <c r="B464" s="1">
        <f>MAX(AVERAGE(Portfolios!$B$2:$B$889)-Portfolios!B464, 0)</f>
        <v>0</v>
      </c>
    </row>
    <row r="465" spans="1:2">
      <c r="A465" s="11">
        <f>Returns!A465</f>
        <v>0</v>
      </c>
      <c r="B465" s="1">
        <f>MAX(AVERAGE(Portfolios!$B$2:$B$889)-Portfolios!B465, 0)</f>
        <v>0</v>
      </c>
    </row>
    <row r="466" spans="1:2">
      <c r="A466" s="11">
        <f>Returns!A466</f>
        <v>0</v>
      </c>
      <c r="B466" s="1">
        <f>MAX(AVERAGE(Portfolios!$B$2:$B$889)-Portfolios!B466, 0)</f>
        <v>0</v>
      </c>
    </row>
    <row r="467" spans="1:2">
      <c r="A467" s="11">
        <f>Returns!A467</f>
        <v>0</v>
      </c>
      <c r="B467" s="1">
        <f>MAX(AVERAGE(Portfolios!$B$2:$B$889)-Portfolios!B467, 0)</f>
        <v>0</v>
      </c>
    </row>
    <row r="468" spans="1:2">
      <c r="A468" s="11">
        <f>Returns!A468</f>
        <v>0</v>
      </c>
      <c r="B468" s="1">
        <f>MAX(AVERAGE(Portfolios!$B$2:$B$889)-Portfolios!B468, 0)</f>
        <v>0</v>
      </c>
    </row>
    <row r="469" spans="1:2">
      <c r="A469" s="11">
        <f>Returns!A469</f>
        <v>0</v>
      </c>
      <c r="B469" s="1">
        <f>MAX(AVERAGE(Portfolios!$B$2:$B$889)-Portfolios!B469, 0)</f>
        <v>0</v>
      </c>
    </row>
    <row r="470" spans="1:2">
      <c r="A470" s="11">
        <f>Returns!A470</f>
        <v>0</v>
      </c>
      <c r="B470" s="1">
        <f>MAX(AVERAGE(Portfolios!$B$2:$B$889)-Portfolios!B470, 0)</f>
        <v>0</v>
      </c>
    </row>
    <row r="471" spans="1:2">
      <c r="A471" s="11">
        <f>Returns!A471</f>
        <v>0</v>
      </c>
      <c r="B471" s="1">
        <f>MAX(AVERAGE(Portfolios!$B$2:$B$889)-Portfolios!B471, 0)</f>
        <v>0</v>
      </c>
    </row>
    <row r="472" spans="1:2">
      <c r="A472" s="11">
        <f>Returns!A472</f>
        <v>0</v>
      </c>
      <c r="B472" s="1">
        <f>MAX(AVERAGE(Portfolios!$B$2:$B$889)-Portfolios!B472, 0)</f>
        <v>0</v>
      </c>
    </row>
    <row r="473" spans="1:2">
      <c r="A473" s="11">
        <f>Returns!A473</f>
        <v>0</v>
      </c>
      <c r="B473" s="1">
        <f>MAX(AVERAGE(Portfolios!$B$2:$B$889)-Portfolios!B473, 0)</f>
        <v>0</v>
      </c>
    </row>
    <row r="474" spans="1:2">
      <c r="A474" s="11">
        <f>Returns!A474</f>
        <v>0</v>
      </c>
      <c r="B474" s="1">
        <f>MAX(AVERAGE(Portfolios!$B$2:$B$889)-Portfolios!B474, 0)</f>
        <v>0</v>
      </c>
    </row>
    <row r="475" spans="1:2">
      <c r="A475" s="11">
        <f>Returns!A475</f>
        <v>0</v>
      </c>
      <c r="B475" s="1">
        <f>MAX(AVERAGE(Portfolios!$B$2:$B$889)-Portfolios!B475, 0)</f>
        <v>0</v>
      </c>
    </row>
    <row r="476" spans="1:2">
      <c r="A476" s="11">
        <f>Returns!A476</f>
        <v>0</v>
      </c>
      <c r="B476" s="1">
        <f>MAX(AVERAGE(Portfolios!$B$2:$B$889)-Portfolios!B476, 0)</f>
        <v>0</v>
      </c>
    </row>
    <row r="477" spans="1:2">
      <c r="A477" s="11">
        <f>Returns!A477</f>
        <v>0</v>
      </c>
      <c r="B477" s="1">
        <f>MAX(AVERAGE(Portfolios!$B$2:$B$889)-Portfolios!B477, 0)</f>
        <v>0</v>
      </c>
    </row>
    <row r="478" spans="1:2">
      <c r="A478" s="11">
        <f>Returns!A478</f>
        <v>0</v>
      </c>
      <c r="B478" s="1">
        <f>MAX(AVERAGE(Portfolios!$B$2:$B$889)-Portfolios!B478, 0)</f>
        <v>0</v>
      </c>
    </row>
    <row r="479" spans="1:2">
      <c r="A479" s="11">
        <f>Returns!A479</f>
        <v>0</v>
      </c>
      <c r="B479" s="1">
        <f>MAX(AVERAGE(Portfolios!$B$2:$B$889)-Portfolios!B479, 0)</f>
        <v>0</v>
      </c>
    </row>
    <row r="480" spans="1:2">
      <c r="A480" s="11">
        <f>Returns!A480</f>
        <v>0</v>
      </c>
      <c r="B480" s="1">
        <f>MAX(AVERAGE(Portfolios!$B$2:$B$889)-Portfolios!B480, 0)</f>
        <v>0</v>
      </c>
    </row>
    <row r="481" spans="1:2">
      <c r="A481" s="11">
        <f>Returns!A481</f>
        <v>0</v>
      </c>
      <c r="B481" s="1">
        <f>MAX(AVERAGE(Portfolios!$B$2:$B$889)-Portfolios!B481, 0)</f>
        <v>0</v>
      </c>
    </row>
    <row r="482" spans="1:2">
      <c r="A482" s="11">
        <f>Returns!A482</f>
        <v>0</v>
      </c>
      <c r="B482" s="1">
        <f>MAX(AVERAGE(Portfolios!$B$2:$B$889)-Portfolios!B482, 0)</f>
        <v>0</v>
      </c>
    </row>
    <row r="483" spans="1:2">
      <c r="A483" s="11">
        <f>Returns!A483</f>
        <v>0</v>
      </c>
      <c r="B483" s="1">
        <f>MAX(AVERAGE(Portfolios!$B$2:$B$889)-Portfolios!B483, 0)</f>
        <v>0</v>
      </c>
    </row>
    <row r="484" spans="1:2">
      <c r="A484" s="11">
        <f>Returns!A484</f>
        <v>0</v>
      </c>
      <c r="B484" s="1">
        <f>MAX(AVERAGE(Portfolios!$B$2:$B$889)-Portfolios!B484, 0)</f>
        <v>0</v>
      </c>
    </row>
    <row r="485" spans="1:2">
      <c r="A485" s="11">
        <f>Returns!A485</f>
        <v>0</v>
      </c>
      <c r="B485" s="1">
        <f>MAX(AVERAGE(Portfolios!$B$2:$B$889)-Portfolios!B485, 0)</f>
        <v>0</v>
      </c>
    </row>
    <row r="486" spans="1:2">
      <c r="A486" s="11">
        <f>Returns!A486</f>
        <v>0</v>
      </c>
      <c r="B486" s="1">
        <f>MAX(AVERAGE(Portfolios!$B$2:$B$889)-Portfolios!B486, 0)</f>
        <v>0</v>
      </c>
    </row>
    <row r="487" spans="1:2">
      <c r="A487" s="11">
        <f>Returns!A487</f>
        <v>0</v>
      </c>
      <c r="B487" s="1">
        <f>MAX(AVERAGE(Portfolios!$B$2:$B$889)-Portfolios!B487, 0)</f>
        <v>0</v>
      </c>
    </row>
    <row r="488" spans="1:2">
      <c r="A488" s="11">
        <f>Returns!A488</f>
        <v>0</v>
      </c>
      <c r="B488" s="1">
        <f>MAX(AVERAGE(Portfolios!$B$2:$B$889)-Portfolios!B488, 0)</f>
        <v>0</v>
      </c>
    </row>
    <row r="489" spans="1:2">
      <c r="A489" s="11">
        <f>Returns!A489</f>
        <v>0</v>
      </c>
      <c r="B489" s="1">
        <f>MAX(AVERAGE(Portfolios!$B$2:$B$889)-Portfolios!B489, 0)</f>
        <v>0</v>
      </c>
    </row>
    <row r="490" spans="1:2">
      <c r="A490" s="11">
        <f>Returns!A490</f>
        <v>0</v>
      </c>
      <c r="B490" s="1">
        <f>MAX(AVERAGE(Portfolios!$B$2:$B$889)-Portfolios!B490, 0)</f>
        <v>0</v>
      </c>
    </row>
    <row r="491" spans="1:2">
      <c r="A491" s="11">
        <f>Returns!A491</f>
        <v>0</v>
      </c>
      <c r="B491" s="1">
        <f>MAX(AVERAGE(Portfolios!$B$2:$B$889)-Portfolios!B491, 0)</f>
        <v>0</v>
      </c>
    </row>
    <row r="492" spans="1:2">
      <c r="A492" s="11">
        <f>Returns!A492</f>
        <v>0</v>
      </c>
      <c r="B492" s="1">
        <f>MAX(AVERAGE(Portfolios!$B$2:$B$889)-Portfolios!B492, 0)</f>
        <v>0</v>
      </c>
    </row>
    <row r="493" spans="1:2">
      <c r="A493" s="11">
        <f>Returns!A493</f>
        <v>0</v>
      </c>
      <c r="B493" s="1">
        <f>MAX(AVERAGE(Portfolios!$B$2:$B$889)-Portfolios!B493, 0)</f>
        <v>0</v>
      </c>
    </row>
    <row r="494" spans="1:2">
      <c r="A494" s="11">
        <f>Returns!A494</f>
        <v>0</v>
      </c>
      <c r="B494" s="1">
        <f>MAX(AVERAGE(Portfolios!$B$2:$B$889)-Portfolios!B494, 0)</f>
        <v>0</v>
      </c>
    </row>
    <row r="495" spans="1:2">
      <c r="A495" s="11">
        <f>Returns!A495</f>
        <v>0</v>
      </c>
      <c r="B495" s="1">
        <f>MAX(AVERAGE(Portfolios!$B$2:$B$889)-Portfolios!B495, 0)</f>
        <v>0</v>
      </c>
    </row>
    <row r="496" spans="1:2">
      <c r="A496" s="11">
        <f>Returns!A496</f>
        <v>0</v>
      </c>
      <c r="B496" s="1">
        <f>MAX(AVERAGE(Portfolios!$B$2:$B$889)-Portfolios!B496, 0)</f>
        <v>0</v>
      </c>
    </row>
    <row r="497" spans="1:2">
      <c r="A497" s="11">
        <f>Returns!A497</f>
        <v>0</v>
      </c>
      <c r="B497" s="1">
        <f>MAX(AVERAGE(Portfolios!$B$2:$B$889)-Portfolios!B497, 0)</f>
        <v>0</v>
      </c>
    </row>
    <row r="498" spans="1:2">
      <c r="A498" s="11">
        <f>Returns!A498</f>
        <v>0</v>
      </c>
      <c r="B498" s="1">
        <f>MAX(AVERAGE(Portfolios!$B$2:$B$889)-Portfolios!B498, 0)</f>
        <v>0</v>
      </c>
    </row>
    <row r="499" spans="1:2">
      <c r="A499" s="11">
        <f>Returns!A499</f>
        <v>0</v>
      </c>
      <c r="B499" s="1">
        <f>MAX(AVERAGE(Portfolios!$B$2:$B$889)-Portfolios!B499, 0)</f>
        <v>0</v>
      </c>
    </row>
    <row r="500" spans="1:2">
      <c r="A500" s="11">
        <f>Returns!A500</f>
        <v>0</v>
      </c>
      <c r="B500" s="1">
        <f>MAX(AVERAGE(Portfolios!$B$2:$B$889)-Portfolios!B500, 0)</f>
        <v>0</v>
      </c>
    </row>
    <row r="501" spans="1:2">
      <c r="A501" s="11">
        <f>Returns!A501</f>
        <v>0</v>
      </c>
      <c r="B501" s="1">
        <f>MAX(AVERAGE(Portfolios!$B$2:$B$889)-Portfolios!B501, 0)</f>
        <v>0</v>
      </c>
    </row>
    <row r="502" spans="1:2">
      <c r="A502" s="11">
        <f>Returns!A502</f>
        <v>0</v>
      </c>
      <c r="B502" s="1">
        <f>MAX(AVERAGE(Portfolios!$B$2:$B$889)-Portfolios!B502, 0)</f>
        <v>0</v>
      </c>
    </row>
    <row r="503" spans="1:2">
      <c r="A503" s="11">
        <f>Returns!A503</f>
        <v>0</v>
      </c>
      <c r="B503" s="1">
        <f>MAX(AVERAGE(Portfolios!$B$2:$B$889)-Portfolios!B503, 0)</f>
        <v>0</v>
      </c>
    </row>
    <row r="504" spans="1:2">
      <c r="A504" s="11">
        <f>Returns!A504</f>
        <v>0</v>
      </c>
      <c r="B504" s="1">
        <f>MAX(AVERAGE(Portfolios!$B$2:$B$889)-Portfolios!B504, 0)</f>
        <v>0</v>
      </c>
    </row>
    <row r="505" spans="1:2">
      <c r="A505" s="11">
        <f>Returns!A505</f>
        <v>0</v>
      </c>
      <c r="B505" s="1">
        <f>MAX(AVERAGE(Portfolios!$B$2:$B$889)-Portfolios!B505, 0)</f>
        <v>0</v>
      </c>
    </row>
    <row r="506" spans="1:2">
      <c r="A506" s="11">
        <f>Returns!A506</f>
        <v>0</v>
      </c>
      <c r="B506" s="1">
        <f>MAX(AVERAGE(Portfolios!$B$2:$B$889)-Portfolios!B506, 0)</f>
        <v>0</v>
      </c>
    </row>
    <row r="507" spans="1:2">
      <c r="A507" s="11">
        <f>Returns!A507</f>
        <v>0</v>
      </c>
      <c r="B507" s="1">
        <f>MAX(AVERAGE(Portfolios!$B$2:$B$889)-Portfolios!B507, 0)</f>
        <v>0</v>
      </c>
    </row>
    <row r="508" spans="1:2">
      <c r="A508" s="11">
        <f>Returns!A508</f>
        <v>0</v>
      </c>
      <c r="B508" s="1">
        <f>MAX(AVERAGE(Portfolios!$B$2:$B$889)-Portfolios!B508, 0)</f>
        <v>0</v>
      </c>
    </row>
    <row r="509" spans="1:2">
      <c r="A509" s="11">
        <f>Returns!A509</f>
        <v>0</v>
      </c>
      <c r="B509" s="1">
        <f>MAX(AVERAGE(Portfolios!$B$2:$B$889)-Portfolios!B509, 0)</f>
        <v>0</v>
      </c>
    </row>
    <row r="510" spans="1:2">
      <c r="A510" s="11">
        <f>Returns!A510</f>
        <v>0</v>
      </c>
      <c r="B510" s="1">
        <f>MAX(AVERAGE(Portfolios!$B$2:$B$889)-Portfolios!B510, 0)</f>
        <v>0</v>
      </c>
    </row>
    <row r="511" spans="1:2">
      <c r="A511" s="11">
        <f>Returns!A511</f>
        <v>0</v>
      </c>
      <c r="B511" s="1">
        <f>MAX(AVERAGE(Portfolios!$B$2:$B$889)-Portfolios!B511, 0)</f>
        <v>0</v>
      </c>
    </row>
    <row r="512" spans="1:2">
      <c r="A512" s="11">
        <f>Returns!A512</f>
        <v>0</v>
      </c>
      <c r="B512" s="1">
        <f>MAX(AVERAGE(Portfolios!$B$2:$B$889)-Portfolios!B512, 0)</f>
        <v>0</v>
      </c>
    </row>
    <row r="513" spans="1:2">
      <c r="A513" s="11">
        <f>Returns!A513</f>
        <v>0</v>
      </c>
      <c r="B513" s="1">
        <f>MAX(AVERAGE(Portfolios!$B$2:$B$889)-Portfolios!B513, 0)</f>
        <v>0</v>
      </c>
    </row>
    <row r="514" spans="1:2">
      <c r="A514" s="11">
        <f>Returns!A514</f>
        <v>0</v>
      </c>
      <c r="B514" s="1">
        <f>MAX(AVERAGE(Portfolios!$B$2:$B$889)-Portfolios!B514, 0)</f>
        <v>0</v>
      </c>
    </row>
    <row r="515" spans="1:2">
      <c r="A515" s="11">
        <f>Returns!A515</f>
        <v>0</v>
      </c>
      <c r="B515" s="1">
        <f>MAX(AVERAGE(Portfolios!$B$2:$B$889)-Portfolios!B515, 0)</f>
        <v>0</v>
      </c>
    </row>
    <row r="516" spans="1:2">
      <c r="A516" s="11">
        <f>Returns!A516</f>
        <v>0</v>
      </c>
      <c r="B516" s="1">
        <f>MAX(AVERAGE(Portfolios!$B$2:$B$889)-Portfolios!B516, 0)</f>
        <v>0</v>
      </c>
    </row>
    <row r="517" spans="1:2">
      <c r="A517" s="11">
        <f>Returns!A517</f>
        <v>0</v>
      </c>
      <c r="B517" s="1">
        <f>MAX(AVERAGE(Portfolios!$B$2:$B$889)-Portfolios!B517, 0)</f>
        <v>0</v>
      </c>
    </row>
    <row r="518" spans="1:2">
      <c r="A518" s="11">
        <f>Returns!A518</f>
        <v>0</v>
      </c>
      <c r="B518" s="1">
        <f>MAX(AVERAGE(Portfolios!$B$2:$B$889)-Portfolios!B518, 0)</f>
        <v>0</v>
      </c>
    </row>
    <row r="519" spans="1:2">
      <c r="A519" s="11">
        <f>Returns!A519</f>
        <v>0</v>
      </c>
      <c r="B519" s="1">
        <f>MAX(AVERAGE(Portfolios!$B$2:$B$889)-Portfolios!B519, 0)</f>
        <v>0</v>
      </c>
    </row>
    <row r="520" spans="1:2">
      <c r="A520" s="11">
        <f>Returns!A520</f>
        <v>0</v>
      </c>
      <c r="B520" s="1">
        <f>MAX(AVERAGE(Portfolios!$B$2:$B$889)-Portfolios!B520, 0)</f>
        <v>0</v>
      </c>
    </row>
    <row r="521" spans="1:2">
      <c r="A521" s="11">
        <f>Returns!A521</f>
        <v>0</v>
      </c>
      <c r="B521" s="1">
        <f>MAX(AVERAGE(Portfolios!$B$2:$B$889)-Portfolios!B521, 0)</f>
        <v>0</v>
      </c>
    </row>
    <row r="522" spans="1:2">
      <c r="A522" s="11">
        <f>Returns!A522</f>
        <v>0</v>
      </c>
      <c r="B522" s="1">
        <f>MAX(AVERAGE(Portfolios!$B$2:$B$889)-Portfolios!B522, 0)</f>
        <v>0</v>
      </c>
    </row>
    <row r="523" spans="1:2">
      <c r="A523" s="11">
        <f>Returns!A523</f>
        <v>0</v>
      </c>
      <c r="B523" s="1">
        <f>MAX(AVERAGE(Portfolios!$B$2:$B$889)-Portfolios!B523, 0)</f>
        <v>0</v>
      </c>
    </row>
    <row r="524" spans="1:2">
      <c r="A524" s="11">
        <f>Returns!A524</f>
        <v>0</v>
      </c>
      <c r="B524" s="1">
        <f>MAX(AVERAGE(Portfolios!$B$2:$B$889)-Portfolios!B524, 0)</f>
        <v>0</v>
      </c>
    </row>
    <row r="525" spans="1:2">
      <c r="A525" s="11">
        <f>Returns!A525</f>
        <v>0</v>
      </c>
      <c r="B525" s="1">
        <f>MAX(AVERAGE(Portfolios!$B$2:$B$889)-Portfolios!B525, 0)</f>
        <v>0</v>
      </c>
    </row>
    <row r="526" spans="1:2">
      <c r="A526" s="11">
        <f>Returns!A526</f>
        <v>0</v>
      </c>
      <c r="B526" s="1">
        <f>MAX(AVERAGE(Portfolios!$B$2:$B$889)-Portfolios!B526, 0)</f>
        <v>0</v>
      </c>
    </row>
    <row r="527" spans="1:2">
      <c r="A527" s="11">
        <f>Returns!A527</f>
        <v>0</v>
      </c>
      <c r="B527" s="1">
        <f>MAX(AVERAGE(Portfolios!$B$2:$B$889)-Portfolios!B527, 0)</f>
        <v>0</v>
      </c>
    </row>
    <row r="528" spans="1:2">
      <c r="A528" s="11">
        <f>Returns!A528</f>
        <v>0</v>
      </c>
      <c r="B528" s="1">
        <f>MAX(AVERAGE(Portfolios!$B$2:$B$889)-Portfolios!B528, 0)</f>
        <v>0</v>
      </c>
    </row>
    <row r="529" spans="1:2">
      <c r="A529" s="11">
        <f>Returns!A529</f>
        <v>0</v>
      </c>
      <c r="B529" s="1">
        <f>MAX(AVERAGE(Portfolios!$B$2:$B$889)-Portfolios!B529, 0)</f>
        <v>0</v>
      </c>
    </row>
    <row r="530" spans="1:2">
      <c r="A530" s="11">
        <f>Returns!A530</f>
        <v>0</v>
      </c>
      <c r="B530" s="1">
        <f>MAX(AVERAGE(Portfolios!$B$2:$B$889)-Portfolios!B530, 0)</f>
        <v>0</v>
      </c>
    </row>
    <row r="531" spans="1:2">
      <c r="A531" s="11">
        <f>Returns!A531</f>
        <v>0</v>
      </c>
      <c r="B531" s="1">
        <f>MAX(AVERAGE(Portfolios!$B$2:$B$889)-Portfolios!B531, 0)</f>
        <v>0</v>
      </c>
    </row>
    <row r="532" spans="1:2">
      <c r="A532" s="11">
        <f>Returns!A532</f>
        <v>0</v>
      </c>
      <c r="B532" s="1">
        <f>MAX(AVERAGE(Portfolios!$B$2:$B$889)-Portfolios!B532, 0)</f>
        <v>0</v>
      </c>
    </row>
    <row r="533" spans="1:2">
      <c r="A533" s="11">
        <f>Returns!A533</f>
        <v>0</v>
      </c>
      <c r="B533" s="1">
        <f>MAX(AVERAGE(Portfolios!$B$2:$B$889)-Portfolios!B533, 0)</f>
        <v>0</v>
      </c>
    </row>
    <row r="534" spans="1:2">
      <c r="A534" s="11">
        <f>Returns!A534</f>
        <v>0</v>
      </c>
      <c r="B534" s="1">
        <f>MAX(AVERAGE(Portfolios!$B$2:$B$889)-Portfolios!B534, 0)</f>
        <v>0</v>
      </c>
    </row>
    <row r="535" spans="1:2">
      <c r="A535" s="11">
        <f>Returns!A535</f>
        <v>0</v>
      </c>
      <c r="B535" s="1">
        <f>MAX(AVERAGE(Portfolios!$B$2:$B$889)-Portfolios!B535, 0)</f>
        <v>0</v>
      </c>
    </row>
    <row r="536" spans="1:2">
      <c r="A536" s="11">
        <f>Returns!A536</f>
        <v>0</v>
      </c>
      <c r="B536" s="1">
        <f>MAX(AVERAGE(Portfolios!$B$2:$B$889)-Portfolios!B536, 0)</f>
        <v>0</v>
      </c>
    </row>
    <row r="537" spans="1:2">
      <c r="A537" s="11">
        <f>Returns!A537</f>
        <v>0</v>
      </c>
      <c r="B537" s="1">
        <f>MAX(AVERAGE(Portfolios!$B$2:$B$889)-Portfolios!B537, 0)</f>
        <v>0</v>
      </c>
    </row>
    <row r="538" spans="1:2">
      <c r="A538" s="11">
        <f>Returns!A538</f>
        <v>0</v>
      </c>
      <c r="B538" s="1">
        <f>MAX(AVERAGE(Portfolios!$B$2:$B$889)-Portfolios!B538, 0)</f>
        <v>0</v>
      </c>
    </row>
    <row r="539" spans="1:2">
      <c r="A539" s="11">
        <f>Returns!A539</f>
        <v>0</v>
      </c>
      <c r="B539" s="1">
        <f>MAX(AVERAGE(Portfolios!$B$2:$B$889)-Portfolios!B539, 0)</f>
        <v>0</v>
      </c>
    </row>
    <row r="540" spans="1:2">
      <c r="A540" s="11">
        <f>Returns!A540</f>
        <v>0</v>
      </c>
      <c r="B540" s="1">
        <f>MAX(AVERAGE(Portfolios!$B$2:$B$889)-Portfolios!B540, 0)</f>
        <v>0</v>
      </c>
    </row>
    <row r="541" spans="1:2">
      <c r="A541" s="11">
        <f>Returns!A541</f>
        <v>0</v>
      </c>
      <c r="B541" s="1">
        <f>MAX(AVERAGE(Portfolios!$B$2:$B$889)-Portfolios!B541, 0)</f>
        <v>0</v>
      </c>
    </row>
    <row r="542" spans="1:2">
      <c r="A542" s="11">
        <f>Returns!A542</f>
        <v>0</v>
      </c>
      <c r="B542" s="1">
        <f>MAX(AVERAGE(Portfolios!$B$2:$B$889)-Portfolios!B542, 0)</f>
        <v>0</v>
      </c>
    </row>
    <row r="543" spans="1:2">
      <c r="A543" s="11">
        <f>Returns!A543</f>
        <v>0</v>
      </c>
      <c r="B543" s="1">
        <f>MAX(AVERAGE(Portfolios!$B$2:$B$889)-Portfolios!B543, 0)</f>
        <v>0</v>
      </c>
    </row>
    <row r="544" spans="1:2">
      <c r="A544" s="11">
        <f>Returns!A544</f>
        <v>0</v>
      </c>
      <c r="B544" s="1">
        <f>MAX(AVERAGE(Portfolios!$B$2:$B$889)-Portfolios!B544, 0)</f>
        <v>0</v>
      </c>
    </row>
    <row r="545" spans="1:2">
      <c r="A545" s="11">
        <f>Returns!A545</f>
        <v>0</v>
      </c>
      <c r="B545" s="1">
        <f>MAX(AVERAGE(Portfolios!$B$2:$B$889)-Portfolios!B545, 0)</f>
        <v>0</v>
      </c>
    </row>
    <row r="546" spans="1:2">
      <c r="A546" s="11">
        <f>Returns!A546</f>
        <v>0</v>
      </c>
      <c r="B546" s="1">
        <f>MAX(AVERAGE(Portfolios!$B$2:$B$889)-Portfolios!B546, 0)</f>
        <v>0</v>
      </c>
    </row>
    <row r="547" spans="1:2">
      <c r="A547" s="11">
        <f>Returns!A547</f>
        <v>0</v>
      </c>
      <c r="B547" s="1">
        <f>MAX(AVERAGE(Portfolios!$B$2:$B$889)-Portfolios!B547, 0)</f>
        <v>0</v>
      </c>
    </row>
    <row r="548" spans="1:2">
      <c r="A548" s="11">
        <f>Returns!A548</f>
        <v>0</v>
      </c>
      <c r="B548" s="1">
        <f>MAX(AVERAGE(Portfolios!$B$2:$B$889)-Portfolios!B548, 0)</f>
        <v>0</v>
      </c>
    </row>
    <row r="549" spans="1:2">
      <c r="A549" s="11">
        <f>Returns!A549</f>
        <v>0</v>
      </c>
      <c r="B549" s="1">
        <f>MAX(AVERAGE(Portfolios!$B$2:$B$889)-Portfolios!B549, 0)</f>
        <v>0</v>
      </c>
    </row>
    <row r="550" spans="1:2">
      <c r="A550" s="11">
        <f>Returns!A550</f>
        <v>0</v>
      </c>
      <c r="B550" s="1">
        <f>MAX(AVERAGE(Portfolios!$B$2:$B$889)-Portfolios!B550, 0)</f>
        <v>0</v>
      </c>
    </row>
    <row r="551" spans="1:2">
      <c r="A551" s="11">
        <f>Returns!A551</f>
        <v>0</v>
      </c>
      <c r="B551" s="1">
        <f>MAX(AVERAGE(Portfolios!$B$2:$B$889)-Portfolios!B551, 0)</f>
        <v>0</v>
      </c>
    </row>
    <row r="552" spans="1:2">
      <c r="A552" s="11">
        <f>Returns!A552</f>
        <v>0</v>
      </c>
      <c r="B552" s="1">
        <f>MAX(AVERAGE(Portfolios!$B$2:$B$889)-Portfolios!B552, 0)</f>
        <v>0</v>
      </c>
    </row>
    <row r="553" spans="1:2">
      <c r="A553" s="11">
        <f>Returns!A553</f>
        <v>0</v>
      </c>
      <c r="B553" s="1">
        <f>MAX(AVERAGE(Portfolios!$B$2:$B$889)-Portfolios!B553, 0)</f>
        <v>0</v>
      </c>
    </row>
    <row r="554" spans="1:2">
      <c r="A554" s="11">
        <f>Returns!A554</f>
        <v>0</v>
      </c>
      <c r="B554" s="1">
        <f>MAX(AVERAGE(Portfolios!$B$2:$B$889)-Portfolios!B554, 0)</f>
        <v>0</v>
      </c>
    </row>
    <row r="555" spans="1:2">
      <c r="A555" s="11">
        <f>Returns!A555</f>
        <v>0</v>
      </c>
      <c r="B555" s="1">
        <f>MAX(AVERAGE(Portfolios!$B$2:$B$889)-Portfolios!B555, 0)</f>
        <v>0</v>
      </c>
    </row>
    <row r="556" spans="1:2">
      <c r="A556" s="11">
        <f>Returns!A556</f>
        <v>0</v>
      </c>
      <c r="B556" s="1">
        <f>MAX(AVERAGE(Portfolios!$B$2:$B$889)-Portfolios!B556, 0)</f>
        <v>0</v>
      </c>
    </row>
    <row r="557" spans="1:2">
      <c r="A557" s="11">
        <f>Returns!A557</f>
        <v>0</v>
      </c>
      <c r="B557" s="1">
        <f>MAX(AVERAGE(Portfolios!$B$2:$B$889)-Portfolios!B557, 0)</f>
        <v>0</v>
      </c>
    </row>
    <row r="558" spans="1:2">
      <c r="A558" s="11">
        <f>Returns!A558</f>
        <v>0</v>
      </c>
      <c r="B558" s="1">
        <f>MAX(AVERAGE(Portfolios!$B$2:$B$889)-Portfolios!B558, 0)</f>
        <v>0</v>
      </c>
    </row>
    <row r="559" spans="1:2">
      <c r="A559" s="11">
        <f>Returns!A559</f>
        <v>0</v>
      </c>
      <c r="B559" s="1">
        <f>MAX(AVERAGE(Portfolios!$B$2:$B$889)-Portfolios!B559, 0)</f>
        <v>0</v>
      </c>
    </row>
    <row r="560" spans="1:2">
      <c r="A560" s="11">
        <f>Returns!A560</f>
        <v>0</v>
      </c>
      <c r="B560" s="1">
        <f>MAX(AVERAGE(Portfolios!$B$2:$B$889)-Portfolios!B560, 0)</f>
        <v>0</v>
      </c>
    </row>
    <row r="561" spans="1:2">
      <c r="A561" s="11">
        <f>Returns!A561</f>
        <v>0</v>
      </c>
      <c r="B561" s="1">
        <f>MAX(AVERAGE(Portfolios!$B$2:$B$889)-Portfolios!B561, 0)</f>
        <v>0</v>
      </c>
    </row>
    <row r="562" spans="1:2">
      <c r="A562" s="11">
        <f>Returns!A562</f>
        <v>0</v>
      </c>
      <c r="B562" s="1">
        <f>MAX(AVERAGE(Portfolios!$B$2:$B$889)-Portfolios!B562, 0)</f>
        <v>0</v>
      </c>
    </row>
    <row r="563" spans="1:2">
      <c r="A563" s="11">
        <f>Returns!A563</f>
        <v>0</v>
      </c>
      <c r="B563" s="1">
        <f>MAX(AVERAGE(Portfolios!$B$2:$B$889)-Portfolios!B563, 0)</f>
        <v>0</v>
      </c>
    </row>
    <row r="564" spans="1:2">
      <c r="A564" s="11">
        <f>Returns!A564</f>
        <v>0</v>
      </c>
      <c r="B564" s="1">
        <f>MAX(AVERAGE(Portfolios!$B$2:$B$889)-Portfolios!B564, 0)</f>
        <v>0</v>
      </c>
    </row>
    <row r="565" spans="1:2">
      <c r="A565" s="11">
        <f>Returns!A565</f>
        <v>0</v>
      </c>
      <c r="B565" s="1">
        <f>MAX(AVERAGE(Portfolios!$B$2:$B$889)-Portfolios!B565, 0)</f>
        <v>0</v>
      </c>
    </row>
    <row r="566" spans="1:2">
      <c r="A566" s="11">
        <f>Returns!A566</f>
        <v>0</v>
      </c>
      <c r="B566" s="1">
        <f>MAX(AVERAGE(Portfolios!$B$2:$B$889)-Portfolios!B566, 0)</f>
        <v>0</v>
      </c>
    </row>
    <row r="567" spans="1:2">
      <c r="A567" s="11">
        <f>Returns!A567</f>
        <v>0</v>
      </c>
      <c r="B567" s="1">
        <f>MAX(AVERAGE(Portfolios!$B$2:$B$889)-Portfolios!B567, 0)</f>
        <v>0</v>
      </c>
    </row>
    <row r="568" spans="1:2">
      <c r="A568" s="11">
        <f>Returns!A568</f>
        <v>0</v>
      </c>
      <c r="B568" s="1">
        <f>MAX(AVERAGE(Portfolios!$B$2:$B$889)-Portfolios!B568, 0)</f>
        <v>0</v>
      </c>
    </row>
    <row r="569" spans="1:2">
      <c r="A569" s="11">
        <f>Returns!A569</f>
        <v>0</v>
      </c>
      <c r="B569" s="1">
        <f>MAX(AVERAGE(Portfolios!$B$2:$B$889)-Portfolios!B569, 0)</f>
        <v>0</v>
      </c>
    </row>
    <row r="570" spans="1:2">
      <c r="A570" s="11">
        <f>Returns!A570</f>
        <v>0</v>
      </c>
      <c r="B570" s="1">
        <f>MAX(AVERAGE(Portfolios!$B$2:$B$889)-Portfolios!B570, 0)</f>
        <v>0</v>
      </c>
    </row>
    <row r="571" spans="1:2">
      <c r="A571" s="11">
        <f>Returns!A571</f>
        <v>0</v>
      </c>
      <c r="B571" s="1">
        <f>MAX(AVERAGE(Portfolios!$B$2:$B$889)-Portfolios!B571, 0)</f>
        <v>0</v>
      </c>
    </row>
    <row r="572" spans="1:2">
      <c r="A572" s="11">
        <f>Returns!A572</f>
        <v>0</v>
      </c>
      <c r="B572" s="1">
        <f>MAX(AVERAGE(Portfolios!$B$2:$B$889)-Portfolios!B572, 0)</f>
        <v>0</v>
      </c>
    </row>
    <row r="573" spans="1:2">
      <c r="A573" s="11">
        <f>Returns!A573</f>
        <v>0</v>
      </c>
      <c r="B573" s="1">
        <f>MAX(AVERAGE(Portfolios!$B$2:$B$889)-Portfolios!B573, 0)</f>
        <v>0</v>
      </c>
    </row>
    <row r="574" spans="1:2">
      <c r="A574" s="11">
        <f>Returns!A574</f>
        <v>0</v>
      </c>
      <c r="B574" s="1">
        <f>MAX(AVERAGE(Portfolios!$B$2:$B$889)-Portfolios!B574, 0)</f>
        <v>0</v>
      </c>
    </row>
    <row r="575" spans="1:2">
      <c r="A575" s="11">
        <f>Returns!A575</f>
        <v>0</v>
      </c>
      <c r="B575" s="1">
        <f>MAX(AVERAGE(Portfolios!$B$2:$B$889)-Portfolios!B575, 0)</f>
        <v>0</v>
      </c>
    </row>
    <row r="576" spans="1:2">
      <c r="A576" s="11">
        <f>Returns!A576</f>
        <v>0</v>
      </c>
      <c r="B576" s="1">
        <f>MAX(AVERAGE(Portfolios!$B$2:$B$889)-Portfolios!B576, 0)</f>
        <v>0</v>
      </c>
    </row>
    <row r="577" spans="1:2">
      <c r="A577" s="11">
        <f>Returns!A577</f>
        <v>0</v>
      </c>
      <c r="B577" s="1">
        <f>MAX(AVERAGE(Portfolios!$B$2:$B$889)-Portfolios!B577, 0)</f>
        <v>0</v>
      </c>
    </row>
    <row r="578" spans="1:2">
      <c r="A578" s="11">
        <f>Returns!A578</f>
        <v>0</v>
      </c>
      <c r="B578" s="1">
        <f>MAX(AVERAGE(Portfolios!$B$2:$B$889)-Portfolios!B578, 0)</f>
        <v>0</v>
      </c>
    </row>
    <row r="579" spans="1:2">
      <c r="A579" s="11">
        <f>Returns!A579</f>
        <v>0</v>
      </c>
      <c r="B579" s="1">
        <f>MAX(AVERAGE(Portfolios!$B$2:$B$889)-Portfolios!B579, 0)</f>
        <v>0</v>
      </c>
    </row>
    <row r="580" spans="1:2">
      <c r="A580" s="11">
        <f>Returns!A580</f>
        <v>0</v>
      </c>
      <c r="B580" s="1">
        <f>MAX(AVERAGE(Portfolios!$B$2:$B$889)-Portfolios!B580, 0)</f>
        <v>0</v>
      </c>
    </row>
    <row r="581" spans="1:2">
      <c r="A581" s="11">
        <f>Returns!A581</f>
        <v>0</v>
      </c>
      <c r="B581" s="1">
        <f>MAX(AVERAGE(Portfolios!$B$2:$B$889)-Portfolios!B581, 0)</f>
        <v>0</v>
      </c>
    </row>
    <row r="582" spans="1:2">
      <c r="A582" s="11">
        <f>Returns!A582</f>
        <v>0</v>
      </c>
      <c r="B582" s="1">
        <f>MAX(AVERAGE(Portfolios!$B$2:$B$889)-Portfolios!B582, 0)</f>
        <v>0</v>
      </c>
    </row>
    <row r="583" spans="1:2">
      <c r="A583" s="11">
        <f>Returns!A583</f>
        <v>0</v>
      </c>
      <c r="B583" s="1">
        <f>MAX(AVERAGE(Portfolios!$B$2:$B$889)-Portfolios!B583, 0)</f>
        <v>0</v>
      </c>
    </row>
    <row r="584" spans="1:2">
      <c r="A584" s="11">
        <f>Returns!A584</f>
        <v>0</v>
      </c>
      <c r="B584" s="1">
        <f>MAX(AVERAGE(Portfolios!$B$2:$B$889)-Portfolios!B584, 0)</f>
        <v>0</v>
      </c>
    </row>
    <row r="585" spans="1:2">
      <c r="A585" s="11">
        <f>Returns!A585</f>
        <v>0</v>
      </c>
      <c r="B585" s="1">
        <f>MAX(AVERAGE(Portfolios!$B$2:$B$889)-Portfolios!B585, 0)</f>
        <v>0</v>
      </c>
    </row>
    <row r="586" spans="1:2">
      <c r="A586" s="11">
        <f>Returns!A586</f>
        <v>0</v>
      </c>
      <c r="B586" s="1">
        <f>MAX(AVERAGE(Portfolios!$B$2:$B$889)-Portfolios!B586, 0)</f>
        <v>0</v>
      </c>
    </row>
    <row r="587" spans="1:2">
      <c r="A587" s="11">
        <f>Returns!A587</f>
        <v>0</v>
      </c>
      <c r="B587" s="1">
        <f>MAX(AVERAGE(Portfolios!$B$2:$B$889)-Portfolios!B587, 0)</f>
        <v>0</v>
      </c>
    </row>
    <row r="588" spans="1:2">
      <c r="A588" s="11">
        <f>Returns!A588</f>
        <v>0</v>
      </c>
      <c r="B588" s="1">
        <f>MAX(AVERAGE(Portfolios!$B$2:$B$889)-Portfolios!B588, 0)</f>
        <v>0</v>
      </c>
    </row>
    <row r="589" spans="1:2">
      <c r="A589" s="11">
        <f>Returns!A589</f>
        <v>0</v>
      </c>
      <c r="B589" s="1">
        <f>MAX(AVERAGE(Portfolios!$B$2:$B$889)-Portfolios!B589, 0)</f>
        <v>0</v>
      </c>
    </row>
    <row r="590" spans="1:2">
      <c r="A590" s="11">
        <f>Returns!A590</f>
        <v>0</v>
      </c>
      <c r="B590" s="1">
        <f>MAX(AVERAGE(Portfolios!$B$2:$B$889)-Portfolios!B590, 0)</f>
        <v>0</v>
      </c>
    </row>
    <row r="591" spans="1:2">
      <c r="A591" s="11">
        <f>Returns!A591</f>
        <v>0</v>
      </c>
      <c r="B591" s="1">
        <f>MAX(AVERAGE(Portfolios!$B$2:$B$889)-Portfolios!B591, 0)</f>
        <v>0</v>
      </c>
    </row>
    <row r="592" spans="1:2">
      <c r="A592" s="11">
        <f>Returns!A592</f>
        <v>0</v>
      </c>
      <c r="B592" s="1">
        <f>MAX(AVERAGE(Portfolios!$B$2:$B$889)-Portfolios!B592, 0)</f>
        <v>0</v>
      </c>
    </row>
    <row r="593" spans="1:2">
      <c r="A593" s="11">
        <f>Returns!A593</f>
        <v>0</v>
      </c>
      <c r="B593" s="1">
        <f>MAX(AVERAGE(Portfolios!$B$2:$B$889)-Portfolios!B593, 0)</f>
        <v>0</v>
      </c>
    </row>
    <row r="594" spans="1:2">
      <c r="A594" s="11">
        <f>Returns!A594</f>
        <v>0</v>
      </c>
      <c r="B594" s="1">
        <f>MAX(AVERAGE(Portfolios!$B$2:$B$889)-Portfolios!B594, 0)</f>
        <v>0</v>
      </c>
    </row>
    <row r="595" spans="1:2">
      <c r="A595" s="11">
        <f>Returns!A595</f>
        <v>0</v>
      </c>
      <c r="B595" s="1">
        <f>MAX(AVERAGE(Portfolios!$B$2:$B$889)-Portfolios!B595, 0)</f>
        <v>0</v>
      </c>
    </row>
    <row r="596" spans="1:2">
      <c r="A596" s="11">
        <f>Returns!A596</f>
        <v>0</v>
      </c>
      <c r="B596" s="1">
        <f>MAX(AVERAGE(Portfolios!$B$2:$B$889)-Portfolios!B596, 0)</f>
        <v>0</v>
      </c>
    </row>
    <row r="597" spans="1:2">
      <c r="A597" s="11">
        <f>Returns!A597</f>
        <v>0</v>
      </c>
      <c r="B597" s="1">
        <f>MAX(AVERAGE(Portfolios!$B$2:$B$889)-Portfolios!B597, 0)</f>
        <v>0</v>
      </c>
    </row>
    <row r="598" spans="1:2">
      <c r="A598" s="11">
        <f>Returns!A598</f>
        <v>0</v>
      </c>
      <c r="B598" s="1">
        <f>MAX(AVERAGE(Portfolios!$B$2:$B$889)-Portfolios!B598, 0)</f>
        <v>0</v>
      </c>
    </row>
    <row r="599" spans="1:2">
      <c r="A599" s="11">
        <f>Returns!A599</f>
        <v>0</v>
      </c>
      <c r="B599" s="1">
        <f>MAX(AVERAGE(Portfolios!$B$2:$B$889)-Portfolios!B599, 0)</f>
        <v>0</v>
      </c>
    </row>
    <row r="600" spans="1:2">
      <c r="A600" s="11">
        <f>Returns!A600</f>
        <v>0</v>
      </c>
      <c r="B600" s="1">
        <f>MAX(AVERAGE(Portfolios!$B$2:$B$889)-Portfolios!B600, 0)</f>
        <v>0</v>
      </c>
    </row>
    <row r="601" spans="1:2">
      <c r="A601" s="11">
        <f>Returns!A601</f>
        <v>0</v>
      </c>
      <c r="B601" s="1">
        <f>MAX(AVERAGE(Portfolios!$B$2:$B$889)-Portfolios!B601, 0)</f>
        <v>0</v>
      </c>
    </row>
    <row r="602" spans="1:2">
      <c r="A602" s="11">
        <f>Returns!A602</f>
        <v>0</v>
      </c>
      <c r="B602" s="1">
        <f>MAX(AVERAGE(Portfolios!$B$2:$B$889)-Portfolios!B602, 0)</f>
        <v>0</v>
      </c>
    </row>
    <row r="603" spans="1:2">
      <c r="A603" s="11">
        <f>Returns!A603</f>
        <v>0</v>
      </c>
      <c r="B603" s="1">
        <f>MAX(AVERAGE(Portfolios!$B$2:$B$889)-Portfolios!B603, 0)</f>
        <v>0</v>
      </c>
    </row>
    <row r="604" spans="1:2">
      <c r="A604" s="11">
        <f>Returns!A604</f>
        <v>0</v>
      </c>
      <c r="B604" s="1">
        <f>MAX(AVERAGE(Portfolios!$B$2:$B$889)-Portfolios!B604, 0)</f>
        <v>0</v>
      </c>
    </row>
    <row r="605" spans="1:2">
      <c r="A605" s="11">
        <f>Returns!A605</f>
        <v>0</v>
      </c>
      <c r="B605" s="1">
        <f>MAX(AVERAGE(Portfolios!$B$2:$B$889)-Portfolios!B605, 0)</f>
        <v>0</v>
      </c>
    </row>
    <row r="606" spans="1:2">
      <c r="A606" s="11">
        <f>Returns!A606</f>
        <v>0</v>
      </c>
      <c r="B606" s="1">
        <f>MAX(AVERAGE(Portfolios!$B$2:$B$889)-Portfolios!B606, 0)</f>
        <v>0</v>
      </c>
    </row>
    <row r="607" spans="1:2">
      <c r="A607" s="11">
        <f>Returns!A607</f>
        <v>0</v>
      </c>
      <c r="B607" s="1">
        <f>MAX(AVERAGE(Portfolios!$B$2:$B$889)-Portfolios!B607, 0)</f>
        <v>0</v>
      </c>
    </row>
    <row r="608" spans="1:2">
      <c r="A608" s="11">
        <f>Returns!A608</f>
        <v>0</v>
      </c>
      <c r="B608" s="1">
        <f>MAX(AVERAGE(Portfolios!$B$2:$B$889)-Portfolios!B608, 0)</f>
        <v>0</v>
      </c>
    </row>
    <row r="609" spans="1:2">
      <c r="A609" s="11">
        <f>Returns!A609</f>
        <v>0</v>
      </c>
      <c r="B609" s="1">
        <f>MAX(AVERAGE(Portfolios!$B$2:$B$889)-Portfolios!B609, 0)</f>
        <v>0</v>
      </c>
    </row>
    <row r="610" spans="1:2">
      <c r="A610" s="11">
        <f>Returns!A610</f>
        <v>0</v>
      </c>
      <c r="B610" s="1">
        <f>MAX(AVERAGE(Portfolios!$B$2:$B$889)-Portfolios!B610, 0)</f>
        <v>0</v>
      </c>
    </row>
    <row r="611" spans="1:2">
      <c r="A611" s="11">
        <f>Returns!A611</f>
        <v>0</v>
      </c>
      <c r="B611" s="1">
        <f>MAX(AVERAGE(Portfolios!$B$2:$B$889)-Portfolios!B611, 0)</f>
        <v>0</v>
      </c>
    </row>
    <row r="612" spans="1:2">
      <c r="A612" s="11">
        <f>Returns!A612</f>
        <v>0</v>
      </c>
      <c r="B612" s="1">
        <f>MAX(AVERAGE(Portfolios!$B$2:$B$889)-Portfolios!B612, 0)</f>
        <v>0</v>
      </c>
    </row>
    <row r="613" spans="1:2">
      <c r="A613" s="11">
        <f>Returns!A613</f>
        <v>0</v>
      </c>
      <c r="B613" s="1">
        <f>MAX(AVERAGE(Portfolios!$B$2:$B$889)-Portfolios!B613, 0)</f>
        <v>0</v>
      </c>
    </row>
    <row r="614" spans="1:2">
      <c r="A614" s="11">
        <f>Returns!A614</f>
        <v>0</v>
      </c>
      <c r="B614" s="1">
        <f>MAX(AVERAGE(Portfolios!$B$2:$B$889)-Portfolios!B614, 0)</f>
        <v>0</v>
      </c>
    </row>
    <row r="615" spans="1:2">
      <c r="A615" s="11">
        <f>Returns!A615</f>
        <v>0</v>
      </c>
      <c r="B615" s="1">
        <f>MAX(AVERAGE(Portfolios!$B$2:$B$889)-Portfolios!B615, 0)</f>
        <v>0</v>
      </c>
    </row>
    <row r="616" spans="1:2">
      <c r="A616" s="11">
        <f>Returns!A616</f>
        <v>0</v>
      </c>
      <c r="B616" s="1">
        <f>MAX(AVERAGE(Portfolios!$B$2:$B$889)-Portfolios!B616, 0)</f>
        <v>0</v>
      </c>
    </row>
    <row r="617" spans="1:2">
      <c r="A617" s="11">
        <f>Returns!A617</f>
        <v>0</v>
      </c>
      <c r="B617" s="1">
        <f>MAX(AVERAGE(Portfolios!$B$2:$B$889)-Portfolios!B617, 0)</f>
        <v>0</v>
      </c>
    </row>
    <row r="618" spans="1:2">
      <c r="A618" s="11">
        <f>Returns!A618</f>
        <v>0</v>
      </c>
      <c r="B618" s="1">
        <f>MAX(AVERAGE(Portfolios!$B$2:$B$889)-Portfolios!B618, 0)</f>
        <v>0</v>
      </c>
    </row>
    <row r="619" spans="1:2">
      <c r="A619" s="11">
        <f>Returns!A619</f>
        <v>0</v>
      </c>
      <c r="B619" s="1">
        <f>MAX(AVERAGE(Portfolios!$B$2:$B$889)-Portfolios!B619, 0)</f>
        <v>0</v>
      </c>
    </row>
    <row r="620" spans="1:2">
      <c r="A620" s="11">
        <f>Returns!A620</f>
        <v>0</v>
      </c>
      <c r="B620" s="1">
        <f>MAX(AVERAGE(Portfolios!$B$2:$B$889)-Portfolios!B620, 0)</f>
        <v>0</v>
      </c>
    </row>
    <row r="621" spans="1:2">
      <c r="A621" s="11">
        <f>Returns!A621</f>
        <v>0</v>
      </c>
      <c r="B621" s="1">
        <f>MAX(AVERAGE(Portfolios!$B$2:$B$889)-Portfolios!B621, 0)</f>
        <v>0</v>
      </c>
    </row>
    <row r="622" spans="1:2">
      <c r="A622" s="11">
        <f>Returns!A622</f>
        <v>0</v>
      </c>
      <c r="B622" s="1">
        <f>MAX(AVERAGE(Portfolios!$B$2:$B$889)-Portfolios!B622, 0)</f>
        <v>0</v>
      </c>
    </row>
    <row r="623" spans="1:2">
      <c r="A623" s="11">
        <f>Returns!A623</f>
        <v>0</v>
      </c>
      <c r="B623" s="1">
        <f>MAX(AVERAGE(Portfolios!$B$2:$B$889)-Portfolios!B623, 0)</f>
        <v>0</v>
      </c>
    </row>
    <row r="624" spans="1:2">
      <c r="A624" s="11">
        <f>Returns!A624</f>
        <v>0</v>
      </c>
      <c r="B624" s="1">
        <f>MAX(AVERAGE(Portfolios!$B$2:$B$889)-Portfolios!B624, 0)</f>
        <v>0</v>
      </c>
    </row>
    <row r="625" spans="1:2">
      <c r="A625" s="11">
        <f>Returns!A625</f>
        <v>0</v>
      </c>
      <c r="B625" s="1">
        <f>MAX(AVERAGE(Portfolios!$B$2:$B$889)-Portfolios!B625, 0)</f>
        <v>0</v>
      </c>
    </row>
    <row r="626" spans="1:2">
      <c r="A626" s="11">
        <f>Returns!A626</f>
        <v>0</v>
      </c>
      <c r="B626" s="1">
        <f>MAX(AVERAGE(Portfolios!$B$2:$B$889)-Portfolios!B626, 0)</f>
        <v>0</v>
      </c>
    </row>
    <row r="627" spans="1:2">
      <c r="A627" s="11">
        <f>Returns!A627</f>
        <v>0</v>
      </c>
      <c r="B627" s="1">
        <f>MAX(AVERAGE(Portfolios!$B$2:$B$889)-Portfolios!B627, 0)</f>
        <v>0</v>
      </c>
    </row>
    <row r="628" spans="1:2">
      <c r="A628" s="11">
        <f>Returns!A628</f>
        <v>0</v>
      </c>
      <c r="B628" s="1">
        <f>MAX(AVERAGE(Portfolios!$B$2:$B$889)-Portfolios!B628, 0)</f>
        <v>0</v>
      </c>
    </row>
    <row r="629" spans="1:2">
      <c r="A629" s="11">
        <f>Returns!A629</f>
        <v>0</v>
      </c>
      <c r="B629" s="1">
        <f>MAX(AVERAGE(Portfolios!$B$2:$B$889)-Portfolios!B629, 0)</f>
        <v>0</v>
      </c>
    </row>
    <row r="630" spans="1:2">
      <c r="A630" s="11">
        <f>Returns!A630</f>
        <v>0</v>
      </c>
      <c r="B630" s="1">
        <f>MAX(AVERAGE(Portfolios!$B$2:$B$889)-Portfolios!B630, 0)</f>
        <v>0</v>
      </c>
    </row>
    <row r="631" spans="1:2">
      <c r="A631" s="11">
        <f>Returns!A631</f>
        <v>0</v>
      </c>
      <c r="B631" s="1">
        <f>MAX(AVERAGE(Portfolios!$B$2:$B$889)-Portfolios!B631, 0)</f>
        <v>0</v>
      </c>
    </row>
    <row r="632" spans="1:2">
      <c r="A632" s="11">
        <f>Returns!A632</f>
        <v>0</v>
      </c>
      <c r="B632" s="1">
        <f>MAX(AVERAGE(Portfolios!$B$2:$B$889)-Portfolios!B632, 0)</f>
        <v>0</v>
      </c>
    </row>
    <row r="633" spans="1:2">
      <c r="A633" s="11">
        <f>Returns!A633</f>
        <v>0</v>
      </c>
      <c r="B633" s="1">
        <f>MAX(AVERAGE(Portfolios!$B$2:$B$889)-Portfolios!B633, 0)</f>
        <v>0</v>
      </c>
    </row>
    <row r="634" spans="1:2">
      <c r="A634" s="11">
        <f>Returns!A634</f>
        <v>0</v>
      </c>
      <c r="B634" s="1">
        <f>MAX(AVERAGE(Portfolios!$B$2:$B$889)-Portfolios!B634, 0)</f>
        <v>0</v>
      </c>
    </row>
    <row r="635" spans="1:2">
      <c r="A635" s="11">
        <f>Returns!A635</f>
        <v>0</v>
      </c>
      <c r="B635" s="1">
        <f>MAX(AVERAGE(Portfolios!$B$2:$B$889)-Portfolios!B635, 0)</f>
        <v>0</v>
      </c>
    </row>
    <row r="636" spans="1:2">
      <c r="A636" s="11">
        <f>Returns!A636</f>
        <v>0</v>
      </c>
      <c r="B636" s="1">
        <f>MAX(AVERAGE(Portfolios!$B$2:$B$889)-Portfolios!B636, 0)</f>
        <v>0</v>
      </c>
    </row>
    <row r="637" spans="1:2">
      <c r="A637" s="11">
        <f>Returns!A637</f>
        <v>0</v>
      </c>
      <c r="B637" s="1">
        <f>MAX(AVERAGE(Portfolios!$B$2:$B$889)-Portfolios!B637, 0)</f>
        <v>0</v>
      </c>
    </row>
    <row r="638" spans="1:2">
      <c r="A638" s="11">
        <f>Returns!A638</f>
        <v>0</v>
      </c>
      <c r="B638" s="1">
        <f>MAX(AVERAGE(Portfolios!$B$2:$B$889)-Portfolios!B638, 0)</f>
        <v>0</v>
      </c>
    </row>
    <row r="639" spans="1:2">
      <c r="A639" s="11">
        <f>Returns!A639</f>
        <v>0</v>
      </c>
      <c r="B639" s="1">
        <f>MAX(AVERAGE(Portfolios!$B$2:$B$889)-Portfolios!B639, 0)</f>
        <v>0</v>
      </c>
    </row>
    <row r="640" spans="1:2">
      <c r="A640" s="11">
        <f>Returns!A640</f>
        <v>0</v>
      </c>
      <c r="B640" s="1">
        <f>MAX(AVERAGE(Portfolios!$B$2:$B$889)-Portfolios!B640, 0)</f>
        <v>0</v>
      </c>
    </row>
    <row r="641" spans="1:2">
      <c r="A641" s="11">
        <f>Returns!A641</f>
        <v>0</v>
      </c>
      <c r="B641" s="1">
        <f>MAX(AVERAGE(Portfolios!$B$2:$B$889)-Portfolios!B641, 0)</f>
        <v>0</v>
      </c>
    </row>
    <row r="642" spans="1:2">
      <c r="A642" s="11">
        <f>Returns!A642</f>
        <v>0</v>
      </c>
      <c r="B642" s="1">
        <f>MAX(AVERAGE(Portfolios!$B$2:$B$889)-Portfolios!B642, 0)</f>
        <v>0</v>
      </c>
    </row>
    <row r="643" spans="1:2">
      <c r="A643" s="11">
        <f>Returns!A643</f>
        <v>0</v>
      </c>
      <c r="B643" s="1">
        <f>MAX(AVERAGE(Portfolios!$B$2:$B$889)-Portfolios!B643, 0)</f>
        <v>0</v>
      </c>
    </row>
    <row r="644" spans="1:2">
      <c r="A644" s="11">
        <f>Returns!A644</f>
        <v>0</v>
      </c>
      <c r="B644" s="1">
        <f>MAX(AVERAGE(Portfolios!$B$2:$B$889)-Portfolios!B644, 0)</f>
        <v>0</v>
      </c>
    </row>
    <row r="645" spans="1:2">
      <c r="A645" s="11">
        <f>Returns!A645</f>
        <v>0</v>
      </c>
      <c r="B645" s="1">
        <f>MAX(AVERAGE(Portfolios!$B$2:$B$889)-Portfolios!B645, 0)</f>
        <v>0</v>
      </c>
    </row>
    <row r="646" spans="1:2">
      <c r="A646" s="11">
        <f>Returns!A646</f>
        <v>0</v>
      </c>
      <c r="B646" s="1">
        <f>MAX(AVERAGE(Portfolios!$B$2:$B$889)-Portfolios!B646, 0)</f>
        <v>0</v>
      </c>
    </row>
    <row r="647" spans="1:2">
      <c r="A647" s="11">
        <f>Returns!A647</f>
        <v>0</v>
      </c>
      <c r="B647" s="1">
        <f>MAX(AVERAGE(Portfolios!$B$2:$B$889)-Portfolios!B647, 0)</f>
        <v>0</v>
      </c>
    </row>
    <row r="648" spans="1:2">
      <c r="A648" s="11">
        <f>Returns!A648</f>
        <v>0</v>
      </c>
      <c r="B648" s="1">
        <f>MAX(AVERAGE(Portfolios!$B$2:$B$889)-Portfolios!B648, 0)</f>
        <v>0</v>
      </c>
    </row>
    <row r="649" spans="1:2">
      <c r="A649" s="11">
        <f>Returns!A649</f>
        <v>0</v>
      </c>
      <c r="B649" s="1">
        <f>MAX(AVERAGE(Portfolios!$B$2:$B$889)-Portfolios!B649, 0)</f>
        <v>0</v>
      </c>
    </row>
    <row r="650" spans="1:2">
      <c r="A650" s="11">
        <f>Returns!A650</f>
        <v>0</v>
      </c>
      <c r="B650" s="1">
        <f>MAX(AVERAGE(Portfolios!$B$2:$B$889)-Portfolios!B650, 0)</f>
        <v>0</v>
      </c>
    </row>
    <row r="651" spans="1:2">
      <c r="A651" s="11">
        <f>Returns!A651</f>
        <v>0</v>
      </c>
      <c r="B651" s="1">
        <f>MAX(AVERAGE(Portfolios!$B$2:$B$889)-Portfolios!B651, 0)</f>
        <v>0</v>
      </c>
    </row>
    <row r="652" spans="1:2">
      <c r="A652" s="11">
        <f>Returns!A652</f>
        <v>0</v>
      </c>
      <c r="B652" s="1">
        <f>MAX(AVERAGE(Portfolios!$B$2:$B$889)-Portfolios!B652, 0)</f>
        <v>0</v>
      </c>
    </row>
    <row r="653" spans="1:2">
      <c r="A653" s="11">
        <f>Returns!A653</f>
        <v>0</v>
      </c>
      <c r="B653" s="1">
        <f>MAX(AVERAGE(Portfolios!$B$2:$B$889)-Portfolios!B653, 0)</f>
        <v>0</v>
      </c>
    </row>
    <row r="654" spans="1:2">
      <c r="A654" s="11">
        <f>Returns!A654</f>
        <v>0</v>
      </c>
      <c r="B654" s="1">
        <f>MAX(AVERAGE(Portfolios!$B$2:$B$889)-Portfolios!B654, 0)</f>
        <v>0</v>
      </c>
    </row>
    <row r="655" spans="1:2">
      <c r="A655" s="11">
        <f>Returns!A655</f>
        <v>0</v>
      </c>
      <c r="B655" s="1">
        <f>MAX(AVERAGE(Portfolios!$B$2:$B$889)-Portfolios!B655, 0)</f>
        <v>0</v>
      </c>
    </row>
    <row r="656" spans="1:2">
      <c r="A656" s="11">
        <f>Returns!A656</f>
        <v>0</v>
      </c>
      <c r="B656" s="1">
        <f>MAX(AVERAGE(Portfolios!$B$2:$B$889)-Portfolios!B656, 0)</f>
        <v>0</v>
      </c>
    </row>
    <row r="657" spans="1:2">
      <c r="A657" s="11">
        <f>Returns!A657</f>
        <v>0</v>
      </c>
      <c r="B657" s="1">
        <f>MAX(AVERAGE(Portfolios!$B$2:$B$889)-Portfolios!B657, 0)</f>
        <v>0</v>
      </c>
    </row>
    <row r="658" spans="1:2">
      <c r="A658" s="11">
        <f>Returns!A658</f>
        <v>0</v>
      </c>
      <c r="B658" s="1">
        <f>MAX(AVERAGE(Portfolios!$B$2:$B$889)-Portfolios!B658, 0)</f>
        <v>0</v>
      </c>
    </row>
    <row r="659" spans="1:2">
      <c r="A659" s="11">
        <f>Returns!A659</f>
        <v>0</v>
      </c>
      <c r="B659" s="1">
        <f>MAX(AVERAGE(Portfolios!$B$2:$B$889)-Portfolios!B659, 0)</f>
        <v>0</v>
      </c>
    </row>
    <row r="660" spans="1:2">
      <c r="A660" s="11">
        <f>Returns!A660</f>
        <v>0</v>
      </c>
      <c r="B660" s="1">
        <f>MAX(AVERAGE(Portfolios!$B$2:$B$889)-Portfolios!B660, 0)</f>
        <v>0</v>
      </c>
    </row>
    <row r="661" spans="1:2">
      <c r="A661" s="11">
        <f>Returns!A661</f>
        <v>0</v>
      </c>
      <c r="B661" s="1">
        <f>MAX(AVERAGE(Portfolios!$B$2:$B$889)-Portfolios!B661, 0)</f>
        <v>0</v>
      </c>
    </row>
    <row r="662" spans="1:2">
      <c r="A662" s="11">
        <f>Returns!A662</f>
        <v>0</v>
      </c>
      <c r="B662" s="1">
        <f>MAX(AVERAGE(Portfolios!$B$2:$B$889)-Portfolios!B662, 0)</f>
        <v>0</v>
      </c>
    </row>
    <row r="663" spans="1:2">
      <c r="A663" s="11">
        <f>Returns!A663</f>
        <v>0</v>
      </c>
      <c r="B663" s="1">
        <f>MAX(AVERAGE(Portfolios!$B$2:$B$889)-Portfolios!B663, 0)</f>
        <v>0</v>
      </c>
    </row>
    <row r="664" spans="1:2">
      <c r="A664" s="11">
        <f>Returns!A664</f>
        <v>0</v>
      </c>
      <c r="B664" s="1">
        <f>MAX(AVERAGE(Portfolios!$B$2:$B$889)-Portfolios!B664, 0)</f>
        <v>0</v>
      </c>
    </row>
    <row r="665" spans="1:2">
      <c r="A665" s="11">
        <f>Returns!A665</f>
        <v>0</v>
      </c>
      <c r="B665" s="1">
        <f>MAX(AVERAGE(Portfolios!$B$2:$B$889)-Portfolios!B665, 0)</f>
        <v>0</v>
      </c>
    </row>
    <row r="666" spans="1:2">
      <c r="A666" s="11">
        <f>Returns!A666</f>
        <v>0</v>
      </c>
      <c r="B666" s="1">
        <f>MAX(AVERAGE(Portfolios!$B$2:$B$889)-Portfolios!B666, 0)</f>
        <v>0</v>
      </c>
    </row>
    <row r="667" spans="1:2">
      <c r="A667" s="11">
        <f>Returns!A667</f>
        <v>0</v>
      </c>
      <c r="B667" s="1">
        <f>MAX(AVERAGE(Portfolios!$B$2:$B$889)-Portfolios!B667, 0)</f>
        <v>0</v>
      </c>
    </row>
    <row r="668" spans="1:2">
      <c r="A668" s="11">
        <f>Returns!A668</f>
        <v>0</v>
      </c>
      <c r="B668" s="1">
        <f>MAX(AVERAGE(Portfolios!$B$2:$B$889)-Portfolios!B668, 0)</f>
        <v>0</v>
      </c>
    </row>
    <row r="669" spans="1:2">
      <c r="A669" s="11">
        <f>Returns!A669</f>
        <v>0</v>
      </c>
      <c r="B669" s="1">
        <f>MAX(AVERAGE(Portfolios!$B$2:$B$889)-Portfolios!B669, 0)</f>
        <v>0</v>
      </c>
    </row>
    <row r="670" spans="1:2">
      <c r="A670" s="11">
        <f>Returns!A670</f>
        <v>0</v>
      </c>
      <c r="B670" s="1">
        <f>MAX(AVERAGE(Portfolios!$B$2:$B$889)-Portfolios!B670, 0)</f>
        <v>0</v>
      </c>
    </row>
    <row r="671" spans="1:2">
      <c r="A671" s="11">
        <f>Returns!A671</f>
        <v>0</v>
      </c>
      <c r="B671" s="1">
        <f>MAX(AVERAGE(Portfolios!$B$2:$B$889)-Portfolios!B671, 0)</f>
        <v>0</v>
      </c>
    </row>
    <row r="672" spans="1:2">
      <c r="A672" s="11">
        <f>Returns!A672</f>
        <v>0</v>
      </c>
      <c r="B672" s="1">
        <f>MAX(AVERAGE(Portfolios!$B$2:$B$889)-Portfolios!B672, 0)</f>
        <v>0</v>
      </c>
    </row>
    <row r="673" spans="1:2">
      <c r="A673" s="11">
        <f>Returns!A673</f>
        <v>0</v>
      </c>
      <c r="B673" s="1">
        <f>MAX(AVERAGE(Portfolios!$B$2:$B$889)-Portfolios!B673, 0)</f>
        <v>0</v>
      </c>
    </row>
    <row r="674" spans="1:2">
      <c r="A674" s="11">
        <f>Returns!A674</f>
        <v>0</v>
      </c>
      <c r="B674" s="1">
        <f>MAX(AVERAGE(Portfolios!$B$2:$B$889)-Portfolios!B674, 0)</f>
        <v>0</v>
      </c>
    </row>
    <row r="675" spans="1:2">
      <c r="A675" s="11">
        <f>Returns!A675</f>
        <v>0</v>
      </c>
      <c r="B675" s="1">
        <f>MAX(AVERAGE(Portfolios!$B$2:$B$889)-Portfolios!B675, 0)</f>
        <v>0</v>
      </c>
    </row>
    <row r="676" spans="1:2">
      <c r="A676" s="11">
        <f>Returns!A676</f>
        <v>0</v>
      </c>
      <c r="B676" s="1">
        <f>MAX(AVERAGE(Portfolios!$B$2:$B$889)-Portfolios!B676, 0)</f>
        <v>0</v>
      </c>
    </row>
    <row r="677" spans="1:2">
      <c r="A677" s="11">
        <f>Returns!A677</f>
        <v>0</v>
      </c>
      <c r="B677" s="1">
        <f>MAX(AVERAGE(Portfolios!$B$2:$B$889)-Portfolios!B677, 0)</f>
        <v>0</v>
      </c>
    </row>
    <row r="678" spans="1:2">
      <c r="A678" s="11">
        <f>Returns!A678</f>
        <v>0</v>
      </c>
      <c r="B678" s="1">
        <f>MAX(AVERAGE(Portfolios!$B$2:$B$889)-Portfolios!B678, 0)</f>
        <v>0</v>
      </c>
    </row>
    <row r="679" spans="1:2">
      <c r="A679" s="11">
        <f>Returns!A679</f>
        <v>0</v>
      </c>
      <c r="B679" s="1">
        <f>MAX(AVERAGE(Portfolios!$B$2:$B$889)-Portfolios!B679, 0)</f>
        <v>0</v>
      </c>
    </row>
    <row r="680" spans="1:2">
      <c r="A680" s="11">
        <f>Returns!A680</f>
        <v>0</v>
      </c>
      <c r="B680" s="1">
        <f>MAX(AVERAGE(Portfolios!$B$2:$B$889)-Portfolios!B680, 0)</f>
        <v>0</v>
      </c>
    </row>
    <row r="681" spans="1:2">
      <c r="A681" s="11">
        <f>Returns!A681</f>
        <v>0</v>
      </c>
      <c r="B681" s="1">
        <f>MAX(AVERAGE(Portfolios!$B$2:$B$889)-Portfolios!B681, 0)</f>
        <v>0</v>
      </c>
    </row>
    <row r="682" spans="1:2">
      <c r="A682" s="11">
        <f>Returns!A682</f>
        <v>0</v>
      </c>
      <c r="B682" s="1">
        <f>MAX(AVERAGE(Portfolios!$B$2:$B$889)-Portfolios!B682, 0)</f>
        <v>0</v>
      </c>
    </row>
    <row r="683" spans="1:2">
      <c r="A683" s="11">
        <f>Returns!A683</f>
        <v>0</v>
      </c>
      <c r="B683" s="1">
        <f>MAX(AVERAGE(Portfolios!$B$2:$B$889)-Portfolios!B683, 0)</f>
        <v>0</v>
      </c>
    </row>
    <row r="684" spans="1:2">
      <c r="A684" s="11">
        <f>Returns!A684</f>
        <v>0</v>
      </c>
      <c r="B684" s="1">
        <f>MAX(AVERAGE(Portfolios!$B$2:$B$889)-Portfolios!B684, 0)</f>
        <v>0</v>
      </c>
    </row>
    <row r="685" spans="1:2">
      <c r="A685" s="11">
        <f>Returns!A685</f>
        <v>0</v>
      </c>
      <c r="B685" s="1">
        <f>MAX(AVERAGE(Portfolios!$B$2:$B$889)-Portfolios!B685, 0)</f>
        <v>0</v>
      </c>
    </row>
    <row r="686" spans="1:2">
      <c r="A686" s="11">
        <f>Returns!A686</f>
        <v>0</v>
      </c>
      <c r="B686" s="1">
        <f>MAX(AVERAGE(Portfolios!$B$2:$B$889)-Portfolios!B686, 0)</f>
        <v>0</v>
      </c>
    </row>
    <row r="687" spans="1:2">
      <c r="A687" s="11">
        <f>Returns!A687</f>
        <v>0</v>
      </c>
      <c r="B687" s="1">
        <f>MAX(AVERAGE(Portfolios!$B$2:$B$889)-Portfolios!B687, 0)</f>
        <v>0</v>
      </c>
    </row>
    <row r="688" spans="1:2">
      <c r="A688" s="11">
        <f>Returns!A688</f>
        <v>0</v>
      </c>
      <c r="B688" s="1">
        <f>MAX(AVERAGE(Portfolios!$B$2:$B$889)-Portfolios!B688, 0)</f>
        <v>0</v>
      </c>
    </row>
    <row r="689" spans="1:2">
      <c r="A689" s="11">
        <f>Returns!A689</f>
        <v>0</v>
      </c>
      <c r="B689" s="1">
        <f>MAX(AVERAGE(Portfolios!$B$2:$B$889)-Portfolios!B689, 0)</f>
        <v>0</v>
      </c>
    </row>
    <row r="690" spans="1:2">
      <c r="A690" s="11">
        <f>Returns!A690</f>
        <v>0</v>
      </c>
      <c r="B690" s="1">
        <f>MAX(AVERAGE(Portfolios!$B$2:$B$889)-Portfolios!B690, 0)</f>
        <v>0</v>
      </c>
    </row>
    <row r="691" spans="1:2">
      <c r="A691" s="11">
        <f>Returns!A691</f>
        <v>0</v>
      </c>
      <c r="B691" s="1">
        <f>MAX(AVERAGE(Portfolios!$B$2:$B$889)-Portfolios!B691, 0)</f>
        <v>0</v>
      </c>
    </row>
    <row r="692" spans="1:2">
      <c r="A692" s="11">
        <f>Returns!A692</f>
        <v>0</v>
      </c>
      <c r="B692" s="1">
        <f>MAX(AVERAGE(Portfolios!$B$2:$B$889)-Portfolios!B692, 0)</f>
        <v>0</v>
      </c>
    </row>
    <row r="693" spans="1:2">
      <c r="A693" s="11">
        <f>Returns!A693</f>
        <v>0</v>
      </c>
      <c r="B693" s="1">
        <f>MAX(AVERAGE(Portfolios!$B$2:$B$889)-Portfolios!B693, 0)</f>
        <v>0</v>
      </c>
    </row>
    <row r="694" spans="1:2">
      <c r="A694" s="11">
        <f>Returns!A694</f>
        <v>0</v>
      </c>
      <c r="B694" s="1">
        <f>MAX(AVERAGE(Portfolios!$B$2:$B$889)-Portfolios!B694, 0)</f>
        <v>0</v>
      </c>
    </row>
    <row r="695" spans="1:2">
      <c r="A695" s="11">
        <f>Returns!A695</f>
        <v>0</v>
      </c>
      <c r="B695" s="1">
        <f>MAX(AVERAGE(Portfolios!$B$2:$B$889)-Portfolios!B695, 0)</f>
        <v>0</v>
      </c>
    </row>
    <row r="696" spans="1:2">
      <c r="A696" s="11">
        <f>Returns!A696</f>
        <v>0</v>
      </c>
      <c r="B696" s="1">
        <f>MAX(AVERAGE(Portfolios!$B$2:$B$889)-Portfolios!B696, 0)</f>
        <v>0</v>
      </c>
    </row>
    <row r="697" spans="1:2">
      <c r="A697" s="11">
        <f>Returns!A697</f>
        <v>0</v>
      </c>
      <c r="B697" s="1">
        <f>MAX(AVERAGE(Portfolios!$B$2:$B$889)-Portfolios!B697, 0)</f>
        <v>0</v>
      </c>
    </row>
    <row r="698" spans="1:2">
      <c r="A698" s="11">
        <f>Returns!A698</f>
        <v>0</v>
      </c>
      <c r="B698" s="1">
        <f>MAX(AVERAGE(Portfolios!$B$2:$B$889)-Portfolios!B698, 0)</f>
        <v>0</v>
      </c>
    </row>
    <row r="699" spans="1:2">
      <c r="A699" s="11">
        <f>Returns!A699</f>
        <v>0</v>
      </c>
      <c r="B699" s="1">
        <f>MAX(AVERAGE(Portfolios!$B$2:$B$889)-Portfolios!B699, 0)</f>
        <v>0</v>
      </c>
    </row>
    <row r="700" spans="1:2">
      <c r="A700" s="11">
        <f>Returns!A700</f>
        <v>0</v>
      </c>
      <c r="B700" s="1">
        <f>MAX(AVERAGE(Portfolios!$B$2:$B$889)-Portfolios!B700, 0)</f>
        <v>0</v>
      </c>
    </row>
    <row r="701" spans="1:2">
      <c r="A701" s="11">
        <f>Returns!A701</f>
        <v>0</v>
      </c>
      <c r="B701" s="1">
        <f>MAX(AVERAGE(Portfolios!$B$2:$B$889)-Portfolios!B701, 0)</f>
        <v>0</v>
      </c>
    </row>
    <row r="702" spans="1:2">
      <c r="A702" s="11">
        <f>Returns!A702</f>
        <v>0</v>
      </c>
      <c r="B702" s="1">
        <f>MAX(AVERAGE(Portfolios!$B$2:$B$889)-Portfolios!B702, 0)</f>
        <v>0</v>
      </c>
    </row>
    <row r="703" spans="1:2">
      <c r="A703" s="11">
        <f>Returns!A703</f>
        <v>0</v>
      </c>
      <c r="B703" s="1">
        <f>MAX(AVERAGE(Portfolios!$B$2:$B$889)-Portfolios!B703, 0)</f>
        <v>0</v>
      </c>
    </row>
    <row r="704" spans="1:2">
      <c r="A704" s="11">
        <f>Returns!A704</f>
        <v>0</v>
      </c>
      <c r="B704" s="1">
        <f>MAX(AVERAGE(Portfolios!$B$2:$B$889)-Portfolios!B704, 0)</f>
        <v>0</v>
      </c>
    </row>
    <row r="705" spans="1:2">
      <c r="A705" s="11">
        <f>Returns!A705</f>
        <v>0</v>
      </c>
      <c r="B705" s="1">
        <f>MAX(AVERAGE(Portfolios!$B$2:$B$889)-Portfolios!B705, 0)</f>
        <v>0</v>
      </c>
    </row>
    <row r="706" spans="1:2">
      <c r="A706" s="11">
        <f>Returns!A706</f>
        <v>0</v>
      </c>
      <c r="B706" s="1">
        <f>MAX(AVERAGE(Portfolios!$B$2:$B$889)-Portfolios!B706, 0)</f>
        <v>0</v>
      </c>
    </row>
    <row r="707" spans="1:2">
      <c r="A707" s="11">
        <f>Returns!A707</f>
        <v>0</v>
      </c>
      <c r="B707" s="1">
        <f>MAX(AVERAGE(Portfolios!$B$2:$B$889)-Portfolios!B707, 0)</f>
        <v>0</v>
      </c>
    </row>
    <row r="708" spans="1:2">
      <c r="A708" s="11">
        <f>Returns!A708</f>
        <v>0</v>
      </c>
      <c r="B708" s="1">
        <f>MAX(AVERAGE(Portfolios!$B$2:$B$889)-Portfolios!B708, 0)</f>
        <v>0</v>
      </c>
    </row>
    <row r="709" spans="1:2">
      <c r="A709" s="11">
        <f>Returns!A709</f>
        <v>0</v>
      </c>
      <c r="B709" s="1">
        <f>MAX(AVERAGE(Portfolios!$B$2:$B$889)-Portfolios!B709, 0)</f>
        <v>0</v>
      </c>
    </row>
    <row r="710" spans="1:2">
      <c r="A710" s="11">
        <f>Returns!A710</f>
        <v>0</v>
      </c>
      <c r="B710" s="1">
        <f>MAX(AVERAGE(Portfolios!$B$2:$B$889)-Portfolios!B710, 0)</f>
        <v>0</v>
      </c>
    </row>
    <row r="711" spans="1:2">
      <c r="A711" s="11">
        <f>Returns!A711</f>
        <v>0</v>
      </c>
      <c r="B711" s="1">
        <f>MAX(AVERAGE(Portfolios!$B$2:$B$889)-Portfolios!B711, 0)</f>
        <v>0</v>
      </c>
    </row>
    <row r="712" spans="1:2">
      <c r="A712" s="11">
        <f>Returns!A712</f>
        <v>0</v>
      </c>
      <c r="B712" s="1">
        <f>MAX(AVERAGE(Portfolios!$B$2:$B$889)-Portfolios!B712, 0)</f>
        <v>0</v>
      </c>
    </row>
    <row r="713" spans="1:2">
      <c r="A713" s="11">
        <f>Returns!A713</f>
        <v>0</v>
      </c>
      <c r="B713" s="1">
        <f>MAX(AVERAGE(Portfolios!$B$2:$B$889)-Portfolios!B713, 0)</f>
        <v>0</v>
      </c>
    </row>
    <row r="714" spans="1:2">
      <c r="A714" s="11">
        <f>Returns!A714</f>
        <v>0</v>
      </c>
      <c r="B714" s="1">
        <f>MAX(AVERAGE(Portfolios!$B$2:$B$889)-Portfolios!B714, 0)</f>
        <v>0</v>
      </c>
    </row>
    <row r="715" spans="1:2">
      <c r="A715" s="11">
        <f>Returns!A715</f>
        <v>0</v>
      </c>
      <c r="B715" s="1">
        <f>MAX(AVERAGE(Portfolios!$B$2:$B$889)-Portfolios!B715, 0)</f>
        <v>0</v>
      </c>
    </row>
    <row r="716" spans="1:2">
      <c r="A716" s="11">
        <f>Returns!A716</f>
        <v>0</v>
      </c>
      <c r="B716" s="1">
        <f>MAX(AVERAGE(Portfolios!$B$2:$B$889)-Portfolios!B716, 0)</f>
        <v>0</v>
      </c>
    </row>
    <row r="717" spans="1:2">
      <c r="A717" s="11">
        <f>Returns!A717</f>
        <v>0</v>
      </c>
      <c r="B717" s="1">
        <f>MAX(AVERAGE(Portfolios!$B$2:$B$889)-Portfolios!B717, 0)</f>
        <v>0</v>
      </c>
    </row>
    <row r="718" spans="1:2">
      <c r="A718" s="11">
        <f>Returns!A718</f>
        <v>0</v>
      </c>
      <c r="B718" s="1">
        <f>MAX(AVERAGE(Portfolios!$B$2:$B$889)-Portfolios!B718, 0)</f>
        <v>0</v>
      </c>
    </row>
    <row r="719" spans="1:2">
      <c r="A719" s="11">
        <f>Returns!A719</f>
        <v>0</v>
      </c>
      <c r="B719" s="1">
        <f>MAX(AVERAGE(Portfolios!$B$2:$B$889)-Portfolios!B719, 0)</f>
        <v>0</v>
      </c>
    </row>
    <row r="720" spans="1:2">
      <c r="A720" s="11">
        <f>Returns!A720</f>
        <v>0</v>
      </c>
      <c r="B720" s="1">
        <f>MAX(AVERAGE(Portfolios!$B$2:$B$889)-Portfolios!B720, 0)</f>
        <v>0</v>
      </c>
    </row>
    <row r="721" spans="1:2">
      <c r="A721" s="11">
        <f>Returns!A721</f>
        <v>0</v>
      </c>
      <c r="B721" s="1">
        <f>MAX(AVERAGE(Portfolios!$B$2:$B$889)-Portfolios!B721, 0)</f>
        <v>0</v>
      </c>
    </row>
    <row r="722" spans="1:2">
      <c r="A722" s="11">
        <f>Returns!A722</f>
        <v>0</v>
      </c>
      <c r="B722" s="1">
        <f>MAX(AVERAGE(Portfolios!$B$2:$B$889)-Portfolios!B722, 0)</f>
        <v>0</v>
      </c>
    </row>
    <row r="723" spans="1:2">
      <c r="A723" s="11">
        <f>Returns!A723</f>
        <v>0</v>
      </c>
      <c r="B723" s="1">
        <f>MAX(AVERAGE(Portfolios!$B$2:$B$889)-Portfolios!B723, 0)</f>
        <v>0</v>
      </c>
    </row>
    <row r="724" spans="1:2">
      <c r="A724" s="11">
        <f>Returns!A724</f>
        <v>0</v>
      </c>
      <c r="B724" s="1">
        <f>MAX(AVERAGE(Portfolios!$B$2:$B$889)-Portfolios!B724, 0)</f>
        <v>0</v>
      </c>
    </row>
    <row r="725" spans="1:2">
      <c r="A725" s="11">
        <f>Returns!A725</f>
        <v>0</v>
      </c>
      <c r="B725" s="1">
        <f>MAX(AVERAGE(Portfolios!$B$2:$B$889)-Portfolios!B725, 0)</f>
        <v>0</v>
      </c>
    </row>
    <row r="726" spans="1:2">
      <c r="A726" s="11">
        <f>Returns!A726</f>
        <v>0</v>
      </c>
      <c r="B726" s="1">
        <f>MAX(AVERAGE(Portfolios!$B$2:$B$889)-Portfolios!B726, 0)</f>
        <v>0</v>
      </c>
    </row>
    <row r="727" spans="1:2">
      <c r="A727" s="11">
        <f>Returns!A727</f>
        <v>0</v>
      </c>
      <c r="B727" s="1">
        <f>MAX(AVERAGE(Portfolios!$B$2:$B$889)-Portfolios!B727, 0)</f>
        <v>0</v>
      </c>
    </row>
    <row r="728" spans="1:2">
      <c r="A728" s="11">
        <f>Returns!A728</f>
        <v>0</v>
      </c>
      <c r="B728" s="1">
        <f>MAX(AVERAGE(Portfolios!$B$2:$B$889)-Portfolios!B728, 0)</f>
        <v>0</v>
      </c>
    </row>
    <row r="729" spans="1:2">
      <c r="A729" s="11">
        <f>Returns!A729</f>
        <v>0</v>
      </c>
      <c r="B729" s="1">
        <f>MAX(AVERAGE(Portfolios!$B$2:$B$889)-Portfolios!B729, 0)</f>
        <v>0</v>
      </c>
    </row>
    <row r="730" spans="1:2">
      <c r="A730" s="11">
        <f>Returns!A730</f>
        <v>0</v>
      </c>
      <c r="B730" s="1">
        <f>MAX(AVERAGE(Portfolios!$B$2:$B$889)-Portfolios!B730, 0)</f>
        <v>0</v>
      </c>
    </row>
    <row r="731" spans="1:2">
      <c r="A731" s="11">
        <f>Returns!A731</f>
        <v>0</v>
      </c>
      <c r="B731" s="1">
        <f>MAX(AVERAGE(Portfolios!$B$2:$B$889)-Portfolios!B731, 0)</f>
        <v>0</v>
      </c>
    </row>
    <row r="732" spans="1:2">
      <c r="A732" s="11">
        <f>Returns!A732</f>
        <v>0</v>
      </c>
      <c r="B732" s="1">
        <f>MAX(AVERAGE(Portfolios!$B$2:$B$889)-Portfolios!B732, 0)</f>
        <v>0</v>
      </c>
    </row>
    <row r="733" spans="1:2">
      <c r="A733" s="11">
        <f>Returns!A733</f>
        <v>0</v>
      </c>
      <c r="B733" s="1">
        <f>MAX(AVERAGE(Portfolios!$B$2:$B$889)-Portfolios!B733, 0)</f>
        <v>0</v>
      </c>
    </row>
    <row r="734" spans="1:2">
      <c r="A734" s="11">
        <f>Returns!A734</f>
        <v>0</v>
      </c>
      <c r="B734" s="1">
        <f>MAX(AVERAGE(Portfolios!$B$2:$B$889)-Portfolios!B734, 0)</f>
        <v>0</v>
      </c>
    </row>
    <row r="735" spans="1:2">
      <c r="A735" s="11">
        <f>Returns!A735</f>
        <v>0</v>
      </c>
      <c r="B735" s="1">
        <f>MAX(AVERAGE(Portfolios!$B$2:$B$889)-Portfolios!B735, 0)</f>
        <v>0</v>
      </c>
    </row>
    <row r="736" spans="1:2">
      <c r="A736" s="11">
        <f>Returns!A736</f>
        <v>0</v>
      </c>
      <c r="B736" s="1">
        <f>MAX(AVERAGE(Portfolios!$B$2:$B$889)-Portfolios!B736, 0)</f>
        <v>0</v>
      </c>
    </row>
    <row r="737" spans="1:2">
      <c r="A737" s="11">
        <f>Returns!A737</f>
        <v>0</v>
      </c>
      <c r="B737" s="1">
        <f>MAX(AVERAGE(Portfolios!$B$2:$B$889)-Portfolios!B737, 0)</f>
        <v>0</v>
      </c>
    </row>
    <row r="738" spans="1:2">
      <c r="A738" s="11">
        <f>Returns!A738</f>
        <v>0</v>
      </c>
      <c r="B738" s="1">
        <f>MAX(AVERAGE(Portfolios!$B$2:$B$889)-Portfolios!B738, 0)</f>
        <v>0</v>
      </c>
    </row>
    <row r="739" spans="1:2">
      <c r="A739" s="11">
        <f>Returns!A739</f>
        <v>0</v>
      </c>
      <c r="B739" s="1">
        <f>MAX(AVERAGE(Portfolios!$B$2:$B$889)-Portfolios!B739, 0)</f>
        <v>0</v>
      </c>
    </row>
    <row r="740" spans="1:2">
      <c r="A740" s="11">
        <f>Returns!A740</f>
        <v>0</v>
      </c>
      <c r="B740" s="1">
        <f>MAX(AVERAGE(Portfolios!$B$2:$B$889)-Portfolios!B740, 0)</f>
        <v>0</v>
      </c>
    </row>
    <row r="741" spans="1:2">
      <c r="A741" s="11">
        <f>Returns!A741</f>
        <v>0</v>
      </c>
      <c r="B741" s="1">
        <f>MAX(AVERAGE(Portfolios!$B$2:$B$889)-Portfolios!B741, 0)</f>
        <v>0</v>
      </c>
    </row>
    <row r="742" spans="1:2">
      <c r="A742" s="11">
        <f>Returns!A742</f>
        <v>0</v>
      </c>
      <c r="B742" s="1">
        <f>MAX(AVERAGE(Portfolios!$B$2:$B$889)-Portfolios!B742, 0)</f>
        <v>0</v>
      </c>
    </row>
    <row r="743" spans="1:2">
      <c r="A743" s="11">
        <f>Returns!A743</f>
        <v>0</v>
      </c>
      <c r="B743" s="1">
        <f>MAX(AVERAGE(Portfolios!$B$2:$B$889)-Portfolios!B743, 0)</f>
        <v>0</v>
      </c>
    </row>
    <row r="744" spans="1:2">
      <c r="A744" s="11">
        <f>Returns!A744</f>
        <v>0</v>
      </c>
      <c r="B744" s="1">
        <f>MAX(AVERAGE(Portfolios!$B$2:$B$889)-Portfolios!B744, 0)</f>
        <v>0</v>
      </c>
    </row>
    <row r="745" spans="1:2">
      <c r="A745" s="11">
        <f>Returns!A745</f>
        <v>0</v>
      </c>
      <c r="B745" s="1">
        <f>MAX(AVERAGE(Portfolios!$B$2:$B$889)-Portfolios!B745, 0)</f>
        <v>0</v>
      </c>
    </row>
    <row r="746" spans="1:2">
      <c r="A746" s="11">
        <f>Returns!A746</f>
        <v>0</v>
      </c>
      <c r="B746" s="1">
        <f>MAX(AVERAGE(Portfolios!$B$2:$B$889)-Portfolios!B746, 0)</f>
        <v>0</v>
      </c>
    </row>
    <row r="747" spans="1:2">
      <c r="A747" s="11">
        <f>Returns!A747</f>
        <v>0</v>
      </c>
      <c r="B747" s="1">
        <f>MAX(AVERAGE(Portfolios!$B$2:$B$889)-Portfolios!B747, 0)</f>
        <v>0</v>
      </c>
    </row>
    <row r="748" spans="1:2">
      <c r="A748" s="11">
        <f>Returns!A748</f>
        <v>0</v>
      </c>
      <c r="B748" s="1">
        <f>MAX(AVERAGE(Portfolios!$B$2:$B$889)-Portfolios!B748, 0)</f>
        <v>0</v>
      </c>
    </row>
    <row r="749" spans="1:2">
      <c r="A749" s="11">
        <f>Returns!A749</f>
        <v>0</v>
      </c>
      <c r="B749" s="1">
        <f>MAX(AVERAGE(Portfolios!$B$2:$B$889)-Portfolios!B749, 0)</f>
        <v>0</v>
      </c>
    </row>
    <row r="750" spans="1:2">
      <c r="A750" s="11">
        <f>Returns!A750</f>
        <v>0</v>
      </c>
      <c r="B750" s="1">
        <f>MAX(AVERAGE(Portfolios!$B$2:$B$889)-Portfolios!B750, 0)</f>
        <v>0</v>
      </c>
    </row>
    <row r="751" spans="1:2">
      <c r="A751" s="11">
        <f>Returns!A751</f>
        <v>0</v>
      </c>
      <c r="B751" s="1">
        <f>MAX(AVERAGE(Portfolios!$B$2:$B$889)-Portfolios!B751, 0)</f>
        <v>0</v>
      </c>
    </row>
    <row r="752" spans="1:2">
      <c r="A752" s="11">
        <f>Returns!A752</f>
        <v>0</v>
      </c>
      <c r="B752" s="1">
        <f>MAX(AVERAGE(Portfolios!$B$2:$B$889)-Portfolios!B752, 0)</f>
        <v>0</v>
      </c>
    </row>
    <row r="753" spans="1:2">
      <c r="A753" s="11">
        <f>Returns!A753</f>
        <v>0</v>
      </c>
      <c r="B753" s="1">
        <f>MAX(AVERAGE(Portfolios!$B$2:$B$889)-Portfolios!B753, 0)</f>
        <v>0</v>
      </c>
    </row>
    <row r="754" spans="1:2">
      <c r="A754" s="11">
        <f>Returns!A754</f>
        <v>0</v>
      </c>
      <c r="B754" s="1">
        <f>MAX(AVERAGE(Portfolios!$B$2:$B$889)-Portfolios!B754, 0)</f>
        <v>0</v>
      </c>
    </row>
    <row r="755" spans="1:2">
      <c r="A755" s="11">
        <f>Returns!A755</f>
        <v>0</v>
      </c>
      <c r="B755" s="1">
        <f>MAX(AVERAGE(Portfolios!$B$2:$B$889)-Portfolios!B755, 0)</f>
        <v>0</v>
      </c>
    </row>
    <row r="756" spans="1:2">
      <c r="A756" s="11">
        <f>Returns!A756</f>
        <v>0</v>
      </c>
      <c r="B756" s="1">
        <f>MAX(AVERAGE(Portfolios!$B$2:$B$889)-Portfolios!B756, 0)</f>
        <v>0</v>
      </c>
    </row>
    <row r="757" spans="1:2">
      <c r="A757" s="11">
        <f>Returns!A757</f>
        <v>0</v>
      </c>
      <c r="B757" s="1">
        <f>MAX(AVERAGE(Portfolios!$B$2:$B$889)-Portfolios!B757, 0)</f>
        <v>0</v>
      </c>
    </row>
    <row r="758" spans="1:2">
      <c r="A758" s="11">
        <f>Returns!A758</f>
        <v>0</v>
      </c>
      <c r="B758" s="1">
        <f>MAX(AVERAGE(Portfolios!$B$2:$B$889)-Portfolios!B758, 0)</f>
        <v>0</v>
      </c>
    </row>
    <row r="759" spans="1:2">
      <c r="A759" s="11">
        <f>Returns!A759</f>
        <v>0</v>
      </c>
      <c r="B759" s="1">
        <f>MAX(AVERAGE(Portfolios!$B$2:$B$889)-Portfolios!B759, 0)</f>
        <v>0</v>
      </c>
    </row>
    <row r="760" spans="1:2">
      <c r="A760" s="11">
        <f>Returns!A760</f>
        <v>0</v>
      </c>
      <c r="B760" s="1">
        <f>MAX(AVERAGE(Portfolios!$B$2:$B$889)-Portfolios!B760, 0)</f>
        <v>0</v>
      </c>
    </row>
    <row r="761" spans="1:2">
      <c r="A761" s="11">
        <f>Returns!A761</f>
        <v>0</v>
      </c>
      <c r="B761" s="1">
        <f>MAX(AVERAGE(Portfolios!$B$2:$B$889)-Portfolios!B761, 0)</f>
        <v>0</v>
      </c>
    </row>
    <row r="762" spans="1:2">
      <c r="A762" s="11">
        <f>Returns!A762</f>
        <v>0</v>
      </c>
      <c r="B762" s="1">
        <f>MAX(AVERAGE(Portfolios!$B$2:$B$889)-Portfolios!B762, 0)</f>
        <v>0</v>
      </c>
    </row>
    <row r="763" spans="1:2">
      <c r="A763" s="11">
        <f>Returns!A763</f>
        <v>0</v>
      </c>
      <c r="B763" s="1">
        <f>MAX(AVERAGE(Portfolios!$B$2:$B$889)-Portfolios!B763, 0)</f>
        <v>0</v>
      </c>
    </row>
    <row r="764" spans="1:2">
      <c r="A764" s="11">
        <f>Returns!A764</f>
        <v>0</v>
      </c>
      <c r="B764" s="1">
        <f>MAX(AVERAGE(Portfolios!$B$2:$B$889)-Portfolios!B764, 0)</f>
        <v>0</v>
      </c>
    </row>
    <row r="765" spans="1:2">
      <c r="A765" s="11">
        <f>Returns!A765</f>
        <v>0</v>
      </c>
      <c r="B765" s="1">
        <f>MAX(AVERAGE(Portfolios!$B$2:$B$889)-Portfolios!B765, 0)</f>
        <v>0</v>
      </c>
    </row>
    <row r="766" spans="1:2">
      <c r="A766" s="11">
        <f>Returns!A766</f>
        <v>0</v>
      </c>
      <c r="B766" s="1">
        <f>MAX(AVERAGE(Portfolios!$B$2:$B$889)-Portfolios!B766, 0)</f>
        <v>0</v>
      </c>
    </row>
    <row r="767" spans="1:2">
      <c r="A767" s="11">
        <f>Returns!A767</f>
        <v>0</v>
      </c>
      <c r="B767" s="1">
        <f>MAX(AVERAGE(Portfolios!$B$2:$B$889)-Portfolios!B767, 0)</f>
        <v>0</v>
      </c>
    </row>
    <row r="768" spans="1:2">
      <c r="A768" s="11">
        <f>Returns!A768</f>
        <v>0</v>
      </c>
      <c r="B768" s="1">
        <f>MAX(AVERAGE(Portfolios!$B$2:$B$889)-Portfolios!B768, 0)</f>
        <v>0</v>
      </c>
    </row>
    <row r="769" spans="1:2">
      <c r="A769" s="11">
        <f>Returns!A769</f>
        <v>0</v>
      </c>
      <c r="B769" s="1">
        <f>MAX(AVERAGE(Portfolios!$B$2:$B$889)-Portfolios!B769, 0)</f>
        <v>0</v>
      </c>
    </row>
    <row r="770" spans="1:2">
      <c r="A770" s="11">
        <f>Returns!A770</f>
        <v>0</v>
      </c>
      <c r="B770" s="1">
        <f>MAX(AVERAGE(Portfolios!$B$2:$B$889)-Portfolios!B770, 0)</f>
        <v>0</v>
      </c>
    </row>
    <row r="771" spans="1:2">
      <c r="A771" s="11">
        <f>Returns!A771</f>
        <v>0</v>
      </c>
      <c r="B771" s="1">
        <f>MAX(AVERAGE(Portfolios!$B$2:$B$889)-Portfolios!B771, 0)</f>
        <v>0</v>
      </c>
    </row>
    <row r="772" spans="1:2">
      <c r="A772" s="11">
        <f>Returns!A772</f>
        <v>0</v>
      </c>
      <c r="B772" s="1">
        <f>MAX(AVERAGE(Portfolios!$B$2:$B$889)-Portfolios!B772, 0)</f>
        <v>0</v>
      </c>
    </row>
    <row r="773" spans="1:2">
      <c r="A773" s="11">
        <f>Returns!A773</f>
        <v>0</v>
      </c>
      <c r="B773" s="1">
        <f>MAX(AVERAGE(Portfolios!$B$2:$B$889)-Portfolios!B773, 0)</f>
        <v>0</v>
      </c>
    </row>
    <row r="774" spans="1:2">
      <c r="A774" s="11">
        <f>Returns!A774</f>
        <v>0</v>
      </c>
      <c r="B774" s="1">
        <f>MAX(AVERAGE(Portfolios!$B$2:$B$889)-Portfolios!B774, 0)</f>
        <v>0</v>
      </c>
    </row>
    <row r="775" spans="1:2">
      <c r="A775" s="11">
        <f>Returns!A775</f>
        <v>0</v>
      </c>
      <c r="B775" s="1">
        <f>MAX(AVERAGE(Portfolios!$B$2:$B$889)-Portfolios!B775, 0)</f>
        <v>0</v>
      </c>
    </row>
    <row r="776" spans="1:2">
      <c r="A776" s="11">
        <f>Returns!A776</f>
        <v>0</v>
      </c>
      <c r="B776" s="1">
        <f>MAX(AVERAGE(Portfolios!$B$2:$B$889)-Portfolios!B776, 0)</f>
        <v>0</v>
      </c>
    </row>
    <row r="777" spans="1:2">
      <c r="A777" s="11">
        <f>Returns!A777</f>
        <v>0</v>
      </c>
      <c r="B777" s="1">
        <f>MAX(AVERAGE(Portfolios!$B$2:$B$889)-Portfolios!B777, 0)</f>
        <v>0</v>
      </c>
    </row>
    <row r="778" spans="1:2">
      <c r="A778" s="11">
        <f>Returns!A778</f>
        <v>0</v>
      </c>
      <c r="B778" s="1">
        <f>MAX(AVERAGE(Portfolios!$B$2:$B$889)-Portfolios!B778, 0)</f>
        <v>0</v>
      </c>
    </row>
    <row r="779" spans="1:2">
      <c r="A779" s="11">
        <f>Returns!A779</f>
        <v>0</v>
      </c>
      <c r="B779" s="1">
        <f>MAX(AVERAGE(Portfolios!$B$2:$B$889)-Portfolios!B779, 0)</f>
        <v>0</v>
      </c>
    </row>
    <row r="780" spans="1:2">
      <c r="A780" s="11">
        <f>Returns!A780</f>
        <v>0</v>
      </c>
      <c r="B780" s="1">
        <f>MAX(AVERAGE(Portfolios!$B$2:$B$889)-Portfolios!B780, 0)</f>
        <v>0</v>
      </c>
    </row>
    <row r="781" spans="1:2">
      <c r="A781" s="11">
        <f>Returns!A781</f>
        <v>0</v>
      </c>
      <c r="B781" s="1">
        <f>MAX(AVERAGE(Portfolios!$B$2:$B$889)-Portfolios!B781, 0)</f>
        <v>0</v>
      </c>
    </row>
    <row r="782" spans="1:2">
      <c r="A782" s="11">
        <f>Returns!A782</f>
        <v>0</v>
      </c>
      <c r="B782" s="1">
        <f>MAX(AVERAGE(Portfolios!$B$2:$B$889)-Portfolios!B782, 0)</f>
        <v>0</v>
      </c>
    </row>
    <row r="783" spans="1:2">
      <c r="A783" s="11">
        <f>Returns!A783</f>
        <v>0</v>
      </c>
      <c r="B783" s="1">
        <f>MAX(AVERAGE(Portfolios!$B$2:$B$889)-Portfolios!B783, 0)</f>
        <v>0</v>
      </c>
    </row>
    <row r="784" spans="1:2">
      <c r="A784" s="11">
        <f>Returns!A784</f>
        <v>0</v>
      </c>
      <c r="B784" s="1">
        <f>MAX(AVERAGE(Portfolios!$B$2:$B$889)-Portfolios!B784, 0)</f>
        <v>0</v>
      </c>
    </row>
    <row r="785" spans="1:2">
      <c r="A785" s="11">
        <f>Returns!A785</f>
        <v>0</v>
      </c>
      <c r="B785" s="1">
        <f>MAX(AVERAGE(Portfolios!$B$2:$B$889)-Portfolios!B785, 0)</f>
        <v>0</v>
      </c>
    </row>
    <row r="786" spans="1:2">
      <c r="A786" s="11">
        <f>Returns!A786</f>
        <v>0</v>
      </c>
      <c r="B786" s="1">
        <f>MAX(AVERAGE(Portfolios!$B$2:$B$889)-Portfolios!B786, 0)</f>
        <v>0</v>
      </c>
    </row>
    <row r="787" spans="1:2">
      <c r="A787" s="11">
        <f>Returns!A787</f>
        <v>0</v>
      </c>
      <c r="B787" s="1">
        <f>MAX(AVERAGE(Portfolios!$B$2:$B$889)-Portfolios!B787, 0)</f>
        <v>0</v>
      </c>
    </row>
    <row r="788" spans="1:2">
      <c r="A788" s="11">
        <f>Returns!A788</f>
        <v>0</v>
      </c>
      <c r="B788" s="1">
        <f>MAX(AVERAGE(Portfolios!$B$2:$B$889)-Portfolios!B788, 0)</f>
        <v>0</v>
      </c>
    </row>
    <row r="789" spans="1:2">
      <c r="A789" s="11">
        <f>Returns!A789</f>
        <v>0</v>
      </c>
      <c r="B789" s="1">
        <f>MAX(AVERAGE(Portfolios!$B$2:$B$889)-Portfolios!B789, 0)</f>
        <v>0</v>
      </c>
    </row>
    <row r="790" spans="1:2">
      <c r="A790" s="11">
        <f>Returns!A790</f>
        <v>0</v>
      </c>
      <c r="B790" s="1">
        <f>MAX(AVERAGE(Portfolios!$B$2:$B$889)-Portfolios!B790, 0)</f>
        <v>0</v>
      </c>
    </row>
    <row r="791" spans="1:2">
      <c r="A791" s="11">
        <f>Returns!A791</f>
        <v>0</v>
      </c>
      <c r="B791" s="1">
        <f>MAX(AVERAGE(Portfolios!$B$2:$B$889)-Portfolios!B791, 0)</f>
        <v>0</v>
      </c>
    </row>
    <row r="792" spans="1:2">
      <c r="A792" s="11">
        <f>Returns!A792</f>
        <v>0</v>
      </c>
      <c r="B792" s="1">
        <f>MAX(AVERAGE(Portfolios!$B$2:$B$889)-Portfolios!B792, 0)</f>
        <v>0</v>
      </c>
    </row>
    <row r="793" spans="1:2">
      <c r="A793" s="11">
        <f>Returns!A793</f>
        <v>0</v>
      </c>
      <c r="B793" s="1">
        <f>MAX(AVERAGE(Portfolios!$B$2:$B$889)-Portfolios!B793, 0)</f>
        <v>0</v>
      </c>
    </row>
    <row r="794" spans="1:2">
      <c r="A794" s="11">
        <f>Returns!A794</f>
        <v>0</v>
      </c>
      <c r="B794" s="1">
        <f>MAX(AVERAGE(Portfolios!$B$2:$B$889)-Portfolios!B794, 0)</f>
        <v>0</v>
      </c>
    </row>
    <row r="795" spans="1:2">
      <c r="A795" s="11">
        <f>Returns!A795</f>
        <v>0</v>
      </c>
      <c r="B795" s="1">
        <f>MAX(AVERAGE(Portfolios!$B$2:$B$889)-Portfolios!B795, 0)</f>
        <v>0</v>
      </c>
    </row>
    <row r="796" spans="1:2">
      <c r="A796" s="11">
        <f>Returns!A796</f>
        <v>0</v>
      </c>
      <c r="B796" s="1">
        <f>MAX(AVERAGE(Portfolios!$B$2:$B$889)-Portfolios!B796, 0)</f>
        <v>0</v>
      </c>
    </row>
    <row r="797" spans="1:2">
      <c r="A797" s="11">
        <f>Returns!A797</f>
        <v>0</v>
      </c>
      <c r="B797" s="1">
        <f>MAX(AVERAGE(Portfolios!$B$2:$B$889)-Portfolios!B797, 0)</f>
        <v>0</v>
      </c>
    </row>
    <row r="798" spans="1:2">
      <c r="A798" s="11">
        <f>Returns!A798</f>
        <v>0</v>
      </c>
      <c r="B798" s="1">
        <f>MAX(AVERAGE(Portfolios!$B$2:$B$889)-Portfolios!B798, 0)</f>
        <v>0</v>
      </c>
    </row>
    <row r="799" spans="1:2">
      <c r="A799" s="11">
        <f>Returns!A799</f>
        <v>0</v>
      </c>
      <c r="B799" s="1">
        <f>MAX(AVERAGE(Portfolios!$B$2:$B$889)-Portfolios!B799, 0)</f>
        <v>0</v>
      </c>
    </row>
    <row r="800" spans="1:2">
      <c r="A800" s="11">
        <f>Returns!A800</f>
        <v>0</v>
      </c>
      <c r="B800" s="1">
        <f>MAX(AVERAGE(Portfolios!$B$2:$B$889)-Portfolios!B800, 0)</f>
        <v>0</v>
      </c>
    </row>
    <row r="801" spans="1:2">
      <c r="A801" s="11">
        <f>Returns!A801</f>
        <v>0</v>
      </c>
      <c r="B801" s="1">
        <f>MAX(AVERAGE(Portfolios!$B$2:$B$889)-Portfolios!B801, 0)</f>
        <v>0</v>
      </c>
    </row>
    <row r="802" spans="1:2">
      <c r="A802" s="11">
        <f>Returns!A802</f>
        <v>0</v>
      </c>
      <c r="B802" s="1">
        <f>MAX(AVERAGE(Portfolios!$B$2:$B$889)-Portfolios!B802, 0)</f>
        <v>0</v>
      </c>
    </row>
    <row r="803" spans="1:2">
      <c r="A803" s="11">
        <f>Returns!A803</f>
        <v>0</v>
      </c>
      <c r="B803" s="1">
        <f>MAX(AVERAGE(Portfolios!$B$2:$B$889)-Portfolios!B803, 0)</f>
        <v>0</v>
      </c>
    </row>
    <row r="804" spans="1:2">
      <c r="A804" s="11">
        <f>Returns!A804</f>
        <v>0</v>
      </c>
      <c r="B804" s="1">
        <f>MAX(AVERAGE(Portfolios!$B$2:$B$889)-Portfolios!B804, 0)</f>
        <v>0</v>
      </c>
    </row>
    <row r="805" spans="1:2">
      <c r="A805" s="11">
        <f>Returns!A805</f>
        <v>0</v>
      </c>
      <c r="B805" s="1">
        <f>MAX(AVERAGE(Portfolios!$B$2:$B$889)-Portfolios!B805, 0)</f>
        <v>0</v>
      </c>
    </row>
    <row r="806" spans="1:2">
      <c r="A806" s="11">
        <f>Returns!A806</f>
        <v>0</v>
      </c>
      <c r="B806" s="1">
        <f>MAX(AVERAGE(Portfolios!$B$2:$B$889)-Portfolios!B806, 0)</f>
        <v>0</v>
      </c>
    </row>
    <row r="807" spans="1:2">
      <c r="A807" s="11">
        <f>Returns!A807</f>
        <v>0</v>
      </c>
      <c r="B807" s="1">
        <f>MAX(AVERAGE(Portfolios!$B$2:$B$889)-Portfolios!B807, 0)</f>
        <v>0</v>
      </c>
    </row>
    <row r="808" spans="1:2">
      <c r="A808" s="11">
        <f>Returns!A808</f>
        <v>0</v>
      </c>
      <c r="B808" s="1">
        <f>MAX(AVERAGE(Portfolios!$B$2:$B$889)-Portfolios!B808, 0)</f>
        <v>0</v>
      </c>
    </row>
    <row r="809" spans="1:2">
      <c r="A809" s="11">
        <f>Returns!A809</f>
        <v>0</v>
      </c>
      <c r="B809" s="1">
        <f>MAX(AVERAGE(Portfolios!$B$2:$B$889)-Portfolios!B809, 0)</f>
        <v>0</v>
      </c>
    </row>
    <row r="810" spans="1:2">
      <c r="A810" s="11">
        <f>Returns!A810</f>
        <v>0</v>
      </c>
      <c r="B810" s="1">
        <f>MAX(AVERAGE(Portfolios!$B$2:$B$889)-Portfolios!B810, 0)</f>
        <v>0</v>
      </c>
    </row>
    <row r="811" spans="1:2">
      <c r="A811" s="11">
        <f>Returns!A811</f>
        <v>0</v>
      </c>
      <c r="B811" s="1">
        <f>MAX(AVERAGE(Portfolios!$B$2:$B$889)-Portfolios!B811, 0)</f>
        <v>0</v>
      </c>
    </row>
    <row r="812" spans="1:2">
      <c r="A812" s="11">
        <f>Returns!A812</f>
        <v>0</v>
      </c>
      <c r="B812" s="1">
        <f>MAX(AVERAGE(Portfolios!$B$2:$B$889)-Portfolios!B812, 0)</f>
        <v>0</v>
      </c>
    </row>
    <row r="813" spans="1:2">
      <c r="A813" s="11">
        <f>Returns!A813</f>
        <v>0</v>
      </c>
      <c r="B813" s="1">
        <f>MAX(AVERAGE(Portfolios!$B$2:$B$889)-Portfolios!B813, 0)</f>
        <v>0</v>
      </c>
    </row>
    <row r="814" spans="1:2">
      <c r="A814" s="11">
        <f>Returns!A814</f>
        <v>0</v>
      </c>
      <c r="B814" s="1">
        <f>MAX(AVERAGE(Portfolios!$B$2:$B$889)-Portfolios!B814, 0)</f>
        <v>0</v>
      </c>
    </row>
    <row r="815" spans="1:2">
      <c r="A815" s="11">
        <f>Returns!A815</f>
        <v>0</v>
      </c>
      <c r="B815" s="1">
        <f>MAX(AVERAGE(Portfolios!$B$2:$B$889)-Portfolios!B815, 0)</f>
        <v>0</v>
      </c>
    </row>
    <row r="816" spans="1:2">
      <c r="A816" s="11">
        <f>Returns!A816</f>
        <v>0</v>
      </c>
      <c r="B816" s="1">
        <f>MAX(AVERAGE(Portfolios!$B$2:$B$889)-Portfolios!B816, 0)</f>
        <v>0</v>
      </c>
    </row>
    <row r="817" spans="1:2">
      <c r="A817" s="11">
        <f>Returns!A817</f>
        <v>0</v>
      </c>
      <c r="B817" s="1">
        <f>MAX(AVERAGE(Portfolios!$B$2:$B$889)-Portfolios!B817, 0)</f>
        <v>0</v>
      </c>
    </row>
    <row r="818" spans="1:2">
      <c r="A818" s="11">
        <f>Returns!A818</f>
        <v>0</v>
      </c>
      <c r="B818" s="1">
        <f>MAX(AVERAGE(Portfolios!$B$2:$B$889)-Portfolios!B818, 0)</f>
        <v>0</v>
      </c>
    </row>
    <row r="819" spans="1:2">
      <c r="A819" s="11">
        <f>Returns!A819</f>
        <v>0</v>
      </c>
      <c r="B819" s="1">
        <f>MAX(AVERAGE(Portfolios!$B$2:$B$889)-Portfolios!B819, 0)</f>
        <v>0</v>
      </c>
    </row>
    <row r="820" spans="1:2">
      <c r="A820" s="11">
        <f>Returns!A820</f>
        <v>0</v>
      </c>
      <c r="B820" s="1">
        <f>MAX(AVERAGE(Portfolios!$B$2:$B$889)-Portfolios!B820, 0)</f>
        <v>0</v>
      </c>
    </row>
    <row r="821" spans="1:2">
      <c r="A821" s="11">
        <f>Returns!A821</f>
        <v>0</v>
      </c>
      <c r="B821" s="1">
        <f>MAX(AVERAGE(Portfolios!$B$2:$B$889)-Portfolios!B821, 0)</f>
        <v>0</v>
      </c>
    </row>
    <row r="822" spans="1:2">
      <c r="A822" s="11">
        <f>Returns!A822</f>
        <v>0</v>
      </c>
      <c r="B822" s="1">
        <f>MAX(AVERAGE(Portfolios!$B$2:$B$889)-Portfolios!B822, 0)</f>
        <v>0</v>
      </c>
    </row>
    <row r="823" spans="1:2">
      <c r="A823" s="11">
        <f>Returns!A823</f>
        <v>0</v>
      </c>
      <c r="B823" s="1">
        <f>MAX(AVERAGE(Portfolios!$B$2:$B$889)-Portfolios!B823, 0)</f>
        <v>0</v>
      </c>
    </row>
    <row r="824" spans="1:2">
      <c r="A824" s="11">
        <f>Returns!A824</f>
        <v>0</v>
      </c>
      <c r="B824" s="1">
        <f>MAX(AVERAGE(Portfolios!$B$2:$B$889)-Portfolios!B824, 0)</f>
        <v>0</v>
      </c>
    </row>
    <row r="825" spans="1:2">
      <c r="A825" s="11">
        <f>Returns!A825</f>
        <v>0</v>
      </c>
      <c r="B825" s="1">
        <f>MAX(AVERAGE(Portfolios!$B$2:$B$889)-Portfolios!B825, 0)</f>
        <v>0</v>
      </c>
    </row>
    <row r="826" spans="1:2">
      <c r="A826" s="11">
        <f>Returns!A826</f>
        <v>0</v>
      </c>
      <c r="B826" s="1">
        <f>MAX(AVERAGE(Portfolios!$B$2:$B$889)-Portfolios!B826, 0)</f>
        <v>0</v>
      </c>
    </row>
    <row r="827" spans="1:2">
      <c r="A827" s="11">
        <f>Returns!A827</f>
        <v>0</v>
      </c>
      <c r="B827" s="1">
        <f>MAX(AVERAGE(Portfolios!$B$2:$B$889)-Portfolios!B827, 0)</f>
        <v>0</v>
      </c>
    </row>
    <row r="828" spans="1:2">
      <c r="A828" s="11">
        <f>Returns!A828</f>
        <v>0</v>
      </c>
      <c r="B828" s="1">
        <f>MAX(AVERAGE(Portfolios!$B$2:$B$889)-Portfolios!B828, 0)</f>
        <v>0</v>
      </c>
    </row>
    <row r="829" spans="1:2">
      <c r="A829" s="11">
        <f>Returns!A829</f>
        <v>0</v>
      </c>
      <c r="B829" s="1">
        <f>MAX(AVERAGE(Portfolios!$B$2:$B$889)-Portfolios!B829, 0)</f>
        <v>0</v>
      </c>
    </row>
    <row r="830" spans="1:2">
      <c r="A830" s="11">
        <f>Returns!A830</f>
        <v>0</v>
      </c>
      <c r="B830" s="1">
        <f>MAX(AVERAGE(Portfolios!$B$2:$B$889)-Portfolios!B830, 0)</f>
        <v>0</v>
      </c>
    </row>
    <row r="831" spans="1:2">
      <c r="A831" s="11">
        <f>Returns!A831</f>
        <v>0</v>
      </c>
      <c r="B831" s="1">
        <f>MAX(AVERAGE(Portfolios!$B$2:$B$889)-Portfolios!B831, 0)</f>
        <v>0</v>
      </c>
    </row>
    <row r="832" spans="1:2">
      <c r="A832" s="11">
        <f>Returns!A832</f>
        <v>0</v>
      </c>
      <c r="B832" s="1">
        <f>MAX(AVERAGE(Portfolios!$B$2:$B$889)-Portfolios!B832, 0)</f>
        <v>0</v>
      </c>
    </row>
    <row r="833" spans="1:2">
      <c r="A833" s="11">
        <f>Returns!A833</f>
        <v>0</v>
      </c>
      <c r="B833" s="1">
        <f>MAX(AVERAGE(Portfolios!$B$2:$B$889)-Portfolios!B833, 0)</f>
        <v>0</v>
      </c>
    </row>
    <row r="834" spans="1:2">
      <c r="A834" s="11">
        <f>Returns!A834</f>
        <v>0</v>
      </c>
      <c r="B834" s="1">
        <f>MAX(AVERAGE(Portfolios!$B$2:$B$889)-Portfolios!B834, 0)</f>
        <v>0</v>
      </c>
    </row>
    <row r="835" spans="1:2">
      <c r="A835" s="11">
        <f>Returns!A835</f>
        <v>0</v>
      </c>
      <c r="B835" s="1">
        <f>MAX(AVERAGE(Portfolios!$B$2:$B$889)-Portfolios!B835, 0)</f>
        <v>0</v>
      </c>
    </row>
    <row r="836" spans="1:2">
      <c r="A836" s="11">
        <f>Returns!A836</f>
        <v>0</v>
      </c>
      <c r="B836" s="1">
        <f>MAX(AVERAGE(Portfolios!$B$2:$B$889)-Portfolios!B836, 0)</f>
        <v>0</v>
      </c>
    </row>
    <row r="837" spans="1:2">
      <c r="A837" s="11">
        <f>Returns!A837</f>
        <v>0</v>
      </c>
      <c r="B837" s="1">
        <f>MAX(AVERAGE(Portfolios!$B$2:$B$889)-Portfolios!B837, 0)</f>
        <v>0</v>
      </c>
    </row>
    <row r="838" spans="1:2">
      <c r="A838" s="11">
        <f>Returns!A838</f>
        <v>0</v>
      </c>
      <c r="B838" s="1">
        <f>MAX(AVERAGE(Portfolios!$B$2:$B$889)-Portfolios!B838, 0)</f>
        <v>0</v>
      </c>
    </row>
    <row r="839" spans="1:2">
      <c r="A839" s="11">
        <f>Returns!A839</f>
        <v>0</v>
      </c>
      <c r="B839" s="1">
        <f>MAX(AVERAGE(Portfolios!$B$2:$B$889)-Portfolios!B839, 0)</f>
        <v>0</v>
      </c>
    </row>
    <row r="840" spans="1:2">
      <c r="A840" s="11">
        <f>Returns!A840</f>
        <v>0</v>
      </c>
      <c r="B840" s="1">
        <f>MAX(AVERAGE(Portfolios!$B$2:$B$889)-Portfolios!B840, 0)</f>
        <v>0</v>
      </c>
    </row>
    <row r="841" spans="1:2">
      <c r="A841" s="11">
        <f>Returns!A841</f>
        <v>0</v>
      </c>
      <c r="B841" s="1">
        <f>MAX(AVERAGE(Portfolios!$B$2:$B$889)-Portfolios!B841, 0)</f>
        <v>0</v>
      </c>
    </row>
    <row r="842" spans="1:2">
      <c r="A842" s="11">
        <f>Returns!A842</f>
        <v>0</v>
      </c>
      <c r="B842" s="1">
        <f>MAX(AVERAGE(Portfolios!$B$2:$B$889)-Portfolios!B842, 0)</f>
        <v>0</v>
      </c>
    </row>
    <row r="843" spans="1:2">
      <c r="A843" s="11">
        <f>Returns!A843</f>
        <v>0</v>
      </c>
      <c r="B843" s="1">
        <f>MAX(AVERAGE(Portfolios!$B$2:$B$889)-Portfolios!B843, 0)</f>
        <v>0</v>
      </c>
    </row>
    <row r="844" spans="1:2">
      <c r="A844" s="11">
        <f>Returns!A844</f>
        <v>0</v>
      </c>
      <c r="B844" s="1">
        <f>MAX(AVERAGE(Portfolios!$B$2:$B$889)-Portfolios!B844, 0)</f>
        <v>0</v>
      </c>
    </row>
    <row r="845" spans="1:2">
      <c r="A845" s="11">
        <f>Returns!A845</f>
        <v>0</v>
      </c>
      <c r="B845" s="1">
        <f>MAX(AVERAGE(Portfolios!$B$2:$B$889)-Portfolios!B845, 0)</f>
        <v>0</v>
      </c>
    </row>
    <row r="846" spans="1:2">
      <c r="A846" s="11">
        <f>Returns!A846</f>
        <v>0</v>
      </c>
      <c r="B846" s="1">
        <f>MAX(AVERAGE(Portfolios!$B$2:$B$889)-Portfolios!B846, 0)</f>
        <v>0</v>
      </c>
    </row>
    <row r="847" spans="1:2">
      <c r="A847" s="11">
        <f>Returns!A847</f>
        <v>0</v>
      </c>
      <c r="B847" s="1">
        <f>MAX(AVERAGE(Portfolios!$B$2:$B$889)-Portfolios!B847, 0)</f>
        <v>0</v>
      </c>
    </row>
    <row r="848" spans="1:2">
      <c r="A848" s="11">
        <f>Returns!A848</f>
        <v>0</v>
      </c>
      <c r="B848" s="1">
        <f>MAX(AVERAGE(Portfolios!$B$2:$B$889)-Portfolios!B848, 0)</f>
        <v>0</v>
      </c>
    </row>
    <row r="849" spans="1:2">
      <c r="A849" s="11">
        <f>Returns!A849</f>
        <v>0</v>
      </c>
      <c r="B849" s="1">
        <f>MAX(AVERAGE(Portfolios!$B$2:$B$889)-Portfolios!B849, 0)</f>
        <v>0</v>
      </c>
    </row>
    <row r="850" spans="1:2">
      <c r="A850" s="11">
        <f>Returns!A850</f>
        <v>0</v>
      </c>
      <c r="B850" s="1">
        <f>MAX(AVERAGE(Portfolios!$B$2:$B$889)-Portfolios!B850, 0)</f>
        <v>0</v>
      </c>
    </row>
    <row r="851" spans="1:2">
      <c r="A851" s="11">
        <f>Returns!A851</f>
        <v>0</v>
      </c>
      <c r="B851" s="1">
        <f>MAX(AVERAGE(Portfolios!$B$2:$B$889)-Portfolios!B851, 0)</f>
        <v>0</v>
      </c>
    </row>
    <row r="852" spans="1:2">
      <c r="A852" s="11">
        <f>Returns!A852</f>
        <v>0</v>
      </c>
      <c r="B852" s="1">
        <f>MAX(AVERAGE(Portfolios!$B$2:$B$889)-Portfolios!B852, 0)</f>
        <v>0</v>
      </c>
    </row>
    <row r="853" spans="1:2">
      <c r="A853" s="11">
        <f>Returns!A853</f>
        <v>0</v>
      </c>
      <c r="B853" s="1">
        <f>MAX(AVERAGE(Portfolios!$B$2:$B$889)-Portfolios!B853, 0)</f>
        <v>0</v>
      </c>
    </row>
    <row r="854" spans="1:2">
      <c r="A854" s="11">
        <f>Returns!A854</f>
        <v>0</v>
      </c>
      <c r="B854" s="1">
        <f>MAX(AVERAGE(Portfolios!$B$2:$B$889)-Portfolios!B854, 0)</f>
        <v>0</v>
      </c>
    </row>
    <row r="855" spans="1:2">
      <c r="A855" s="11">
        <f>Returns!A855</f>
        <v>0</v>
      </c>
      <c r="B855" s="1">
        <f>MAX(AVERAGE(Portfolios!$B$2:$B$889)-Portfolios!B855, 0)</f>
        <v>0</v>
      </c>
    </row>
    <row r="856" spans="1:2">
      <c r="A856" s="11">
        <f>Returns!A856</f>
        <v>0</v>
      </c>
      <c r="B856" s="1">
        <f>MAX(AVERAGE(Portfolios!$B$2:$B$889)-Portfolios!B856, 0)</f>
        <v>0</v>
      </c>
    </row>
    <row r="857" spans="1:2">
      <c r="A857" s="11">
        <f>Returns!A857</f>
        <v>0</v>
      </c>
      <c r="B857" s="1">
        <f>MAX(AVERAGE(Portfolios!$B$2:$B$889)-Portfolios!B857, 0)</f>
        <v>0</v>
      </c>
    </row>
    <row r="858" spans="1:2">
      <c r="A858" s="11">
        <f>Returns!A858</f>
        <v>0</v>
      </c>
      <c r="B858" s="1">
        <f>MAX(AVERAGE(Portfolios!$B$2:$B$889)-Portfolios!B858, 0)</f>
        <v>0</v>
      </c>
    </row>
    <row r="859" spans="1:2">
      <c r="A859" s="11">
        <f>Returns!A859</f>
        <v>0</v>
      </c>
      <c r="B859" s="1">
        <f>MAX(AVERAGE(Portfolios!$B$2:$B$889)-Portfolios!B859, 0)</f>
        <v>0</v>
      </c>
    </row>
    <row r="860" spans="1:2">
      <c r="A860" s="11">
        <f>Returns!A860</f>
        <v>0</v>
      </c>
      <c r="B860" s="1">
        <f>MAX(AVERAGE(Portfolios!$B$2:$B$889)-Portfolios!B860, 0)</f>
        <v>0</v>
      </c>
    </row>
    <row r="861" spans="1:2">
      <c r="A861" s="11">
        <f>Returns!A861</f>
        <v>0</v>
      </c>
      <c r="B861" s="1">
        <f>MAX(AVERAGE(Portfolios!$B$2:$B$889)-Portfolios!B861, 0)</f>
        <v>0</v>
      </c>
    </row>
    <row r="862" spans="1:2">
      <c r="A862" s="11">
        <f>Returns!A862</f>
        <v>0</v>
      </c>
      <c r="B862" s="1">
        <f>MAX(AVERAGE(Portfolios!$B$2:$B$889)-Portfolios!B862, 0)</f>
        <v>0</v>
      </c>
    </row>
    <row r="863" spans="1:2">
      <c r="A863" s="11">
        <f>Returns!A863</f>
        <v>0</v>
      </c>
      <c r="B863" s="1">
        <f>MAX(AVERAGE(Portfolios!$B$2:$B$889)-Portfolios!B863, 0)</f>
        <v>0</v>
      </c>
    </row>
    <row r="864" spans="1:2">
      <c r="A864" s="11">
        <f>Returns!A864</f>
        <v>0</v>
      </c>
      <c r="B864" s="1">
        <f>MAX(AVERAGE(Portfolios!$B$2:$B$889)-Portfolios!B864, 0)</f>
        <v>0</v>
      </c>
    </row>
    <row r="865" spans="1:2">
      <c r="A865" s="11">
        <f>Returns!A865</f>
        <v>0</v>
      </c>
      <c r="B865" s="1">
        <f>MAX(AVERAGE(Portfolios!$B$2:$B$889)-Portfolios!B865, 0)</f>
        <v>0</v>
      </c>
    </row>
    <row r="866" spans="1:2">
      <c r="A866" s="11">
        <f>Returns!A866</f>
        <v>0</v>
      </c>
      <c r="B866" s="1">
        <f>MAX(AVERAGE(Portfolios!$B$2:$B$889)-Portfolios!B866, 0)</f>
        <v>0</v>
      </c>
    </row>
    <row r="867" spans="1:2">
      <c r="A867" s="11">
        <f>Returns!A867</f>
        <v>0</v>
      </c>
      <c r="B867" s="1">
        <f>MAX(AVERAGE(Portfolios!$B$2:$B$889)-Portfolios!B867, 0)</f>
        <v>0</v>
      </c>
    </row>
    <row r="868" spans="1:2">
      <c r="A868" s="11">
        <f>Returns!A868</f>
        <v>0</v>
      </c>
      <c r="B868" s="1">
        <f>MAX(AVERAGE(Portfolios!$B$2:$B$889)-Portfolios!B868, 0)</f>
        <v>0</v>
      </c>
    </row>
    <row r="869" spans="1:2">
      <c r="A869" s="11">
        <f>Returns!A869</f>
        <v>0</v>
      </c>
      <c r="B869" s="1">
        <f>MAX(AVERAGE(Portfolios!$B$2:$B$889)-Portfolios!B869, 0)</f>
        <v>0</v>
      </c>
    </row>
    <row r="870" spans="1:2">
      <c r="A870" s="11">
        <f>Returns!A870</f>
        <v>0</v>
      </c>
      <c r="B870" s="1">
        <f>MAX(AVERAGE(Portfolios!$B$2:$B$889)-Portfolios!B870, 0)</f>
        <v>0</v>
      </c>
    </row>
    <row r="871" spans="1:2">
      <c r="A871" s="11">
        <f>Returns!A871</f>
        <v>0</v>
      </c>
      <c r="B871" s="1">
        <f>MAX(AVERAGE(Portfolios!$B$2:$B$889)-Portfolios!B871, 0)</f>
        <v>0</v>
      </c>
    </row>
    <row r="872" spans="1:2">
      <c r="A872" s="11">
        <f>Returns!A872</f>
        <v>0</v>
      </c>
      <c r="B872" s="1">
        <f>MAX(AVERAGE(Portfolios!$B$2:$B$889)-Portfolios!B872, 0)</f>
        <v>0</v>
      </c>
    </row>
    <row r="873" spans="1:2">
      <c r="A873" s="11">
        <f>Returns!A873</f>
        <v>0</v>
      </c>
      <c r="B873" s="1">
        <f>MAX(AVERAGE(Portfolios!$B$2:$B$889)-Portfolios!B873, 0)</f>
        <v>0</v>
      </c>
    </row>
    <row r="874" spans="1:2">
      <c r="A874" s="11">
        <f>Returns!A874</f>
        <v>0</v>
      </c>
      <c r="B874" s="1">
        <f>MAX(AVERAGE(Portfolios!$B$2:$B$889)-Portfolios!B874, 0)</f>
        <v>0</v>
      </c>
    </row>
    <row r="875" spans="1:2">
      <c r="A875" s="11">
        <f>Returns!A875</f>
        <v>0</v>
      </c>
      <c r="B875" s="1">
        <f>MAX(AVERAGE(Portfolios!$B$2:$B$889)-Portfolios!B875, 0)</f>
        <v>0</v>
      </c>
    </row>
    <row r="876" spans="1:2">
      <c r="A876" s="11">
        <f>Returns!A876</f>
        <v>0</v>
      </c>
      <c r="B876" s="1">
        <f>MAX(AVERAGE(Portfolios!$B$2:$B$889)-Portfolios!B876, 0)</f>
        <v>0</v>
      </c>
    </row>
    <row r="877" spans="1:2">
      <c r="A877" s="11">
        <f>Returns!A877</f>
        <v>0</v>
      </c>
      <c r="B877" s="1">
        <f>MAX(AVERAGE(Portfolios!$B$2:$B$889)-Portfolios!B877, 0)</f>
        <v>0</v>
      </c>
    </row>
    <row r="878" spans="1:2">
      <c r="A878" s="11">
        <f>Returns!A878</f>
        <v>0</v>
      </c>
      <c r="B878" s="1">
        <f>MAX(AVERAGE(Portfolios!$B$2:$B$889)-Portfolios!B878, 0)</f>
        <v>0</v>
      </c>
    </row>
    <row r="879" spans="1:2">
      <c r="A879" s="11">
        <f>Returns!A879</f>
        <v>0</v>
      </c>
      <c r="B879" s="1">
        <f>MAX(AVERAGE(Portfolios!$B$2:$B$889)-Portfolios!B879, 0)</f>
        <v>0</v>
      </c>
    </row>
    <row r="880" spans="1:2">
      <c r="A880" s="11">
        <f>Returns!A880</f>
        <v>0</v>
      </c>
      <c r="B880" s="1">
        <f>MAX(AVERAGE(Portfolios!$B$2:$B$889)-Portfolios!B880, 0)</f>
        <v>0</v>
      </c>
    </row>
    <row r="881" spans="1:2">
      <c r="A881" s="11">
        <f>Returns!A881</f>
        <v>0</v>
      </c>
      <c r="B881" s="1">
        <f>MAX(AVERAGE(Portfolios!$B$2:$B$889)-Portfolios!B881, 0)</f>
        <v>0</v>
      </c>
    </row>
    <row r="882" spans="1:2">
      <c r="A882" s="11">
        <f>Returns!A882</f>
        <v>0</v>
      </c>
      <c r="B882" s="1">
        <f>MAX(AVERAGE(Portfolios!$B$2:$B$889)-Portfolios!B882, 0)</f>
        <v>0</v>
      </c>
    </row>
    <row r="883" spans="1:2">
      <c r="A883" s="11">
        <f>Returns!A883</f>
        <v>0</v>
      </c>
      <c r="B883" s="1">
        <f>MAX(AVERAGE(Portfolios!$B$2:$B$889)-Portfolios!B883, 0)</f>
        <v>0</v>
      </c>
    </row>
    <row r="884" spans="1:2">
      <c r="A884" s="11">
        <f>Returns!A884</f>
        <v>0</v>
      </c>
      <c r="B884" s="1">
        <f>MAX(AVERAGE(Portfolios!$B$2:$B$889)-Portfolios!B884, 0)</f>
        <v>0</v>
      </c>
    </row>
    <row r="885" spans="1:2">
      <c r="A885" s="11">
        <f>Returns!A885</f>
        <v>0</v>
      </c>
      <c r="B885" s="1">
        <f>MAX(AVERAGE(Portfolios!$B$2:$B$889)-Portfolios!B885, 0)</f>
        <v>0</v>
      </c>
    </row>
    <row r="886" spans="1:2">
      <c r="A886" s="11">
        <f>Returns!A886</f>
        <v>0</v>
      </c>
      <c r="B886" s="1">
        <f>MAX(AVERAGE(Portfolios!$B$2:$B$889)-Portfolios!B886, 0)</f>
        <v>0</v>
      </c>
    </row>
    <row r="887" spans="1:2">
      <c r="A887" s="11">
        <f>Returns!A887</f>
        <v>0</v>
      </c>
      <c r="B887" s="1">
        <f>MAX(AVERAGE(Portfolios!$B$2:$B$889)-Portfolios!B887, 0)</f>
        <v>0</v>
      </c>
    </row>
    <row r="888" spans="1:2">
      <c r="A888" s="11">
        <f>Returns!A888</f>
        <v>0</v>
      </c>
      <c r="B888" s="1">
        <f>MAX(AVERAGE(Portfolios!$B$2:$B$889)-Portfolios!B888, 0)</f>
        <v>0</v>
      </c>
    </row>
    <row r="889" spans="1:2">
      <c r="A889" s="11">
        <f>Returns!A889</f>
        <v>0</v>
      </c>
      <c r="B889" s="1">
        <f>MAX(AVERAGE(Portfolios!$B$2:$B$889)-Portfolios!B889,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2022-09-28T12:09:52Z</dcterms:created>
  <dcterms:modified xsi:type="dcterms:W3CDTF">2022-09-28T12:09:52Z</dcterms:modified>
</cp:coreProperties>
</file>