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<sst xmlns="http://schemas.openxmlformats.org/spreadsheetml/2006/main" count="90" uniqueCount="55">
  <si>
    <t>weights</t>
  </si>
  <si>
    <t>000333.SZ</t>
  </si>
  <si>
    <t>000858.SZ</t>
  </si>
  <si>
    <t>0384.HK</t>
  </si>
  <si>
    <t>0914.HK</t>
  </si>
  <si>
    <t>300760.SZ</t>
  </si>
  <si>
    <t>600007.SS</t>
  </si>
  <si>
    <t>600519.SS</t>
  </si>
  <si>
    <t>ABT</t>
  </si>
  <si>
    <t>AFL</t>
  </si>
  <si>
    <t>ALL</t>
  </si>
  <si>
    <t>AMD</t>
  </si>
  <si>
    <t>AMZN</t>
  </si>
  <si>
    <t>ARCB</t>
  </si>
  <si>
    <t>ATD.TO</t>
  </si>
  <si>
    <t>BABA</t>
  </si>
  <si>
    <t>BBSE3.SA</t>
  </si>
  <si>
    <t>BHP.L</t>
  </si>
  <si>
    <t>BLK</t>
  </si>
  <si>
    <t>CASY</t>
  </si>
  <si>
    <t>CIPLA.BO</t>
  </si>
  <si>
    <t>^TNX</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</si>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</sst>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UZ58"/>
  <sheetViews>
    <sheetView showGridLines="0" tabSelected="1" workbookViewId="0"/>
  </sheetViews>
  <sheetFormatPr defaultRowHeight="15"/>
  <cols>
    <col min="1" max="1" width="36.7109375" customWidth="1"/>
    <col min="2" max="1248" width="11.7109375" style="1" customWidth="1"/>
  </cols>
  <sheetData>
    <row r="1" spans="1:11">
      <c r="A1" s="2" t="s">
        <v>54</v>
      </c>
    </row>
    <row r="2" spans="1:11" ht="215" customHeight="1">
      <c r="A2" s="3" t="s">
        <v>49</v>
      </c>
      <c r="B2" s="3"/>
      <c r="C2" s="3"/>
      <c r="D2" s="3"/>
      <c r="E2" s="3"/>
      <c r="F2" s="3"/>
      <c r="G2" s="3"/>
      <c r="H2" s="3"/>
      <c r="I2" s="3"/>
      <c r="J2" s="3"/>
      <c r="K2" s="3"/>
    </row>
    <row r="3" spans="1:11">
      <c r="A3" s="4" t="s">
        <v>50</v>
      </c>
    </row>
    <row r="4" spans="1:11">
      <c r="B4" s="5" t="s">
        <v>48</v>
      </c>
    </row>
    <row r="5" spans="1:11">
      <c r="A5" s="5" t="s">
        <v>23</v>
      </c>
    </row>
    <row r="6" spans="1:11">
      <c r="A6" s="5" t="s">
        <v>24</v>
      </c>
      <c r="B6" s="6">
        <f>1460</f>
        <v>0</v>
      </c>
    </row>
    <row r="7" spans="1:11">
      <c r="A7" s="5" t="s">
        <v>25</v>
      </c>
      <c r="B7" s="7">
        <f>AVERAGE(Portfolios!$B$2:$B$1248) * 252</f>
        <v>0</v>
      </c>
    </row>
    <row r="8" spans="1:11">
      <c r="A8" s="5" t="s">
        <v>26</v>
      </c>
      <c r="B8" s="7">
        <f t="array" ref="B8">PRODUCT(1 + Portfolios!$B$2:$B$1248)^(252/1460)-1</f>
        <v>0</v>
      </c>
    </row>
    <row r="9" spans="1:11">
      <c r="A9" s="5" t="s">
        <v>27</v>
      </c>
      <c r="B9" s="7">
        <f>0.00015873015873015873</f>
        <v>0</v>
      </c>
    </row>
    <row r="10" spans="1:11">
      <c r="A10" s="5" t="s">
        <v>28</v>
      </c>
      <c r="B10" s="7">
        <f>0.05</f>
        <v>0</v>
      </c>
    </row>
    <row r="12" spans="1:11">
      <c r="A12" s="5" t="s">
        <v>29</v>
      </c>
    </row>
    <row r="13" spans="1:11">
      <c r="A13" s="5" t="s">
        <v>30</v>
      </c>
      <c r="B13" s="7">
        <f>STDEV(Portfolios!$B$2:$B$1248) * SQRT(252)</f>
        <v>0</v>
      </c>
    </row>
    <row r="14" spans="1:11">
      <c r="A14" s="5" t="s">
        <v>31</v>
      </c>
      <c r="B14" s="7">
        <f>AVERAGE(Absdev!$B$2:$B$1248) * SQRT(252)</f>
        <v>0</v>
      </c>
    </row>
    <row r="15" spans="1:11">
      <c r="A15" s="5" t="s">
        <v>32</v>
      </c>
      <c r="B15" s="7">
        <f>SQRT(SUMSQ(devBelowMean!$B$2:$B$1248)/(COUNT(devBelowMean!$B$2:$B$1248) - 1)) * SQRT(252)</f>
        <v>0</v>
      </c>
    </row>
    <row r="16" spans="1:11">
      <c r="A16" s="5" t="s">
        <v>33</v>
      </c>
      <c r="B16" s="7">
        <f>AVERAGE(devBelowTarget!$B$2:$B$1248) * SQRT(252)</f>
        <v>0</v>
      </c>
    </row>
    <row r="17" spans="1:2">
      <c r="A17" s="5" t="s">
        <v>34</v>
      </c>
      <c r="B17" s="7">
        <f>SQRT(SUMSQ(devBelowTarget!$B$2:$B$1248)/(COUNT(devBelowTarget!$B$2:$B$1248) - 1)) * SQRT(252)</f>
        <v>0</v>
      </c>
    </row>
    <row r="18" spans="1:2">
      <c r="A18" s="5" t="s">
        <v>35</v>
      </c>
      <c r="B18" s="7">
        <f>-SMALL(Portfolios!$B$2:$B$1248,ROUNDUP(COUNT(Portfolios!$B$2:$B$1248)*B10,0)) * SQRT(252)</f>
        <v>0</v>
      </c>
    </row>
    <row r="19" spans="1:2">
      <c r="A19" s="5" t="s">
        <v>36</v>
      </c>
      <c r="B19" s="7">
        <f>-((SUMIF(Portfolios!$B$2:$B$1248,"&lt;="&amp;(-B18/SQRT(252)),Portfolios!$B$2:$B$1248)-ROUNDUP(COUNT(Portfolios!$B$2:$B$1248)*B10,0)*(-B18/SQRT(252)))/(COUNT(Portfolios!$B$2:$B$1248)*B10)-B18/SQRT(252)) * SQRT(252)</f>
        <v>0</v>
      </c>
    </row>
    <row r="20" spans="1:2">
      <c r="A20" s="5" t="s">
        <v>37</v>
      </c>
      <c r="B20" s="7">
        <f>0.051679384972831845 * SQRT(252)</f>
        <v>0</v>
      </c>
    </row>
    <row r="21" spans="1:2">
      <c r="A21" s="5" t="s">
        <v>38</v>
      </c>
      <c r="B21" s="7">
        <f>-MIN(Portfolios!$B$2:$B$1248) * SQRT(252)</f>
        <v>0</v>
      </c>
    </row>
    <row r="22" spans="1:2">
      <c r="A22" s="5" t="s">
        <v>39</v>
      </c>
      <c r="B22" s="8">
        <f>SKEW(Portfolios!$B$2:$B$1248)</f>
        <v>0</v>
      </c>
    </row>
    <row r="23" spans="1:2">
      <c r="A23" s="5" t="s">
        <v>40</v>
      </c>
      <c r="B23" s="8">
        <f>KURT(Portfolios!$B$2:$B$1248)</f>
        <v>0</v>
      </c>
    </row>
    <row r="25" spans="1:2">
      <c r="A25" s="5" t="s">
        <v>41</v>
      </c>
    </row>
    <row r="26" spans="1:2">
      <c r="A26" s="5" t="s">
        <v>42</v>
      </c>
      <c r="B26" s="7">
        <f>SQRT(SUMSQ(Drawdown!$B$2:$B$1248)/COUNT(Drawdown!$B$2:$B$1248))</f>
        <v>0</v>
      </c>
    </row>
    <row r="27" spans="1:2">
      <c r="A27" s="5" t="s">
        <v>43</v>
      </c>
      <c r="B27" s="7">
        <f>AVERAGE(Drawdown!$B$2:$B$1248)</f>
        <v>0</v>
      </c>
    </row>
    <row r="28" spans="1:2">
      <c r="A28" s="5" t="s">
        <v>44</v>
      </c>
      <c r="B28" s="7">
        <f>+LARGE(Drawdown!$B$2:$B$1248,ROUNDUP(COUNT(Drawdown!$B$2:$B$1248)*B10,0))</f>
        <v>0</v>
      </c>
    </row>
    <row r="29" spans="1:2">
      <c r="A29" s="5" t="s">
        <v>45</v>
      </c>
      <c r="B29" s="7">
        <f>((SUMIF(Drawdown!$B$2:$B$1248,"&gt;="&amp;LARGE(Drawdown!$B$2:$B$1248,ROUNDUP(COUNT(Drawdown!$B$2:$B$1248)*B10,0)),Drawdown!$B$2:$B$1248)-ROUNDUP(COUNT(Drawdown!$B$2:$B$1248)*B10,0)*LARGE(Drawdown!$B$2:$B$1248,ROUNDUP(COUNT(Drawdown!$B$2:$B$1248)*B10,0)))/(COUNT(Drawdown!$B$2:$B$1248)*B10)+LARGE(Drawdown!$B$2:$B$1248,ROUNDUP(COUNT(Drawdown!$B$2:$B$1248)*B10,0)))</f>
        <v>0</v>
      </c>
    </row>
    <row r="30" spans="1:2">
      <c r="A30" s="5" t="s">
        <v>46</v>
      </c>
      <c r="B30" s="7">
        <f>0.3343645484050863</f>
        <v>0</v>
      </c>
    </row>
    <row r="31" spans="1:2">
      <c r="A31" s="5" t="s">
        <v>47</v>
      </c>
      <c r="B31" s="7">
        <f>MAX(Drawdown!$B$2:$B$1248)</f>
        <v>0</v>
      </c>
    </row>
    <row r="32" spans="1:2">
      <c r="A32" t="s">
        <v>51</v>
      </c>
    </row>
    <row r="33" spans="1:2">
      <c r="A33" t="s">
        <v>52</v>
      </c>
    </row>
    <row r="34" spans="1:2">
      <c r="A34" t="s">
        <v>53</v>
      </c>
    </row>
    <row r="37" spans="1:2">
      <c r="B37" s="5" t="s">
        <v>48</v>
      </c>
    </row>
    <row r="38" spans="1:2">
      <c r="A38" s="9" t="s">
        <v>1</v>
      </c>
      <c r="B38" s="1">
        <v>1.656629218667126E-12</v>
      </c>
    </row>
    <row r="39" spans="1:2">
      <c r="A39" s="9" t="s">
        <v>2</v>
      </c>
      <c r="B39" s="1">
        <v>1.815743343840406E-12</v>
      </c>
    </row>
    <row r="40" spans="1:2">
      <c r="A40" s="9" t="s">
        <v>3</v>
      </c>
      <c r="B40" s="1">
        <v>8.467014285471766E-13</v>
      </c>
    </row>
    <row r="41" spans="1:2">
      <c r="A41" s="9" t="s">
        <v>4</v>
      </c>
      <c r="B41" s="1">
        <v>1.181891706875819E-12</v>
      </c>
    </row>
    <row r="42" spans="1:2">
      <c r="A42" s="9" t="s">
        <v>5</v>
      </c>
      <c r="B42" s="1">
        <v>0.1731603035223469</v>
      </c>
    </row>
    <row r="43" spans="1:2">
      <c r="A43" s="9" t="s">
        <v>6</v>
      </c>
      <c r="B43" s="1">
        <v>8.957867114227649E-12</v>
      </c>
    </row>
    <row r="44" spans="1:2">
      <c r="A44" s="9" t="s">
        <v>7</v>
      </c>
      <c r="B44" s="1">
        <v>1.738003456925693E-12</v>
      </c>
    </row>
    <row r="45" spans="1:2">
      <c r="A45" s="9" t="s">
        <v>8</v>
      </c>
      <c r="B45" s="1">
        <v>2.818590914044536E-12</v>
      </c>
    </row>
    <row r="46" spans="1:2">
      <c r="A46" s="9" t="s">
        <v>9</v>
      </c>
      <c r="B46" s="1">
        <v>2.682725792379716E-12</v>
      </c>
    </row>
    <row r="47" spans="1:2">
      <c r="A47" s="9" t="s">
        <v>10</v>
      </c>
      <c r="B47" s="1">
        <v>1.532540496234535E-11</v>
      </c>
    </row>
    <row r="48" spans="1:2">
      <c r="A48" s="9" t="s">
        <v>11</v>
      </c>
      <c r="B48" s="1">
        <v>5.517338476122388E-13</v>
      </c>
    </row>
    <row r="49" spans="1:2">
      <c r="A49" s="9" t="s">
        <v>12</v>
      </c>
      <c r="B49" s="1">
        <v>1.176546280277361E-12</v>
      </c>
    </row>
    <row r="50" spans="1:2">
      <c r="A50" s="9" t="s">
        <v>13</v>
      </c>
      <c r="B50" s="1">
        <v>3.133844546474178E-12</v>
      </c>
    </row>
    <row r="51" spans="1:2">
      <c r="A51" s="9" t="s">
        <v>14</v>
      </c>
      <c r="B51" s="1">
        <v>1.781792354903659E-11</v>
      </c>
    </row>
    <row r="52" spans="1:2">
      <c r="A52" s="9" t="s">
        <v>15</v>
      </c>
      <c r="B52" s="1">
        <v>8.742733845736968E-13</v>
      </c>
    </row>
    <row r="53" spans="1:2">
      <c r="A53" s="9" t="s">
        <v>16</v>
      </c>
      <c r="B53" s="1">
        <v>1.023864837939363E-11</v>
      </c>
    </row>
    <row r="54" spans="1:2">
      <c r="A54" s="9" t="s">
        <v>17</v>
      </c>
      <c r="B54" s="1">
        <v>3.439647320482531E-12</v>
      </c>
    </row>
    <row r="55" spans="1:2">
      <c r="A55" s="9" t="s">
        <v>18</v>
      </c>
      <c r="B55" s="1">
        <v>8.154083853974337E-13</v>
      </c>
    </row>
    <row r="56" spans="1:2">
      <c r="A56" s="9" t="s">
        <v>19</v>
      </c>
      <c r="B56" s="1">
        <v>4.066892377037412E-12</v>
      </c>
    </row>
    <row r="57" spans="1:2">
      <c r="A57" s="9" t="s">
        <v>20</v>
      </c>
      <c r="B57" s="1">
        <v>0.5325960561166132</v>
      </c>
    </row>
    <row r="58" spans="1:2">
      <c r="A58" s="9" t="s">
        <v>21</v>
      </c>
      <c r="B58" s="1">
        <v>0.2942436402819014</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Z1248"/>
  <sheetViews>
    <sheetView showGridLines="0" workbookViewId="0"/>
  </sheetViews>
  <sheetFormatPr defaultRowHeight="15"/>
  <cols>
    <col min="1" max="1" width="10.7109375" style="10" customWidth="1"/>
    <col min="2" max="1248" width="9.7109375" style="1" customWidth="1"/>
  </cols>
  <sheetData>
    <row r="1" spans="1:22">
      <c r="A1" s="5" t="s">
        <v>22</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row>
    <row r="2" spans="1:22">
      <c r="A2" s="11">
        <v>43388</v>
      </c>
      <c r="B2" s="1">
        <v>0</v>
      </c>
      <c r="C2" s="1">
        <v>0</v>
      </c>
      <c r="D2" s="1">
        <v>0</v>
      </c>
      <c r="E2" s="1">
        <v>0</v>
      </c>
      <c r="F2" s="1">
        <v>0</v>
      </c>
      <c r="G2" s="1">
        <v>0</v>
      </c>
      <c r="H2" s="1">
        <v>0</v>
      </c>
      <c r="I2" s="1">
        <v>0</v>
      </c>
      <c r="J2" s="1">
        <v>0</v>
      </c>
      <c r="K2" s="1">
        <v>0</v>
      </c>
      <c r="L2" s="1">
        <v>0</v>
      </c>
      <c r="M2" s="1">
        <v>0</v>
      </c>
      <c r="N2" s="1">
        <v>0</v>
      </c>
      <c r="O2" s="1">
        <v>0</v>
      </c>
      <c r="P2" s="1">
        <v>0</v>
      </c>
      <c r="Q2" s="1">
        <v>0</v>
      </c>
      <c r="R2" s="1">
        <v>0.0005038237421188807</v>
      </c>
      <c r="S2" s="1">
        <v>0</v>
      </c>
      <c r="T2" s="1">
        <v>0</v>
      </c>
      <c r="U2" s="1">
        <v>-0.009287968316496142</v>
      </c>
      <c r="V2" s="1">
        <v>0</v>
      </c>
    </row>
    <row r="3" spans="1:22">
      <c r="A3" s="11">
        <v>43389</v>
      </c>
      <c r="B3" s="1">
        <v>0</v>
      </c>
      <c r="C3" s="1">
        <v>0.007291820245016067</v>
      </c>
      <c r="D3" s="1">
        <v>0</v>
      </c>
      <c r="E3" s="1">
        <v>0</v>
      </c>
      <c r="F3" s="1">
        <v>0.1000428024911519</v>
      </c>
      <c r="G3" s="1">
        <v>0.002130573710008354</v>
      </c>
      <c r="H3" s="1">
        <v>-0.002128491910293184</v>
      </c>
      <c r="I3" s="1">
        <v>0.03275095378713644</v>
      </c>
      <c r="J3" s="1">
        <v>0.008215512571096095</v>
      </c>
      <c r="K3" s="1">
        <v>0.0253259317967236</v>
      </c>
      <c r="L3" s="1">
        <v>0.07311500607613275</v>
      </c>
      <c r="M3" s="1">
        <v>0.03351032644684038</v>
      </c>
      <c r="N3" s="1">
        <v>0.03712107923141761</v>
      </c>
      <c r="O3" s="1">
        <v>0.001611969990857443</v>
      </c>
      <c r="P3" s="1">
        <v>0.03773586503338922</v>
      </c>
      <c r="Q3" s="1">
        <v>0.007407327116875306</v>
      </c>
      <c r="R3" s="1">
        <v>-0.01007183634006648</v>
      </c>
      <c r="S3" s="1">
        <v>-0.04436188565149957</v>
      </c>
      <c r="T3" s="1">
        <v>0.01643267350863442</v>
      </c>
      <c r="U3" s="1">
        <v>0.0002342764864824431</v>
      </c>
      <c r="V3" s="1">
        <v>-0.002213154494028036</v>
      </c>
    </row>
    <row r="4" spans="1:22">
      <c r="A4" s="11">
        <v>43390</v>
      </c>
      <c r="B4" s="1">
        <v>0</v>
      </c>
      <c r="C4" s="1">
        <v>-0.02356910585829475</v>
      </c>
      <c r="D4" s="1">
        <v>0.03225792596633115</v>
      </c>
      <c r="E4" s="1">
        <v>-0.02870253890012253</v>
      </c>
      <c r="F4" s="1">
        <v>0.04747742487372331</v>
      </c>
      <c r="G4" s="1">
        <v>-0.02197015478764774</v>
      </c>
      <c r="H4" s="1">
        <v>-0.02971214727659544</v>
      </c>
      <c r="I4" s="1">
        <v>-0.01014793190757313</v>
      </c>
      <c r="J4" s="1">
        <v>0.012222566095903</v>
      </c>
      <c r="K4" s="1">
        <v>0.006411792615023781</v>
      </c>
      <c r="L4" s="1">
        <v>-0.03122785871487754</v>
      </c>
      <c r="M4" s="1">
        <v>0.00646718575636207</v>
      </c>
      <c r="N4" s="1">
        <v>-0.00949580668425154</v>
      </c>
      <c r="O4" s="1">
        <v>-0.00241396895988566</v>
      </c>
      <c r="P4" s="1">
        <v>-0.00975940276938847</v>
      </c>
      <c r="Q4" s="1">
        <v>-0.007352862062334431</v>
      </c>
      <c r="R4" s="1">
        <v>-0.01462557109731777</v>
      </c>
      <c r="S4" s="1">
        <v>0.009436140551891459</v>
      </c>
      <c r="T4" s="1">
        <v>0.01310623726647875</v>
      </c>
      <c r="U4" s="1">
        <v>0</v>
      </c>
      <c r="V4" s="1">
        <v>0.007287706794695481</v>
      </c>
    </row>
    <row r="5" spans="1:22">
      <c r="A5" s="11">
        <v>43391</v>
      </c>
      <c r="B5" s="1">
        <v>0</v>
      </c>
      <c r="C5" s="1">
        <v>0.02568972865562613</v>
      </c>
      <c r="D5" s="1">
        <v>0.02455349628381653</v>
      </c>
      <c r="E5" s="1">
        <v>0.01300239643274415</v>
      </c>
      <c r="F5" s="1">
        <v>0.1000369716108283</v>
      </c>
      <c r="G5" s="1">
        <v>0.01449274017892588</v>
      </c>
      <c r="H5" s="1">
        <v>0.03724802245028802</v>
      </c>
      <c r="I5" s="1">
        <v>-0.0297594351895476</v>
      </c>
      <c r="J5" s="1">
        <v>-0.0116278829032046</v>
      </c>
      <c r="K5" s="1">
        <v>0.008981706295956737</v>
      </c>
      <c r="L5" s="1">
        <v>-0.02490836691687637</v>
      </c>
      <c r="M5" s="1">
        <v>-0.03330729849140646</v>
      </c>
      <c r="N5" s="1">
        <v>-0.05162254995214044</v>
      </c>
      <c r="O5" s="1">
        <v>-0.01419571456116187</v>
      </c>
      <c r="P5" s="1">
        <v>-0.041312239384383</v>
      </c>
      <c r="Q5" s="1">
        <v>-0.02222237550414696</v>
      </c>
      <c r="R5" s="1">
        <v>-0.006840370873706147</v>
      </c>
      <c r="S5" s="1">
        <v>-0.02908837339586057</v>
      </c>
      <c r="T5" s="1">
        <v>-0.009373279424481407</v>
      </c>
      <c r="U5" s="1">
        <v>-0.009841582253948267</v>
      </c>
      <c r="V5" s="1">
        <v>-0.001258241153312967</v>
      </c>
    </row>
    <row r="6" spans="1:22">
      <c r="A6" s="11">
        <v>43392</v>
      </c>
      <c r="B6" s="1">
        <v>0</v>
      </c>
      <c r="C6" s="1">
        <v>0</v>
      </c>
      <c r="D6" s="1">
        <v>0</v>
      </c>
      <c r="E6" s="1">
        <v>0</v>
      </c>
      <c r="F6" s="1">
        <v>0</v>
      </c>
      <c r="G6" s="1">
        <v>0</v>
      </c>
      <c r="H6" s="1">
        <v>0</v>
      </c>
      <c r="I6" s="1">
        <v>-0.008071550144211237</v>
      </c>
      <c r="J6" s="1">
        <v>0.006108566179354957</v>
      </c>
      <c r="K6" s="1">
        <v>0.007348979863519567</v>
      </c>
      <c r="L6" s="1">
        <v>-0.1111946242863654</v>
      </c>
      <c r="M6" s="1">
        <v>-0.00377815986793506</v>
      </c>
      <c r="N6" s="1">
        <v>-0.006739084051089916</v>
      </c>
      <c r="O6" s="1">
        <v>0.006872779928439376</v>
      </c>
      <c r="P6" s="1">
        <v>0.006407466384626526</v>
      </c>
      <c r="Q6" s="1">
        <v>0.001136371652787904</v>
      </c>
      <c r="R6" s="1">
        <v>0</v>
      </c>
      <c r="S6" s="1">
        <v>0.004451465113089803</v>
      </c>
      <c r="T6" s="1">
        <v>-0.009149215892687024</v>
      </c>
      <c r="U6" s="1">
        <v>0</v>
      </c>
      <c r="V6" s="1">
        <v>0.007244095197724176</v>
      </c>
    </row>
    <row r="7" spans="1:22">
      <c r="A7" s="11">
        <v>43394</v>
      </c>
      <c r="B7" s="1">
        <v>0</v>
      </c>
      <c r="C7" s="1">
        <v>0.05026049799214638</v>
      </c>
      <c r="D7" s="1">
        <v>0.04575181616980672</v>
      </c>
      <c r="E7" s="1">
        <v>0.008167958537846021</v>
      </c>
      <c r="F7" s="1">
        <v>0.1000337681686903</v>
      </c>
      <c r="G7" s="1">
        <v>0.04142857926630228</v>
      </c>
      <c r="H7" s="1">
        <v>0.03432836632726577</v>
      </c>
      <c r="I7" s="1">
        <v>0</v>
      </c>
      <c r="J7" s="1">
        <v>0</v>
      </c>
      <c r="K7" s="1">
        <v>0</v>
      </c>
      <c r="L7" s="1">
        <v>0</v>
      </c>
      <c r="M7" s="1">
        <v>0</v>
      </c>
      <c r="N7" s="1">
        <v>0</v>
      </c>
      <c r="O7" s="1">
        <v>0</v>
      </c>
      <c r="P7" s="1">
        <v>0</v>
      </c>
      <c r="Q7" s="1">
        <v>0</v>
      </c>
      <c r="R7" s="1">
        <v>0.007407620622603472</v>
      </c>
      <c r="S7" s="1">
        <v>0</v>
      </c>
      <c r="T7" s="1">
        <v>0</v>
      </c>
      <c r="U7" s="1">
        <v>-0.007335884001003157</v>
      </c>
      <c r="V7" s="1">
        <v>0</v>
      </c>
    </row>
    <row r="8" spans="1:22">
      <c r="A8" s="11">
        <v>43395</v>
      </c>
      <c r="B8" s="1">
        <v>0</v>
      </c>
      <c r="C8" s="1">
        <v>-0.07170296725524694</v>
      </c>
      <c r="D8" s="1">
        <v>-0.01875010922162357</v>
      </c>
      <c r="E8" s="1">
        <v>-0.049768486355805</v>
      </c>
      <c r="F8" s="1">
        <v>-0.03347627249471918</v>
      </c>
      <c r="G8" s="1">
        <v>-0.01234571153184683</v>
      </c>
      <c r="H8" s="1">
        <v>-0.07396820212766941</v>
      </c>
      <c r="I8" s="1">
        <v>0.01375941017717941</v>
      </c>
      <c r="J8" s="1">
        <v>-0.004272756497641805</v>
      </c>
      <c r="K8" s="1">
        <v>-0.00595972229547348</v>
      </c>
      <c r="L8" s="1">
        <v>0.05790367067070146</v>
      </c>
      <c r="M8" s="1">
        <v>0.01432511238244372</v>
      </c>
      <c r="N8" s="1">
        <v>0.009655354333325317</v>
      </c>
      <c r="O8" s="1">
        <v>0.003575396627943261</v>
      </c>
      <c r="P8" s="1">
        <v>0.04106912948139541</v>
      </c>
      <c r="Q8" s="1">
        <v>0.003783740144790437</v>
      </c>
      <c r="R8" s="1">
        <v>-0.01883400954675252</v>
      </c>
      <c r="S8" s="1">
        <v>-0.0231296675927265</v>
      </c>
      <c r="T8" s="1">
        <v>-0.008365575337993092</v>
      </c>
      <c r="U8" s="1">
        <v>-0.009933290464116284</v>
      </c>
      <c r="V8" s="1">
        <v>-0.0006253455503846261</v>
      </c>
    </row>
    <row r="9" spans="1:22">
      <c r="A9" s="11">
        <v>43396</v>
      </c>
      <c r="B9" s="1">
        <v>0</v>
      </c>
      <c r="C9" s="1">
        <v>-0.02948272349739234</v>
      </c>
      <c r="D9" s="1">
        <v>0.03397041770749643</v>
      </c>
      <c r="E9" s="1">
        <v>-0.03410468991748616</v>
      </c>
      <c r="F9" s="1">
        <v>0.02481517210374085</v>
      </c>
      <c r="G9" s="1">
        <v>-0.0006943845602892518</v>
      </c>
      <c r="H9" s="1">
        <v>-0.007401760346514075</v>
      </c>
      <c r="I9" s="1">
        <v>0.0007297293337487076</v>
      </c>
      <c r="J9" s="1">
        <v>-0.0004514437122397075</v>
      </c>
      <c r="K9" s="1">
        <v>-0.006925640761986651</v>
      </c>
      <c r="L9" s="1">
        <v>0.002397102049397581</v>
      </c>
      <c r="M9" s="1">
        <v>-0.01151286895946191</v>
      </c>
      <c r="N9" s="1">
        <v>-0.03489278017515884</v>
      </c>
      <c r="O9" s="1">
        <v>-0.001943181818181872</v>
      </c>
      <c r="P9" s="1">
        <v>-0.01444898596222199</v>
      </c>
      <c r="Q9" s="1">
        <v>-0.006784818677385562</v>
      </c>
      <c r="R9" s="1">
        <v>-0.02011568944376763</v>
      </c>
      <c r="S9" s="1">
        <v>-0.01241199656661185</v>
      </c>
      <c r="T9" s="1">
        <v>0.003263006107389055</v>
      </c>
      <c r="U9" s="1">
        <v>-0.003290775078158892</v>
      </c>
      <c r="V9" s="1">
        <v>-0.009386798772636706</v>
      </c>
    </row>
    <row r="10" spans="1:22">
      <c r="A10" s="11">
        <v>43397</v>
      </c>
      <c r="B10" s="1">
        <v>0</v>
      </c>
      <c r="C10" s="1">
        <v>-0.0264700688491154</v>
      </c>
      <c r="D10" s="1">
        <v>0.006160199996416038</v>
      </c>
      <c r="E10" s="1">
        <v>-0.02143765778419371</v>
      </c>
      <c r="F10" s="1">
        <v>0.02606908940421349</v>
      </c>
      <c r="G10" s="1">
        <v>-0.01320373453424073</v>
      </c>
      <c r="H10" s="1">
        <v>-0.028242260802116</v>
      </c>
      <c r="I10" s="1">
        <v>-0.02377128615937396</v>
      </c>
      <c r="J10" s="1">
        <v>-0.03524629389860212</v>
      </c>
      <c r="K10" s="1">
        <v>-0.04142824919737287</v>
      </c>
      <c r="L10" s="1">
        <v>-0.09166995707743408</v>
      </c>
      <c r="M10" s="1">
        <v>-0.05908292665083414</v>
      </c>
      <c r="N10" s="1">
        <v>-0.06882690560347582</v>
      </c>
      <c r="O10" s="1">
        <v>-0.01427888918989417</v>
      </c>
      <c r="P10" s="1">
        <v>-0.04800541138175651</v>
      </c>
      <c r="Q10" s="1">
        <v>-0.0227704553848751</v>
      </c>
      <c r="R10" s="1">
        <v>0.01905268714259956</v>
      </c>
      <c r="S10" s="1">
        <v>-0.02278750874572821</v>
      </c>
      <c r="T10" s="1">
        <v>-0.008487981242764286</v>
      </c>
      <c r="U10" s="1">
        <v>-0.01642787267672519</v>
      </c>
      <c r="V10" s="1">
        <v>-0.01326589335504957</v>
      </c>
    </row>
    <row r="11" spans="1:22">
      <c r="A11" s="11">
        <v>43398</v>
      </c>
      <c r="B11" s="1">
        <v>0</v>
      </c>
      <c r="C11" s="1">
        <v>-0.009124093633996466</v>
      </c>
      <c r="D11" s="1">
        <v>-0.006122484268844985</v>
      </c>
      <c r="E11" s="1">
        <v>-0.006443227248063788</v>
      </c>
      <c r="F11" s="1">
        <v>-0.02390041539599874</v>
      </c>
      <c r="G11" s="1">
        <v>0.003521198977642692</v>
      </c>
      <c r="H11" s="1">
        <v>-0.01437809947850932</v>
      </c>
      <c r="I11" s="1">
        <v>0.01090532403753874</v>
      </c>
      <c r="J11" s="1">
        <v>-0.01194368976782023</v>
      </c>
      <c r="K11" s="1">
        <v>0.008252864412330529</v>
      </c>
      <c r="L11" s="1">
        <v>-0.1544537216479626</v>
      </c>
      <c r="M11" s="1">
        <v>0.07088689580645524</v>
      </c>
      <c r="N11" s="1">
        <v>0.04026466449401056</v>
      </c>
      <c r="O11" s="1">
        <v>0.01448572931359782</v>
      </c>
      <c r="P11" s="1">
        <v>0.03574246451793273</v>
      </c>
      <c r="Q11" s="1">
        <v>0.02368931380785377</v>
      </c>
      <c r="R11" s="1">
        <v>-0.0002633786860342102</v>
      </c>
      <c r="S11" s="1">
        <v>0.03512355616329033</v>
      </c>
      <c r="T11" s="1">
        <v>-0.004160241110920282</v>
      </c>
      <c r="U11" s="1">
        <v>-0.01187155623800995</v>
      </c>
      <c r="V11" s="1">
        <v>0.003841179649921589</v>
      </c>
    </row>
    <row r="12" spans="1:22">
      <c r="A12" s="11">
        <v>43399</v>
      </c>
      <c r="B12" s="1">
        <v>0</v>
      </c>
      <c r="C12" s="1">
        <v>0</v>
      </c>
      <c r="D12" s="1">
        <v>0</v>
      </c>
      <c r="E12" s="1">
        <v>0</v>
      </c>
      <c r="F12" s="1">
        <v>0</v>
      </c>
      <c r="G12" s="1">
        <v>0</v>
      </c>
      <c r="H12" s="1">
        <v>0</v>
      </c>
      <c r="I12" s="1">
        <v>-0.01004872569861559</v>
      </c>
      <c r="J12" s="1">
        <v>-0.01161425878066791</v>
      </c>
      <c r="K12" s="1">
        <v>-0.005600410280125145</v>
      </c>
      <c r="L12" s="1">
        <v>-0.08510644826354075</v>
      </c>
      <c r="M12" s="1">
        <v>-0.07819674751655215</v>
      </c>
      <c r="N12" s="1">
        <v>-0.02322355145182342</v>
      </c>
      <c r="O12" s="1">
        <v>-0.01687503351325592</v>
      </c>
      <c r="P12" s="1">
        <v>-0.01196411419989607</v>
      </c>
      <c r="Q12" s="1">
        <v>-0.01251885387800455</v>
      </c>
      <c r="R12" s="1">
        <v>0</v>
      </c>
      <c r="S12" s="1">
        <v>-0.01283307306478776</v>
      </c>
      <c r="T12" s="1">
        <v>-0.01968367128976323</v>
      </c>
      <c r="U12" s="1">
        <v>0</v>
      </c>
      <c r="V12" s="1">
        <v>-0.01881378086792729</v>
      </c>
    </row>
    <row r="13" spans="1:22">
      <c r="A13" s="11">
        <v>43401</v>
      </c>
      <c r="B13" s="1">
        <v>-0.09999995794101946</v>
      </c>
      <c r="C13" s="1">
        <v>-0.09999996286753254</v>
      </c>
      <c r="D13" s="1">
        <v>0.024640626003118</v>
      </c>
      <c r="E13" s="1">
        <v>0.02204936805135516</v>
      </c>
      <c r="F13" s="1">
        <v>0.003292125397999612</v>
      </c>
      <c r="G13" s="1">
        <v>0.006315768827169554</v>
      </c>
      <c r="H13" s="1">
        <v>0</v>
      </c>
      <c r="I13" s="1">
        <v>0</v>
      </c>
      <c r="J13" s="1">
        <v>0</v>
      </c>
      <c r="K13" s="1">
        <v>0</v>
      </c>
      <c r="L13" s="1">
        <v>0</v>
      </c>
      <c r="M13" s="1">
        <v>0</v>
      </c>
      <c r="N13" s="1">
        <v>0</v>
      </c>
      <c r="O13" s="1">
        <v>0</v>
      </c>
      <c r="P13" s="1">
        <v>0</v>
      </c>
      <c r="Q13" s="1">
        <v>0</v>
      </c>
      <c r="R13" s="1">
        <v>0</v>
      </c>
      <c r="S13" s="1">
        <v>0</v>
      </c>
      <c r="T13" s="1">
        <v>0</v>
      </c>
      <c r="U13" s="1">
        <v>0.05161976604186669</v>
      </c>
      <c r="V13" s="1">
        <v>0</v>
      </c>
    </row>
    <row r="14" spans="1:22">
      <c r="A14" s="11">
        <v>43402</v>
      </c>
      <c r="B14" s="1">
        <v>0.001654319825118877</v>
      </c>
      <c r="C14" s="1">
        <v>-0.02823816763658038</v>
      </c>
      <c r="D14" s="1">
        <v>-0.01803600749151435</v>
      </c>
      <c r="E14" s="1">
        <v>-0.03172594692781516</v>
      </c>
      <c r="F14" s="1">
        <v>-0.001743159983922382</v>
      </c>
      <c r="G14" s="1">
        <v>0.0006974387297287166</v>
      </c>
      <c r="H14" s="1">
        <v>-0.1411242797327525</v>
      </c>
      <c r="I14" s="1">
        <v>0.004776823640391559</v>
      </c>
      <c r="J14" s="1">
        <v>0.01390903103542307</v>
      </c>
      <c r="K14" s="1">
        <v>0.01310521736559656</v>
      </c>
      <c r="L14" s="1">
        <v>-0.04424270087503279</v>
      </c>
      <c r="M14" s="1">
        <v>-0.06326358495753426</v>
      </c>
      <c r="N14" s="1">
        <v>-0.007925533505592885</v>
      </c>
      <c r="O14" s="1">
        <v>0.001815465384134685</v>
      </c>
      <c r="P14" s="1">
        <v>-0.06642395575495708</v>
      </c>
      <c r="Q14" s="1">
        <v>-0.0003843110335493005</v>
      </c>
      <c r="R14" s="1">
        <v>0.008560467087051604</v>
      </c>
      <c r="S14" s="1">
        <v>0.009614214497372764</v>
      </c>
      <c r="T14" s="1">
        <v>0.0160630149950276</v>
      </c>
      <c r="U14" s="1">
        <v>-0.03829181948027449</v>
      </c>
      <c r="V14" s="1">
        <v>0.00324991575540845</v>
      </c>
    </row>
    <row r="15" spans="1:22">
      <c r="A15" s="11">
        <v>43403</v>
      </c>
      <c r="B15" s="1">
        <v>0.01954296979472603</v>
      </c>
      <c r="C15" s="1">
        <v>0.01389768814551418</v>
      </c>
      <c r="D15" s="1">
        <v>0.01224470916167952</v>
      </c>
      <c r="E15" s="1">
        <v>0.06159883793287513</v>
      </c>
      <c r="F15" s="1">
        <v>0.01694909510230991</v>
      </c>
      <c r="G15" s="1">
        <v>-0.0006969526479591037</v>
      </c>
      <c r="H15" s="1">
        <v>0.04751908342226607</v>
      </c>
      <c r="I15" s="1">
        <v>0.01025095511078544</v>
      </c>
      <c r="J15" s="1">
        <v>0.02034048858301096</v>
      </c>
      <c r="K15" s="1">
        <v>0.0208465963491109</v>
      </c>
      <c r="L15" s="1">
        <v>0.0207715355220186</v>
      </c>
      <c r="M15" s="1">
        <v>-0.005497459446531794</v>
      </c>
      <c r="N15" s="1">
        <v>0.02168347347694355</v>
      </c>
      <c r="O15" s="1">
        <v>0.02718295454604158</v>
      </c>
      <c r="P15" s="1">
        <v>0.0221172352695147</v>
      </c>
      <c r="Q15" s="1">
        <v>0.02920843821593944</v>
      </c>
      <c r="R15" s="1">
        <v>-0.001697425920927587</v>
      </c>
      <c r="S15" s="1">
        <v>0.03373870464766893</v>
      </c>
      <c r="T15" s="1">
        <v>0.02032592458329341</v>
      </c>
      <c r="U15" s="1">
        <v>0.0288383184328731</v>
      </c>
      <c r="V15" s="1">
        <v>0.007450600162992815</v>
      </c>
    </row>
    <row r="16" spans="1:22">
      <c r="A16" s="11">
        <v>43404</v>
      </c>
      <c r="B16" s="1">
        <v>0.04265653768475031</v>
      </c>
      <c r="C16" s="1">
        <v>0.03115258248794195</v>
      </c>
      <c r="D16" s="1">
        <v>-0.0201611825233422</v>
      </c>
      <c r="E16" s="1">
        <v>0.05679002482446882</v>
      </c>
      <c r="F16" s="1">
        <v>0.03363647803712411</v>
      </c>
      <c r="G16" s="1">
        <v>0.009065587584504486</v>
      </c>
      <c r="H16" s="1">
        <v>0.02568766796253286</v>
      </c>
      <c r="I16" s="1">
        <v>0.01382372547425148</v>
      </c>
      <c r="J16" s="1">
        <v>-0.001622586861758202</v>
      </c>
      <c r="K16" s="1">
        <v>0.002408564767927057</v>
      </c>
      <c r="L16" s="1">
        <v>0.05872083004260253</v>
      </c>
      <c r="M16" s="1">
        <v>0.04416426273766638</v>
      </c>
      <c r="N16" s="1">
        <v>0.03658169795480171</v>
      </c>
      <c r="O16" s="1">
        <v>0.01090615393582062</v>
      </c>
      <c r="P16" s="1">
        <v>0.04364407590645847</v>
      </c>
      <c r="Q16" s="1">
        <v>-0.01120246700656891</v>
      </c>
      <c r="R16" s="1">
        <v>0.02184443796843039</v>
      </c>
      <c r="S16" s="1">
        <v>0.01879532324430322</v>
      </c>
      <c r="T16" s="1">
        <v>-0.0007922475803233686</v>
      </c>
      <c r="U16" s="1">
        <v>-0.01879289339307177</v>
      </c>
      <c r="V16" s="1">
        <v>0.01575563551394343</v>
      </c>
    </row>
    <row r="17" spans="1:22">
      <c r="A17" s="11">
        <v>43405</v>
      </c>
      <c r="B17" s="1">
        <v>0.06110837538956604</v>
      </c>
      <c r="C17" s="1">
        <v>0.08136954251632877</v>
      </c>
      <c r="D17" s="1">
        <v>0.03909438456960679</v>
      </c>
      <c r="E17" s="1">
        <v>0.02686927906572878</v>
      </c>
      <c r="F17" s="1">
        <v>0.03000103629727158</v>
      </c>
      <c r="G17" s="1">
        <v>0.01382168743343093</v>
      </c>
      <c r="H17" s="1">
        <v>0.06554181496409806</v>
      </c>
      <c r="I17" s="1">
        <v>0.01755124986333412</v>
      </c>
      <c r="J17" s="1">
        <v>-0.004643608608791538</v>
      </c>
      <c r="K17" s="1">
        <v>-0.06007092514982371</v>
      </c>
      <c r="L17" s="1">
        <v>0.1103789308037761</v>
      </c>
      <c r="M17" s="1">
        <v>0.04225254609166407</v>
      </c>
      <c r="N17" s="1">
        <v>-0.005926478823846448</v>
      </c>
      <c r="O17" s="1">
        <v>0.003331774317536729</v>
      </c>
      <c r="P17" s="1">
        <v>0.06304470971086595</v>
      </c>
      <c r="Q17" s="1">
        <v>0.02530212360643347</v>
      </c>
      <c r="R17" s="1">
        <v>0.02982564154362755</v>
      </c>
      <c r="S17" s="1">
        <v>0.003815797766420825</v>
      </c>
      <c r="T17" s="1">
        <v>0.003726833424757547</v>
      </c>
      <c r="U17" s="1">
        <v>-0.01233559131207274</v>
      </c>
      <c r="V17" s="1">
        <v>-0.004748295937314073</v>
      </c>
    </row>
    <row r="18" spans="1:22">
      <c r="A18" s="11">
        <v>43406</v>
      </c>
      <c r="B18" s="1">
        <v>0</v>
      </c>
      <c r="C18" s="1">
        <v>0</v>
      </c>
      <c r="D18" s="1">
        <v>0</v>
      </c>
      <c r="E18" s="1">
        <v>0</v>
      </c>
      <c r="F18" s="1">
        <v>0</v>
      </c>
      <c r="G18" s="1">
        <v>0</v>
      </c>
      <c r="H18" s="1">
        <v>0</v>
      </c>
      <c r="I18" s="1">
        <v>0.0005703572349791131</v>
      </c>
      <c r="J18" s="1">
        <v>0.0006996337794615837</v>
      </c>
      <c r="K18" s="1">
        <v>-0.004668380881881151</v>
      </c>
      <c r="L18" s="1">
        <v>0.0004945711781123574</v>
      </c>
      <c r="M18" s="1">
        <v>0</v>
      </c>
      <c r="N18" s="1">
        <v>0.1265585224297634</v>
      </c>
      <c r="O18" s="1">
        <v>0.01502223208524134</v>
      </c>
      <c r="P18" s="1">
        <v>-0.02419837131973146</v>
      </c>
      <c r="Q18" s="1">
        <v>0</v>
      </c>
      <c r="R18" s="1">
        <v>0.001367340837181708</v>
      </c>
      <c r="S18" s="1">
        <v>-0.007820858513336026</v>
      </c>
      <c r="T18" s="1">
        <v>0.01027016758746813</v>
      </c>
      <c r="U18" s="1">
        <v>0</v>
      </c>
      <c r="V18" s="1">
        <v>0.02226460943185105</v>
      </c>
    </row>
    <row r="19" spans="1:22">
      <c r="A19" s="11">
        <v>43408</v>
      </c>
      <c r="B19" s="1">
        <v>0.007320599706605257</v>
      </c>
      <c r="C19" s="1">
        <v>-0.0361333681136683</v>
      </c>
      <c r="D19" s="1">
        <v>-0.01782163914886592</v>
      </c>
      <c r="E19" s="1">
        <v>-0.03071672282118243</v>
      </c>
      <c r="F19" s="1">
        <v>-0.02827333596761006</v>
      </c>
      <c r="G19" s="1">
        <v>-0.008861585279786865</v>
      </c>
      <c r="H19" s="1">
        <v>-0.04017337867808879</v>
      </c>
      <c r="I19" s="1">
        <v>0</v>
      </c>
      <c r="J19" s="1">
        <v>0</v>
      </c>
      <c r="K19" s="1">
        <v>0</v>
      </c>
      <c r="L19" s="1">
        <v>0</v>
      </c>
      <c r="M19" s="1">
        <v>0</v>
      </c>
      <c r="N19" s="1">
        <v>0</v>
      </c>
      <c r="O19" s="1">
        <v>0</v>
      </c>
      <c r="P19" s="1">
        <v>0</v>
      </c>
      <c r="Q19" s="1">
        <v>0</v>
      </c>
      <c r="R19" s="1">
        <v>0</v>
      </c>
      <c r="S19" s="1">
        <v>0</v>
      </c>
      <c r="T19" s="1">
        <v>0</v>
      </c>
      <c r="U19" s="1">
        <v>-0.0732949844834837</v>
      </c>
      <c r="V19" s="1">
        <v>0</v>
      </c>
    </row>
    <row r="20" spans="1:22">
      <c r="A20" s="11">
        <v>43409</v>
      </c>
      <c r="B20" s="1">
        <v>-0.02664733128400454</v>
      </c>
      <c r="C20" s="1">
        <v>-0.01835750079716625</v>
      </c>
      <c r="D20" s="1">
        <v>0.008064592587277986</v>
      </c>
      <c r="E20" s="1">
        <v>0.0176056578339332</v>
      </c>
      <c r="F20" s="1">
        <v>0.09998054239996645</v>
      </c>
      <c r="G20" s="1">
        <v>-0.007565417940678443</v>
      </c>
      <c r="H20" s="1">
        <v>-0.017019791058969</v>
      </c>
      <c r="I20" s="1">
        <v>0.002849237809854133</v>
      </c>
      <c r="J20" s="1">
        <v>0.01888141763419937</v>
      </c>
      <c r="K20" s="1">
        <v>0.009380273253836835</v>
      </c>
      <c r="L20" s="1">
        <v>-0.01631240391365696</v>
      </c>
      <c r="M20" s="1">
        <v>-0.0226534204496347</v>
      </c>
      <c r="N20" s="1">
        <v>-0.006735939542981906</v>
      </c>
      <c r="O20" s="1">
        <v>0.009814387432112159</v>
      </c>
      <c r="P20" s="1">
        <v>-0.01998778387044953</v>
      </c>
      <c r="Q20" s="1">
        <v>0.036832407469924</v>
      </c>
      <c r="R20" s="1">
        <v>0.01067526834233812</v>
      </c>
      <c r="S20" s="1">
        <v>0.003026128414379992</v>
      </c>
      <c r="T20" s="1">
        <v>0.003362538770486312</v>
      </c>
      <c r="U20" s="1">
        <v>-0.05683621938992867</v>
      </c>
      <c r="V20" s="1">
        <v>-0.004044807560079633</v>
      </c>
    </row>
    <row r="21" spans="1:22">
      <c r="A21" s="11">
        <v>43410</v>
      </c>
      <c r="B21" s="1">
        <v>0.01493271293859455</v>
      </c>
      <c r="C21" s="1">
        <v>-0.005905436648508067</v>
      </c>
      <c r="D21" s="1">
        <v>0.01400011048727601</v>
      </c>
      <c r="E21" s="1">
        <v>-0.01499415213787714</v>
      </c>
      <c r="F21" s="1">
        <v>-0.02361092924704655</v>
      </c>
      <c r="G21" s="1">
        <v>-0.01801801735198671</v>
      </c>
      <c r="H21" s="1">
        <v>0.0007066765800196606</v>
      </c>
      <c r="I21" s="1">
        <v>0.008097981353261341</v>
      </c>
      <c r="J21" s="1">
        <v>0.006405612745947531</v>
      </c>
      <c r="K21" s="1">
        <v>0.007080453816006527</v>
      </c>
      <c r="L21" s="1">
        <v>0.03919601515565829</v>
      </c>
      <c r="M21" s="1">
        <v>0.009221078089042489</v>
      </c>
      <c r="N21" s="1">
        <v>-0.004117170110802038</v>
      </c>
      <c r="O21" s="1">
        <v>0.001697234404194559</v>
      </c>
      <c r="P21" s="1">
        <v>0.01935842826032408</v>
      </c>
      <c r="Q21" s="1">
        <v>-0.00888108800912768</v>
      </c>
      <c r="R21" s="1">
        <v>-0.01682639686170229</v>
      </c>
      <c r="S21" s="1">
        <v>0.005912266297092295</v>
      </c>
      <c r="T21" s="1">
        <v>0.006390754104579122</v>
      </c>
      <c r="U21" s="1">
        <v>0.002820210993736527</v>
      </c>
      <c r="V21" s="1">
        <v>0.004061234471975039</v>
      </c>
    </row>
    <row r="22" spans="1:22">
      <c r="A22" s="11">
        <v>43411</v>
      </c>
      <c r="B22" s="1">
        <v>-0.003678096089364091</v>
      </c>
      <c r="C22" s="1">
        <v>0.003762362670488573</v>
      </c>
      <c r="D22" s="1">
        <v>0.02564095065158578</v>
      </c>
      <c r="E22" s="1">
        <v>0.002341696362051726</v>
      </c>
      <c r="F22" s="1">
        <v>-0.006545468619776562</v>
      </c>
      <c r="G22" s="1">
        <v>-0.004939964702922239</v>
      </c>
      <c r="H22" s="1">
        <v>0.006956232569910625</v>
      </c>
      <c r="I22" s="1">
        <v>0.02170204531856768</v>
      </c>
      <c r="J22" s="1">
        <v>0.0243237971198591</v>
      </c>
      <c r="K22" s="1">
        <v>0.01636826508439793</v>
      </c>
      <c r="L22" s="1">
        <v>0.05609283512059648</v>
      </c>
      <c r="M22" s="1">
        <v>0.06858973168176319</v>
      </c>
      <c r="N22" s="1">
        <v>0.02504857226541612</v>
      </c>
      <c r="O22" s="1">
        <v>0.02048354306435618</v>
      </c>
      <c r="P22" s="1">
        <v>0.03431902790834962</v>
      </c>
      <c r="Q22" s="1">
        <v>-0.01254466888524275</v>
      </c>
      <c r="R22" s="1">
        <v>0.01524063489098926</v>
      </c>
      <c r="S22" s="1">
        <v>0.02733236930397553</v>
      </c>
      <c r="T22" s="1">
        <v>0.02470398815636488</v>
      </c>
      <c r="U22" s="1">
        <v>0</v>
      </c>
      <c r="V22" s="1">
        <v>-0.0003111162180789995</v>
      </c>
    </row>
    <row r="23" spans="1:22">
      <c r="A23" s="11">
        <v>43412</v>
      </c>
      <c r="B23" s="1">
        <v>-0.02116666381597965</v>
      </c>
      <c r="C23" s="1">
        <v>-0.0134149312121512</v>
      </c>
      <c r="D23" s="1">
        <v>-0.003846230616598612</v>
      </c>
      <c r="E23" s="1">
        <v>-0.03037378185768447</v>
      </c>
      <c r="F23" s="1">
        <v>0.01372621365518101</v>
      </c>
      <c r="G23" s="1">
        <v>-0.008510660834814332</v>
      </c>
      <c r="H23" s="1">
        <v>-0.01462280453068843</v>
      </c>
      <c r="I23" s="1">
        <v>0.006344939871647304</v>
      </c>
      <c r="J23" s="1">
        <v>0.003328898599953556</v>
      </c>
      <c r="K23" s="1">
        <v>0.0127538588058913</v>
      </c>
      <c r="L23" s="1">
        <v>-0.02930400115279308</v>
      </c>
      <c r="M23" s="1">
        <v>-0.0003303844428476088</v>
      </c>
      <c r="N23" s="1">
        <v>-0.01565836731639791</v>
      </c>
      <c r="O23" s="1">
        <v>-0.0001512204841990217</v>
      </c>
      <c r="P23" s="1">
        <v>-0.02301635742187502</v>
      </c>
      <c r="Q23" s="1">
        <v>-0.02976411037894056</v>
      </c>
      <c r="R23" s="1">
        <v>0.01119713628576502</v>
      </c>
      <c r="S23" s="1">
        <v>-0.007863624698536853</v>
      </c>
      <c r="T23" s="1">
        <v>-0.01012722362500706</v>
      </c>
      <c r="U23" s="1">
        <v>-0.01228079748927158</v>
      </c>
      <c r="V23" s="1">
        <v>0.006535919097669263</v>
      </c>
    </row>
    <row r="24" spans="1:22">
      <c r="A24" s="11">
        <v>43413</v>
      </c>
      <c r="B24" s="1">
        <v>0</v>
      </c>
      <c r="C24" s="1">
        <v>0</v>
      </c>
      <c r="D24" s="1">
        <v>0</v>
      </c>
      <c r="E24" s="1">
        <v>0</v>
      </c>
      <c r="F24" s="1">
        <v>0</v>
      </c>
      <c r="G24" s="1">
        <v>0</v>
      </c>
      <c r="H24" s="1">
        <v>0</v>
      </c>
      <c r="I24" s="1">
        <v>-0.002330159615767213</v>
      </c>
      <c r="J24" s="1">
        <v>-0.003760197073608862</v>
      </c>
      <c r="K24" s="1">
        <v>0.0002133948711240397</v>
      </c>
      <c r="L24" s="1">
        <v>-0.00801887123471845</v>
      </c>
      <c r="M24" s="1">
        <v>-0.02420637618818156</v>
      </c>
      <c r="N24" s="1">
        <v>-0.0364645744132065</v>
      </c>
      <c r="O24" s="1">
        <v>0.008302053098962148</v>
      </c>
      <c r="P24" s="1">
        <v>-0.02778709468426988</v>
      </c>
      <c r="Q24" s="1">
        <v>-0.004489269567782728</v>
      </c>
      <c r="R24" s="1">
        <v>-0.03528844975496648</v>
      </c>
      <c r="S24" s="1">
        <v>-0.01765605969052919</v>
      </c>
      <c r="T24" s="1">
        <v>-0.003359133076834331</v>
      </c>
      <c r="U24" s="1">
        <v>0</v>
      </c>
      <c r="V24" s="1">
        <v>-0.01391468050251321</v>
      </c>
    </row>
    <row r="25" spans="1:22">
      <c r="A25" s="11">
        <v>43415</v>
      </c>
      <c r="B25" s="1">
        <v>0.009303513475587888</v>
      </c>
      <c r="C25" s="1">
        <v>0.0007998244724356507</v>
      </c>
      <c r="D25" s="1">
        <v>-0.00772199888036007</v>
      </c>
      <c r="E25" s="1">
        <v>0.01927718875601836</v>
      </c>
      <c r="F25" s="1">
        <v>0.0111030520789408</v>
      </c>
      <c r="G25" s="1">
        <v>0.01359081677068108</v>
      </c>
      <c r="H25" s="1">
        <v>-0.01779356718087521</v>
      </c>
      <c r="I25" s="1">
        <v>0</v>
      </c>
      <c r="J25" s="1">
        <v>0</v>
      </c>
      <c r="K25" s="1">
        <v>0</v>
      </c>
      <c r="L25" s="1">
        <v>0</v>
      </c>
      <c r="M25" s="1">
        <v>0</v>
      </c>
      <c r="N25" s="1">
        <v>0</v>
      </c>
      <c r="O25" s="1">
        <v>0</v>
      </c>
      <c r="P25" s="1">
        <v>0</v>
      </c>
      <c r="Q25" s="1">
        <v>0</v>
      </c>
      <c r="R25" s="1">
        <v>0</v>
      </c>
      <c r="S25" s="1">
        <v>0</v>
      </c>
      <c r="T25" s="1">
        <v>0</v>
      </c>
      <c r="U25" s="1">
        <v>0.009681156587091566</v>
      </c>
      <c r="V25" s="1">
        <v>0</v>
      </c>
    </row>
    <row r="26" spans="1:22">
      <c r="A26" s="11">
        <v>43416</v>
      </c>
      <c r="B26" s="1">
        <v>0.02889884780425755</v>
      </c>
      <c r="C26" s="1">
        <v>0.02397612193315979</v>
      </c>
      <c r="D26" s="1">
        <v>0.007782092187518908</v>
      </c>
      <c r="E26" s="1">
        <v>-0.004728124001232348</v>
      </c>
      <c r="F26" s="1">
        <v>-0.01740913964227553</v>
      </c>
      <c r="G26" s="1">
        <v>0.01199719695248391</v>
      </c>
      <c r="H26" s="1">
        <v>0.03260859871191313</v>
      </c>
      <c r="I26" s="1">
        <v>-0.03063588122564875</v>
      </c>
      <c r="J26" s="1">
        <v>-0.01332160013185835</v>
      </c>
      <c r="K26" s="1">
        <v>-0.02304726831538895</v>
      </c>
      <c r="L26" s="1">
        <v>-0.09510223179735999</v>
      </c>
      <c r="M26" s="1">
        <v>-0.04413610380713673</v>
      </c>
      <c r="N26" s="1">
        <v>-0.00125320166497922</v>
      </c>
      <c r="O26" s="1">
        <v>-0.00449113919890709</v>
      </c>
      <c r="P26" s="1">
        <v>-0.01401448873841371</v>
      </c>
      <c r="Q26" s="1">
        <v>-0.005261282958380353</v>
      </c>
      <c r="R26" s="1">
        <v>0.0098386879915906</v>
      </c>
      <c r="S26" s="1">
        <v>-0.02060622554366642</v>
      </c>
      <c r="T26" s="1">
        <v>-0.005668902330777215</v>
      </c>
      <c r="U26" s="1">
        <v>-0.007144392944651856</v>
      </c>
      <c r="V26" s="1">
        <v>-0.0009406656207350261</v>
      </c>
    </row>
    <row r="27" spans="1:22">
      <c r="A27" s="11">
        <v>43417</v>
      </c>
      <c r="B27" s="1">
        <v>-0.01089597172138435</v>
      </c>
      <c r="C27" s="1">
        <v>-0.02107323120754034</v>
      </c>
      <c r="D27" s="1">
        <v>-0.01158299832054011</v>
      </c>
      <c r="E27" s="1">
        <v>-0.001187702032147797</v>
      </c>
      <c r="F27" s="1">
        <v>0.01635467977482907</v>
      </c>
      <c r="G27" s="1">
        <v>0.01673644649648076</v>
      </c>
      <c r="H27" s="1">
        <v>-0.02614043390053622</v>
      </c>
      <c r="I27" s="1">
        <v>-0.0151643277384782</v>
      </c>
      <c r="J27" s="1">
        <v>-0.001575121545632441</v>
      </c>
      <c r="K27" s="1">
        <v>-0.001965899413842398</v>
      </c>
      <c r="L27" s="1">
        <v>0.03047818721904072</v>
      </c>
      <c r="M27" s="1">
        <v>-0.003470038015299326</v>
      </c>
      <c r="N27" s="1">
        <v>-0.005520591556697041</v>
      </c>
      <c r="O27" s="1">
        <v>0.003909998355310584</v>
      </c>
      <c r="P27" s="1">
        <v>0.02912749047741348</v>
      </c>
      <c r="Q27" s="1">
        <v>-0.001511188777380434</v>
      </c>
      <c r="R27" s="1">
        <v>-0.01174104491765882</v>
      </c>
      <c r="S27" s="1">
        <v>0.004661636230893773</v>
      </c>
      <c r="T27" s="1">
        <v>-0.01479193315733607</v>
      </c>
      <c r="U27" s="1">
        <v>-0.01514850336703411</v>
      </c>
      <c r="V27" s="1">
        <v>-0.01286884067585459</v>
      </c>
    </row>
    <row r="28" spans="1:22">
      <c r="A28" s="11">
        <v>43418</v>
      </c>
      <c r="B28" s="1">
        <v>0.006364877089793053</v>
      </c>
      <c r="C28" s="1">
        <v>0.008371655091636176</v>
      </c>
      <c r="D28" s="1">
        <v>-0.009765489571899155</v>
      </c>
      <c r="E28" s="1">
        <v>0.02259216890754256</v>
      </c>
      <c r="F28" s="1">
        <v>0.001251582824264075</v>
      </c>
      <c r="G28" s="1">
        <v>0.005486934123791309</v>
      </c>
      <c r="H28" s="1">
        <v>0.008286935829776354</v>
      </c>
      <c r="I28" s="1">
        <v>-0.001151432008365205</v>
      </c>
      <c r="J28" s="1">
        <v>-0.009466018197343939</v>
      </c>
      <c r="K28" s="1">
        <v>-0.0299845685785618</v>
      </c>
      <c r="L28" s="1">
        <v>0.06119320847738141</v>
      </c>
      <c r="M28" s="1">
        <v>-0.0197159298621632</v>
      </c>
      <c r="N28" s="1">
        <v>-0.006560589717357623</v>
      </c>
      <c r="O28" s="1">
        <v>0.00509288950839637</v>
      </c>
      <c r="P28" s="1">
        <v>0.02354066413419353</v>
      </c>
      <c r="Q28" s="1">
        <v>0.01853960193217574</v>
      </c>
      <c r="R28" s="1">
        <v>-0.02363509393827323</v>
      </c>
      <c r="S28" s="1">
        <v>-0.01308561368696703</v>
      </c>
      <c r="T28" s="1">
        <v>-0.01141685505171186</v>
      </c>
      <c r="U28" s="1">
        <v>-0.002115025661956649</v>
      </c>
      <c r="V28" s="1">
        <v>-0.007949155967901356</v>
      </c>
    </row>
    <row r="29" spans="1:22">
      <c r="A29" s="11">
        <v>43419</v>
      </c>
      <c r="B29" s="1">
        <v>0.02164919464896964</v>
      </c>
      <c r="C29" s="1">
        <v>0.001976596655592466</v>
      </c>
      <c r="D29" s="1">
        <v>0.003944600947048515</v>
      </c>
      <c r="E29" s="1">
        <v>-0.05930227663388576</v>
      </c>
      <c r="F29" s="1">
        <v>-0.01205356275561187</v>
      </c>
      <c r="G29" s="1">
        <v>0.001364284376884406</v>
      </c>
      <c r="H29" s="1">
        <v>0.0005359732031675613</v>
      </c>
      <c r="I29" s="1">
        <v>0.01901743800725542</v>
      </c>
      <c r="J29" s="1">
        <v>0.007281451368497782</v>
      </c>
      <c r="K29" s="1">
        <v>0.007332934575653649</v>
      </c>
      <c r="L29" s="1">
        <v>0.03267661329298299</v>
      </c>
      <c r="M29" s="1">
        <v>0.01277665089712343</v>
      </c>
      <c r="N29" s="1">
        <v>0.035559720724053</v>
      </c>
      <c r="O29" s="1">
        <v>-0.0186291205982444</v>
      </c>
      <c r="P29" s="1">
        <v>0.03842062407269697</v>
      </c>
      <c r="Q29" s="1">
        <v>0</v>
      </c>
      <c r="R29" s="1">
        <v>0.02847895410734713</v>
      </c>
      <c r="S29" s="1">
        <v>0.01218956614501931</v>
      </c>
      <c r="T29" s="1">
        <v>0.008938450975257473</v>
      </c>
      <c r="U29" s="1">
        <v>0.02292881957571002</v>
      </c>
      <c r="V29" s="1">
        <v>-0.0006409792034801631</v>
      </c>
    </row>
    <row r="30" spans="1:22">
      <c r="A30" s="11">
        <v>43420</v>
      </c>
      <c r="B30" s="1">
        <v>0</v>
      </c>
      <c r="C30" s="1">
        <v>0</v>
      </c>
      <c r="D30" s="1">
        <v>0</v>
      </c>
      <c r="E30" s="1">
        <v>0</v>
      </c>
      <c r="F30" s="1">
        <v>0</v>
      </c>
      <c r="G30" s="1">
        <v>0</v>
      </c>
      <c r="H30" s="1">
        <v>0</v>
      </c>
      <c r="I30" s="1">
        <v>0.01852093285724021</v>
      </c>
      <c r="J30" s="1">
        <v>0.006776414078788262</v>
      </c>
      <c r="K30" s="1">
        <v>0.002351873246410285</v>
      </c>
      <c r="L30" s="1">
        <v>-0.03862261203099437</v>
      </c>
      <c r="M30" s="1">
        <v>-0.01607343786894044</v>
      </c>
      <c r="N30" s="1">
        <v>-0.01545244467709983</v>
      </c>
      <c r="O30" s="1">
        <v>-0.001214558027560653</v>
      </c>
      <c r="P30" s="1">
        <v>-0.01357057419422514</v>
      </c>
      <c r="Q30" s="1">
        <v>0.01894515460168056</v>
      </c>
      <c r="R30" s="1">
        <v>0.01120207623806424</v>
      </c>
      <c r="S30" s="1">
        <v>0.01012585373532038</v>
      </c>
      <c r="T30" s="1">
        <v>0.006977462711737159</v>
      </c>
      <c r="U30" s="1">
        <v>0</v>
      </c>
      <c r="V30" s="1">
        <v>-0.01411165758259769</v>
      </c>
    </row>
    <row r="31" spans="1:22">
      <c r="A31" s="11">
        <v>43422</v>
      </c>
      <c r="B31" s="1">
        <v>0.007142813903652678</v>
      </c>
      <c r="C31" s="1">
        <v>0.01972769026939969</v>
      </c>
      <c r="D31" s="1">
        <v>0.0117878892397183</v>
      </c>
      <c r="E31" s="1">
        <v>-0.01483310066406385</v>
      </c>
      <c r="F31" s="1">
        <v>-0.004518707464521099</v>
      </c>
      <c r="G31" s="1">
        <v>-0.00544962989301967</v>
      </c>
      <c r="H31" s="1">
        <v>0.01610723129411462</v>
      </c>
      <c r="I31" s="1">
        <v>0</v>
      </c>
      <c r="J31" s="1">
        <v>0</v>
      </c>
      <c r="K31" s="1">
        <v>0</v>
      </c>
      <c r="L31" s="1">
        <v>0</v>
      </c>
      <c r="M31" s="1">
        <v>0</v>
      </c>
      <c r="N31" s="1">
        <v>0</v>
      </c>
      <c r="O31" s="1">
        <v>0</v>
      </c>
      <c r="P31" s="1">
        <v>0</v>
      </c>
      <c r="Q31" s="1">
        <v>0</v>
      </c>
      <c r="R31" s="1">
        <v>0</v>
      </c>
      <c r="S31" s="1">
        <v>0</v>
      </c>
      <c r="T31" s="1">
        <v>0</v>
      </c>
      <c r="U31" s="1">
        <v>-0.004143999926905728</v>
      </c>
      <c r="V31" s="1">
        <v>0</v>
      </c>
    </row>
    <row r="32" spans="1:22">
      <c r="A32" s="11">
        <v>43423</v>
      </c>
      <c r="B32" s="1">
        <v>-0.0354609801193837</v>
      </c>
      <c r="C32" s="1">
        <v>-0.02089369567681643</v>
      </c>
      <c r="D32" s="1">
        <v>-0.02135932121630113</v>
      </c>
      <c r="E32" s="1">
        <v>0.0100376228461474</v>
      </c>
      <c r="F32" s="1">
        <v>-0.02859732132459447</v>
      </c>
      <c r="G32" s="1">
        <v>0.005479491091470168</v>
      </c>
      <c r="H32" s="1">
        <v>-0.0130399726200463</v>
      </c>
      <c r="I32" s="1">
        <v>-0.02082164790573726</v>
      </c>
      <c r="J32" s="1">
        <v>0.01794931256746479</v>
      </c>
      <c r="K32" s="1">
        <v>-0.01173186814009275</v>
      </c>
      <c r="L32" s="1">
        <v>-0.07502416498104192</v>
      </c>
      <c r="M32" s="1">
        <v>-0.05090968010562913</v>
      </c>
      <c r="N32" s="1">
        <v>-0.01121049704742116</v>
      </c>
      <c r="O32" s="1">
        <v>-0.007146068080077339</v>
      </c>
      <c r="P32" s="1">
        <v>-0.02965611384303823</v>
      </c>
      <c r="Q32" s="1">
        <v>-0.02880071604601064</v>
      </c>
      <c r="R32" s="1">
        <v>0.01020652561140722</v>
      </c>
      <c r="S32" s="1">
        <v>-0.007834592934980122</v>
      </c>
      <c r="T32" s="1">
        <v>-0.01315778858008887</v>
      </c>
      <c r="U32" s="1">
        <v>-0.01399663402318452</v>
      </c>
      <c r="V32" s="1">
        <v>-0.005530240923767304</v>
      </c>
    </row>
    <row r="33" spans="1:22">
      <c r="A33" s="11">
        <v>43424</v>
      </c>
      <c r="B33" s="1">
        <v>-0.0117648219599209</v>
      </c>
      <c r="C33" s="1">
        <v>0.01027460785672973</v>
      </c>
      <c r="D33" s="1">
        <v>0.007936499263954344</v>
      </c>
      <c r="E33" s="1">
        <v>-0.004969051631255383</v>
      </c>
      <c r="F33" s="1">
        <v>0.04392517038664723</v>
      </c>
      <c r="G33" s="1">
        <v>-0.002043638461301955</v>
      </c>
      <c r="H33" s="1">
        <v>0.005519765907735286</v>
      </c>
      <c r="I33" s="1">
        <v>-0.02098069119454382</v>
      </c>
      <c r="J33" s="1">
        <v>-0.01817785828297847</v>
      </c>
      <c r="K33" s="1">
        <v>-0.004069950553409307</v>
      </c>
      <c r="L33" s="1">
        <v>0.005232782361447308</v>
      </c>
      <c r="M33" s="1">
        <v>-0.0111288087189273</v>
      </c>
      <c r="N33" s="1">
        <v>-0.03854880184093323</v>
      </c>
      <c r="O33" s="1">
        <v>-0.01424222058599733</v>
      </c>
      <c r="P33" s="1">
        <v>-0.02374107590944041</v>
      </c>
      <c r="Q33" s="1">
        <v>0</v>
      </c>
      <c r="R33" s="1">
        <v>-0.02328738150028109</v>
      </c>
      <c r="S33" s="1">
        <v>-0.01191823657382496</v>
      </c>
      <c r="T33" s="1">
        <v>-0.01491121671524887</v>
      </c>
      <c r="U33" s="1">
        <v>0.001438702848333362</v>
      </c>
      <c r="V33" s="1">
        <v>-0.002944005480585821</v>
      </c>
    </row>
    <row r="34" spans="1:22">
      <c r="A34" s="11">
        <v>43425</v>
      </c>
      <c r="B34" s="1">
        <v>0.007688667352658829</v>
      </c>
      <c r="C34" s="1">
        <v>-0.002738104561570087</v>
      </c>
      <c r="D34" s="1">
        <v>0.01574801442303153</v>
      </c>
      <c r="E34" s="1">
        <v>-0.003745253450048502</v>
      </c>
      <c r="F34" s="1">
        <v>-0.001700984528832605</v>
      </c>
      <c r="G34" s="1">
        <v>0.002047823472111521</v>
      </c>
      <c r="H34" s="1">
        <v>-0.0003540385300799809</v>
      </c>
      <c r="I34" s="1">
        <v>-0.007674575940553208</v>
      </c>
      <c r="J34" s="1">
        <v>0.002257569224501932</v>
      </c>
      <c r="K34" s="1">
        <v>-0.0002272700053210785</v>
      </c>
      <c r="L34" s="1">
        <v>-0.02498696330622474</v>
      </c>
      <c r="M34" s="1">
        <v>0.0142230405808923</v>
      </c>
      <c r="N34" s="1">
        <v>0.0272537809538953</v>
      </c>
      <c r="O34" s="1">
        <v>0.01460310453910107</v>
      </c>
      <c r="P34" s="1">
        <v>0.02349642440716448</v>
      </c>
      <c r="Q34" s="1">
        <v>0.01801804411017738</v>
      </c>
      <c r="R34" s="1">
        <v>0.0104706887404078</v>
      </c>
      <c r="S34" s="1">
        <v>0.01166477818194833</v>
      </c>
      <c r="T34" s="1">
        <v>0.004805383538515118</v>
      </c>
      <c r="U34" s="1">
        <v>-0.008140937084517685</v>
      </c>
      <c r="V34" s="1">
        <v>0.004265095482022918</v>
      </c>
    </row>
    <row r="35" spans="1:22">
      <c r="A35" s="11">
        <v>43426</v>
      </c>
      <c r="B35" s="1">
        <v>-0.01845931075394558</v>
      </c>
      <c r="C35" s="1">
        <v>-0.01902330279460807</v>
      </c>
      <c r="D35" s="1">
        <v>-0.003875882753068827</v>
      </c>
      <c r="E35" s="1">
        <v>-0.01503762623858662</v>
      </c>
      <c r="F35" s="1">
        <v>-0.02878665905127509</v>
      </c>
      <c r="G35" s="1">
        <v>-0.02452315284245754</v>
      </c>
      <c r="H35" s="1">
        <v>-0.0134633255731379</v>
      </c>
      <c r="I35" s="1">
        <v>0</v>
      </c>
      <c r="J35" s="1">
        <v>0</v>
      </c>
      <c r="K35" s="1">
        <v>0</v>
      </c>
      <c r="L35" s="1">
        <v>0</v>
      </c>
      <c r="M35" s="1">
        <v>0</v>
      </c>
      <c r="N35" s="1">
        <v>0</v>
      </c>
      <c r="O35" s="1">
        <v>0.0001531200353035445</v>
      </c>
      <c r="P35" s="1">
        <v>0</v>
      </c>
      <c r="Q35" s="1">
        <v>-0.0106930609148066</v>
      </c>
      <c r="R35" s="1">
        <v>-0.01810261496978416</v>
      </c>
      <c r="S35" s="1">
        <v>0</v>
      </c>
      <c r="T35" s="1">
        <v>0</v>
      </c>
      <c r="U35" s="1">
        <v>0</v>
      </c>
      <c r="V35" s="1">
        <v>0</v>
      </c>
    </row>
    <row r="36" spans="1:22">
      <c r="A36" s="11">
        <v>43427</v>
      </c>
      <c r="B36" s="1">
        <v>0</v>
      </c>
      <c r="C36" s="1">
        <v>0</v>
      </c>
      <c r="D36" s="1">
        <v>0</v>
      </c>
      <c r="E36" s="1">
        <v>0</v>
      </c>
      <c r="F36" s="1">
        <v>0</v>
      </c>
      <c r="G36" s="1">
        <v>0</v>
      </c>
      <c r="H36" s="1">
        <v>0</v>
      </c>
      <c r="I36" s="1">
        <v>-0.006128665952795709</v>
      </c>
      <c r="J36" s="1">
        <v>0.001802383168883814</v>
      </c>
      <c r="K36" s="1">
        <v>-0.003860190043196821</v>
      </c>
      <c r="L36" s="1">
        <v>0.03470366441091022</v>
      </c>
      <c r="M36" s="1">
        <v>-0.009672192531983259</v>
      </c>
      <c r="N36" s="1">
        <v>0.0005099107886985532</v>
      </c>
      <c r="O36" s="1">
        <v>0.008113759350760086</v>
      </c>
      <c r="P36" s="1">
        <v>0.006157540635805647</v>
      </c>
      <c r="Q36" s="1">
        <v>0.01379036245365883</v>
      </c>
      <c r="R36" s="1">
        <v>-0.03369328856911935</v>
      </c>
      <c r="S36" s="1">
        <v>-0.002477726331489349</v>
      </c>
      <c r="T36" s="1">
        <v>0.01291248610581675</v>
      </c>
      <c r="U36" s="1">
        <v>0</v>
      </c>
      <c r="V36" s="1">
        <v>-0.002286902205936525</v>
      </c>
    </row>
    <row r="37" spans="1:22">
      <c r="A37" s="11">
        <v>43429</v>
      </c>
      <c r="B37" s="1">
        <v>0.003510659164509766</v>
      </c>
      <c r="C37" s="1">
        <v>0.00139939270967826</v>
      </c>
      <c r="D37" s="1">
        <v>0.06420230175788189</v>
      </c>
      <c r="E37" s="1">
        <v>0.02162858062823703</v>
      </c>
      <c r="F37" s="1">
        <v>0.01191129835132143</v>
      </c>
      <c r="G37" s="1">
        <v>-0.004888293439747393</v>
      </c>
      <c r="H37" s="1">
        <v>-0.00860100840675726</v>
      </c>
      <c r="I37" s="1">
        <v>0</v>
      </c>
      <c r="J37" s="1">
        <v>0</v>
      </c>
      <c r="K37" s="1">
        <v>0</v>
      </c>
      <c r="L37" s="1">
        <v>0</v>
      </c>
      <c r="M37" s="1">
        <v>0</v>
      </c>
      <c r="N37" s="1">
        <v>0</v>
      </c>
      <c r="O37" s="1">
        <v>0</v>
      </c>
      <c r="P37" s="1">
        <v>0</v>
      </c>
      <c r="Q37" s="1">
        <v>0</v>
      </c>
      <c r="R37" s="1">
        <v>0</v>
      </c>
      <c r="S37" s="1">
        <v>0</v>
      </c>
      <c r="T37" s="1">
        <v>0</v>
      </c>
      <c r="U37" s="1">
        <v>0.008594123347654747</v>
      </c>
      <c r="V37" s="1">
        <v>0</v>
      </c>
    </row>
    <row r="38" spans="1:22">
      <c r="A38" s="11">
        <v>43430</v>
      </c>
      <c r="B38" s="1">
        <v>-0.008995616227982395</v>
      </c>
      <c r="C38" s="1">
        <v>-0.006188960745686201</v>
      </c>
      <c r="D38" s="1">
        <v>0</v>
      </c>
      <c r="E38" s="1">
        <v>0.008717235908466847</v>
      </c>
      <c r="F38" s="1">
        <v>-0.02764843777159043</v>
      </c>
      <c r="G38" s="1">
        <v>0.01192976892613884</v>
      </c>
      <c r="H38" s="1">
        <v>-0.007263310704148096</v>
      </c>
      <c r="I38" s="1">
        <v>0.01027735094655502</v>
      </c>
      <c r="J38" s="1">
        <v>0.003148236995750731</v>
      </c>
      <c r="K38" s="1">
        <v>0.007864828485866004</v>
      </c>
      <c r="L38" s="1">
        <v>0.03611975197380568</v>
      </c>
      <c r="M38" s="1">
        <v>0.0527742053454423</v>
      </c>
      <c r="N38" s="1">
        <v>0.002039606898626811</v>
      </c>
      <c r="O38" s="1">
        <v>0.00987088846925932</v>
      </c>
      <c r="P38" s="1">
        <v>0.03778349369119671</v>
      </c>
      <c r="Q38" s="1">
        <v>-0.007352862062334431</v>
      </c>
      <c r="R38" s="1">
        <v>-0.0003949219121324177</v>
      </c>
      <c r="S38" s="1">
        <v>0.02921706724751538</v>
      </c>
      <c r="T38" s="1">
        <v>0.004957415951414079</v>
      </c>
      <c r="U38" s="1">
        <v>-0.00832935611446195</v>
      </c>
      <c r="V38" s="1">
        <v>0.005893951037846845</v>
      </c>
    </row>
    <row r="39" spans="1:22">
      <c r="A39" s="11">
        <v>43431</v>
      </c>
      <c r="B39" s="1">
        <v>0.009077271882232063</v>
      </c>
      <c r="C39" s="1">
        <v>0.009240763145498265</v>
      </c>
      <c r="D39" s="1">
        <v>-0.04387571373383281</v>
      </c>
      <c r="E39" s="1">
        <v>0</v>
      </c>
      <c r="F39" s="1">
        <v>0.02862236393962969</v>
      </c>
      <c r="G39" s="1">
        <v>0.004854468410999457</v>
      </c>
      <c r="H39" s="1">
        <v>0.01623799362023837</v>
      </c>
      <c r="I39" s="1">
        <v>0.01307953471560719</v>
      </c>
      <c r="J39" s="1">
        <v>-0.001344956418121934</v>
      </c>
      <c r="K39" s="1">
        <v>-0.01040479692255736</v>
      </c>
      <c r="L39" s="1">
        <v>0.04830673889641446</v>
      </c>
      <c r="M39" s="1">
        <v>5.693110101656629E-05</v>
      </c>
      <c r="N39" s="1">
        <v>-0.02035595538898571</v>
      </c>
      <c r="O39" s="1">
        <v>-0.0115788487056766</v>
      </c>
      <c r="P39" s="1">
        <v>0.002884508831974442</v>
      </c>
      <c r="Q39" s="1">
        <v>0.02888879254025056</v>
      </c>
      <c r="R39" s="1">
        <v>-0.01355792680774071</v>
      </c>
      <c r="S39" s="1">
        <v>-0.003178001747176973</v>
      </c>
      <c r="T39" s="1">
        <v>-0.0046196490202709</v>
      </c>
      <c r="U39" s="1">
        <v>-0.005599564691107783</v>
      </c>
      <c r="V39" s="1">
        <v>-0.005533841080048618</v>
      </c>
    </row>
    <row r="40" spans="1:22">
      <c r="A40" s="11">
        <v>43432</v>
      </c>
      <c r="B40" s="1">
        <v>-0.03048490858794517</v>
      </c>
      <c r="C40" s="1">
        <v>0.003781753303184754</v>
      </c>
      <c r="D40" s="1">
        <v>0.009560178489282478</v>
      </c>
      <c r="E40" s="1">
        <v>0</v>
      </c>
      <c r="F40" s="1">
        <v>-0.007116130421160105</v>
      </c>
      <c r="G40" s="1">
        <v>-0.008971740343139301</v>
      </c>
      <c r="H40" s="1">
        <v>-0.009694743006665063</v>
      </c>
      <c r="I40" s="1">
        <v>0.04475669998065124</v>
      </c>
      <c r="J40" s="1">
        <v>0.01818178744324794</v>
      </c>
      <c r="K40" s="1">
        <v>0.01897127318753955</v>
      </c>
      <c r="L40" s="1">
        <v>0.01377676608257405</v>
      </c>
      <c r="M40" s="1">
        <v>0.06091358215761211</v>
      </c>
      <c r="N40" s="1">
        <v>0.03558430406567537</v>
      </c>
      <c r="O40" s="1">
        <v>0.05050959398876498</v>
      </c>
      <c r="P40" s="1">
        <v>0.01840719353470521</v>
      </c>
      <c r="Q40" s="1">
        <v>0.03347746009362829</v>
      </c>
      <c r="R40" s="1">
        <v>0.00386953760895925</v>
      </c>
      <c r="S40" s="1">
        <v>0.02423521997911138</v>
      </c>
      <c r="T40" s="1">
        <v>0.008810553915817421</v>
      </c>
      <c r="U40" s="1">
        <v>0.01854346332140566</v>
      </c>
      <c r="V40" s="1">
        <v>-0.003600705781412361</v>
      </c>
    </row>
    <row r="41" spans="1:22">
      <c r="A41" s="11">
        <v>43433</v>
      </c>
      <c r="B41" s="1">
        <v>-0.002835045438377093</v>
      </c>
      <c r="C41" s="1">
        <v>0.03886587968195432</v>
      </c>
      <c r="D41" s="1">
        <v>0.01704547688396607</v>
      </c>
      <c r="E41" s="1">
        <v>0.008641902406491431</v>
      </c>
      <c r="F41" s="1">
        <v>0.03372229103995106</v>
      </c>
      <c r="G41" s="1">
        <v>-0.0125347035749539</v>
      </c>
      <c r="H41" s="1">
        <v>0.02429296255522173</v>
      </c>
      <c r="I41" s="1">
        <v>0.005904107607897169</v>
      </c>
      <c r="J41" s="1">
        <v>0.0008818737492566342</v>
      </c>
      <c r="K41" s="1">
        <v>-0.002480204847452816</v>
      </c>
      <c r="L41" s="1">
        <v>0.004217439172650383</v>
      </c>
      <c r="M41" s="1">
        <v>-0.002491427702486004</v>
      </c>
      <c r="N41" s="1">
        <v>-0.01354403253907455</v>
      </c>
      <c r="O41" s="1">
        <v>0.01288938944525264</v>
      </c>
      <c r="P41" s="1">
        <v>-0.0192042025161393</v>
      </c>
      <c r="Q41" s="1">
        <v>-0.008011355327716685</v>
      </c>
      <c r="R41" s="1">
        <v>0.01754625868428539</v>
      </c>
      <c r="S41" s="1">
        <v>-0.01013391195526225</v>
      </c>
      <c r="T41" s="1">
        <v>0.01536181482997145</v>
      </c>
      <c r="U41" s="1">
        <v>0.02926337404162038</v>
      </c>
      <c r="V41" s="1">
        <v>-0.002956578445785008</v>
      </c>
    </row>
    <row r="42" spans="1:22">
      <c r="A42" s="11">
        <v>43434</v>
      </c>
      <c r="B42" s="1">
        <v>0</v>
      </c>
      <c r="C42" s="1">
        <v>0</v>
      </c>
      <c r="D42" s="1">
        <v>0</v>
      </c>
      <c r="E42" s="1">
        <v>0</v>
      </c>
      <c r="F42" s="1">
        <v>0</v>
      </c>
      <c r="G42" s="1">
        <v>0</v>
      </c>
      <c r="H42" s="1">
        <v>0</v>
      </c>
      <c r="I42" s="1">
        <v>0.01078376192951103</v>
      </c>
      <c r="J42" s="1">
        <v>0.00748913790214556</v>
      </c>
      <c r="K42" s="1">
        <v>0.00802426758893704</v>
      </c>
      <c r="L42" s="1">
        <v>-0.006066312004850305</v>
      </c>
      <c r="M42" s="1">
        <v>0.009918938050902604</v>
      </c>
      <c r="N42" s="1">
        <v>0.0236460917709187</v>
      </c>
      <c r="O42" s="1">
        <v>-0.0005719341744345741</v>
      </c>
      <c r="P42" s="1">
        <v>0.02930638512176276</v>
      </c>
      <c r="Q42" s="1">
        <v>-0.005617861543165459</v>
      </c>
      <c r="R42" s="1">
        <v>-0.01920310195521235</v>
      </c>
      <c r="S42" s="1">
        <v>0.01198750274325922</v>
      </c>
      <c r="T42" s="1">
        <v>-0.005683148665969751</v>
      </c>
      <c r="U42" s="1">
        <v>0</v>
      </c>
      <c r="V42" s="1">
        <v>-0.007248788719745658</v>
      </c>
    </row>
    <row r="43" spans="1:22">
      <c r="A43" s="11">
        <v>43436</v>
      </c>
      <c r="B43" s="1">
        <v>0.05531148978786282</v>
      </c>
      <c r="C43" s="1">
        <v>0.05153650833334367</v>
      </c>
      <c r="D43" s="1">
        <v>0.04283061275849809</v>
      </c>
      <c r="E43" s="1">
        <v>0.03549582914192717</v>
      </c>
      <c r="F43" s="1">
        <v>0.06222229483856978</v>
      </c>
      <c r="G43" s="1">
        <v>0.003525939015331048</v>
      </c>
      <c r="H43" s="1">
        <v>0.064070706733514</v>
      </c>
      <c r="I43" s="1">
        <v>0</v>
      </c>
      <c r="J43" s="1">
        <v>0</v>
      </c>
      <c r="K43" s="1">
        <v>0</v>
      </c>
      <c r="L43" s="1">
        <v>0</v>
      </c>
      <c r="M43" s="1">
        <v>0</v>
      </c>
      <c r="N43" s="1">
        <v>0</v>
      </c>
      <c r="O43" s="1">
        <v>0</v>
      </c>
      <c r="P43" s="1">
        <v>0</v>
      </c>
      <c r="Q43" s="1">
        <v>0</v>
      </c>
      <c r="R43" s="1">
        <v>0</v>
      </c>
      <c r="S43" s="1">
        <v>0</v>
      </c>
      <c r="T43" s="1">
        <v>0</v>
      </c>
      <c r="U43" s="1">
        <v>-0.007038415893953709</v>
      </c>
      <c r="V43" s="1">
        <v>0</v>
      </c>
    </row>
    <row r="44" spans="1:22">
      <c r="A44" s="11">
        <v>43437</v>
      </c>
      <c r="B44" s="1">
        <v>-0.007102567269262838</v>
      </c>
      <c r="C44" s="1">
        <v>-0.002541283132407979</v>
      </c>
      <c r="D44" s="1">
        <v>0.01428577372605955</v>
      </c>
      <c r="E44" s="1">
        <v>-0.0212765580055454</v>
      </c>
      <c r="F44" s="1">
        <v>-0.003682118338140361</v>
      </c>
      <c r="G44" s="1">
        <v>0.009838421060641478</v>
      </c>
      <c r="H44" s="1">
        <v>0.001713235258147705</v>
      </c>
      <c r="I44" s="1">
        <v>0.002970765532997133</v>
      </c>
      <c r="J44" s="1">
        <v>0.007214464936331932</v>
      </c>
      <c r="K44" s="1">
        <v>-0.004820896566467781</v>
      </c>
      <c r="L44" s="1">
        <v>0.1131455367950847</v>
      </c>
      <c r="M44" s="1">
        <v>0.04862821032044029</v>
      </c>
      <c r="N44" s="1">
        <v>-0.00571280910257399</v>
      </c>
      <c r="O44" s="1">
        <v>-0.005150016740498753</v>
      </c>
      <c r="P44" s="1">
        <v>0.01790379753751647</v>
      </c>
      <c r="Q44" s="1">
        <v>-0.01341804711742345</v>
      </c>
      <c r="R44" s="1">
        <v>0.05887080417807522</v>
      </c>
      <c r="S44" s="1">
        <v>0.01602755512341503</v>
      </c>
      <c r="T44" s="1">
        <v>0.00980929543188469</v>
      </c>
      <c r="U44" s="1">
        <v>0.01911969278940417</v>
      </c>
      <c r="V44" s="1">
        <v>-0.00696976713159736</v>
      </c>
    </row>
    <row r="45" spans="1:22">
      <c r="A45" s="11">
        <v>43438</v>
      </c>
      <c r="B45" s="1">
        <v>-0.01332013810255639</v>
      </c>
      <c r="C45" s="1">
        <v>-0.0007279936758485261</v>
      </c>
      <c r="D45" s="1">
        <v>-0.001760598572188465</v>
      </c>
      <c r="E45" s="1">
        <v>-0.03502414774947593</v>
      </c>
      <c r="F45" s="1">
        <v>0.01360661493863624</v>
      </c>
      <c r="G45" s="1">
        <v>-0.007654844265804317</v>
      </c>
      <c r="H45" s="1">
        <v>0.01306806865680632</v>
      </c>
      <c r="I45" s="1">
        <v>-0.03729622583673475</v>
      </c>
      <c r="J45" s="1">
        <v>-0.0386367739983049</v>
      </c>
      <c r="K45" s="1">
        <v>-0.02658866264515125</v>
      </c>
      <c r="L45" s="1">
        <v>-0.1092365392344283</v>
      </c>
      <c r="M45" s="1">
        <v>-0.05865623540184539</v>
      </c>
      <c r="N45" s="1">
        <v>-0.06220318621008813</v>
      </c>
      <c r="O45" s="1">
        <v>-0.007190298536911</v>
      </c>
      <c r="P45" s="1">
        <v>-0.03297916803538203</v>
      </c>
      <c r="Q45" s="1">
        <v>-0.01574810872433097</v>
      </c>
      <c r="R45" s="1">
        <v>0.00679248133164112</v>
      </c>
      <c r="S45" s="1">
        <v>-0.06006387637593813</v>
      </c>
      <c r="T45" s="1">
        <v>-0.03181902299818895</v>
      </c>
      <c r="U45" s="1">
        <v>-0.03148169943672186</v>
      </c>
      <c r="V45" s="1">
        <v>-0.02272729808170271</v>
      </c>
    </row>
    <row r="46" spans="1:22">
      <c r="A46" s="11">
        <v>43439</v>
      </c>
      <c r="B46" s="1">
        <v>-0.02600020043099016</v>
      </c>
      <c r="C46" s="1">
        <v>-0.03478408515740972</v>
      </c>
      <c r="D46" s="1">
        <v>-0.01410925638499239</v>
      </c>
      <c r="E46" s="1">
        <v>-0.0125157391646995</v>
      </c>
      <c r="F46" s="1">
        <v>-0.0443321024049611</v>
      </c>
      <c r="G46" s="1">
        <v>-0.01332395604684977</v>
      </c>
      <c r="H46" s="1">
        <v>-0.0299949750929136</v>
      </c>
      <c r="I46" s="1">
        <v>0</v>
      </c>
      <c r="J46" s="1">
        <v>0</v>
      </c>
      <c r="K46" s="1">
        <v>0</v>
      </c>
      <c r="L46" s="1">
        <v>0</v>
      </c>
      <c r="M46" s="1">
        <v>0</v>
      </c>
      <c r="N46" s="1">
        <v>0</v>
      </c>
      <c r="O46" s="1">
        <v>-0.0007253161689179111</v>
      </c>
      <c r="P46" s="1">
        <v>0</v>
      </c>
      <c r="Q46" s="1">
        <v>0.01090916725109792</v>
      </c>
      <c r="R46" s="1">
        <v>-0.02148945703443594</v>
      </c>
      <c r="S46" s="1">
        <v>0</v>
      </c>
      <c r="T46" s="1">
        <v>0</v>
      </c>
      <c r="U46" s="1">
        <v>-0.02258337858071313</v>
      </c>
      <c r="V46" s="1">
        <v>0</v>
      </c>
    </row>
    <row r="47" spans="1:22">
      <c r="A47" s="11">
        <v>43440</v>
      </c>
      <c r="B47" s="1">
        <v>-0.0123202336249113</v>
      </c>
      <c r="C47" s="1">
        <v>0.003773511116088812</v>
      </c>
      <c r="D47" s="1">
        <v>0.01431117644259183</v>
      </c>
      <c r="E47" s="1">
        <v>-0.02154622395330308</v>
      </c>
      <c r="F47" s="1">
        <v>-0.01031819796026701</v>
      </c>
      <c r="G47" s="1">
        <v>0.004975074207959951</v>
      </c>
      <c r="H47" s="1">
        <v>-0.008110853663134687</v>
      </c>
      <c r="I47" s="1">
        <v>0.00055936175691218</v>
      </c>
      <c r="J47" s="1">
        <v>-0.01670805291645516</v>
      </c>
      <c r="K47" s="1">
        <v>-0.01516225627284773</v>
      </c>
      <c r="L47" s="1">
        <v>0.008522651073610499</v>
      </c>
      <c r="M47" s="1">
        <v>0.0184548674019982</v>
      </c>
      <c r="N47" s="1">
        <v>0.01731465926199527</v>
      </c>
      <c r="O47" s="1">
        <v>0.0007259562780672635</v>
      </c>
      <c r="P47" s="1">
        <v>-0.01585192980224481</v>
      </c>
      <c r="Q47" s="1">
        <v>0.0251797752153049</v>
      </c>
      <c r="R47" s="1">
        <v>-0.0441777578537359</v>
      </c>
      <c r="S47" s="1">
        <v>-0.01328837237189884</v>
      </c>
      <c r="T47" s="1">
        <v>-0.004503175572930007</v>
      </c>
      <c r="U47" s="1">
        <v>-0.004060362000297468</v>
      </c>
      <c r="V47" s="1">
        <v>-0.01641590180155239</v>
      </c>
    </row>
    <row r="48" spans="1:22">
      <c r="A48" s="11">
        <v>43441</v>
      </c>
      <c r="B48" s="1">
        <v>0</v>
      </c>
      <c r="C48" s="1">
        <v>0</v>
      </c>
      <c r="D48" s="1">
        <v>0</v>
      </c>
      <c r="E48" s="1">
        <v>0</v>
      </c>
      <c r="F48" s="1">
        <v>0</v>
      </c>
      <c r="G48" s="1">
        <v>0</v>
      </c>
      <c r="H48" s="1">
        <v>0</v>
      </c>
      <c r="I48" s="1">
        <v>-0.02222525511988205</v>
      </c>
      <c r="J48" s="1">
        <v>-0.006888750021137646</v>
      </c>
      <c r="K48" s="1">
        <v>-0.01504267720887564</v>
      </c>
      <c r="L48" s="1">
        <v>-0.08638498678377493</v>
      </c>
      <c r="M48" s="1">
        <v>-0.04123147912339042</v>
      </c>
      <c r="N48" s="1">
        <v>-0.06389103793933482</v>
      </c>
      <c r="O48" s="1">
        <v>-0.03060647644693004</v>
      </c>
      <c r="P48" s="1">
        <v>-0.01777580850871119</v>
      </c>
      <c r="Q48" s="1">
        <v>0.006666651107973376</v>
      </c>
      <c r="R48" s="1">
        <v>0.02498008322225442</v>
      </c>
      <c r="S48" s="1">
        <v>-0.0178147669122195</v>
      </c>
      <c r="T48" s="1">
        <v>-0.0359493873713389</v>
      </c>
      <c r="U48" s="1">
        <v>0</v>
      </c>
      <c r="V48" s="1">
        <v>-0.009040341983108768</v>
      </c>
    </row>
    <row r="49" spans="1:22">
      <c r="A49" s="11">
        <v>43443</v>
      </c>
      <c r="B49" s="1">
        <v>-0.03690230647674531</v>
      </c>
      <c r="C49" s="1">
        <v>-0.01635334913470332</v>
      </c>
      <c r="D49" s="1">
        <v>-0.06172843564894692</v>
      </c>
      <c r="E49" s="1">
        <v>0.01295334505785695</v>
      </c>
      <c r="F49" s="1">
        <v>0.008585934878919455</v>
      </c>
      <c r="G49" s="1">
        <v>-0.02263084454299336</v>
      </c>
      <c r="H49" s="1">
        <v>-0.01664396983257999</v>
      </c>
      <c r="I49" s="1">
        <v>0</v>
      </c>
      <c r="J49" s="1">
        <v>0</v>
      </c>
      <c r="K49" s="1">
        <v>0</v>
      </c>
      <c r="L49" s="1">
        <v>0</v>
      </c>
      <c r="M49" s="1">
        <v>0</v>
      </c>
      <c r="N49" s="1">
        <v>0</v>
      </c>
      <c r="O49" s="1">
        <v>0</v>
      </c>
      <c r="P49" s="1">
        <v>0</v>
      </c>
      <c r="Q49" s="1">
        <v>0</v>
      </c>
      <c r="R49" s="1">
        <v>0</v>
      </c>
      <c r="S49" s="1">
        <v>0</v>
      </c>
      <c r="T49" s="1">
        <v>0</v>
      </c>
      <c r="U49" s="1">
        <v>-0.004076855388441269</v>
      </c>
      <c r="V49" s="1">
        <v>0</v>
      </c>
    </row>
    <row r="50" spans="1:22">
      <c r="A50" s="11">
        <v>43444</v>
      </c>
      <c r="B50" s="1">
        <v>-0.0005396850297547662</v>
      </c>
      <c r="C50" s="1">
        <v>0.009363721445643014</v>
      </c>
      <c r="D50" s="1">
        <v>0.02631591940121081</v>
      </c>
      <c r="E50" s="1">
        <v>-0.005115020653112423</v>
      </c>
      <c r="F50" s="1">
        <v>-0.01528837456596155</v>
      </c>
      <c r="G50" s="1">
        <v>0.01591905209291244</v>
      </c>
      <c r="H50" s="1">
        <v>0.009978676064025915</v>
      </c>
      <c r="I50" s="1">
        <v>0.01386706222029943</v>
      </c>
      <c r="J50" s="1">
        <v>-0.004855322308225607</v>
      </c>
      <c r="K50" s="1">
        <v>-0.006323849348348176</v>
      </c>
      <c r="L50" s="1">
        <v>0.0272353911397869</v>
      </c>
      <c r="M50" s="1">
        <v>0.007304527462037358</v>
      </c>
      <c r="N50" s="1">
        <v>-0.001398678211668614</v>
      </c>
      <c r="O50" s="1">
        <v>0.002094935499580064</v>
      </c>
      <c r="P50" s="1">
        <v>-0.01064945059984412</v>
      </c>
      <c r="Q50" s="1">
        <v>-0.01010809160146775</v>
      </c>
      <c r="R50" s="1">
        <v>-0.003258202421703049</v>
      </c>
      <c r="S50" s="1">
        <v>0.0004070975805381405</v>
      </c>
      <c r="T50" s="1">
        <v>-0.01481725801822775</v>
      </c>
      <c r="U50" s="1">
        <v>0.01315794179149421</v>
      </c>
      <c r="V50" s="1">
        <v>0.002105277951734985</v>
      </c>
    </row>
    <row r="51" spans="1:22">
      <c r="A51" s="11">
        <v>43445</v>
      </c>
      <c r="B51" s="1">
        <v>0.01889860363463636</v>
      </c>
      <c r="C51" s="1">
        <v>0.006626205423972742</v>
      </c>
      <c r="D51" s="1">
        <v>0.04578737255755772</v>
      </c>
      <c r="E51" s="1">
        <v>0</v>
      </c>
      <c r="F51" s="1">
        <v>0.00502822782686585</v>
      </c>
      <c r="G51" s="1">
        <v>0.004985628563795474</v>
      </c>
      <c r="H51" s="1">
        <v>0.01030888716417921</v>
      </c>
      <c r="I51" s="1">
        <v>0.01297236232476018</v>
      </c>
      <c r="J51" s="1">
        <v>-0.009293901478694577</v>
      </c>
      <c r="K51" s="1">
        <v>-0.009486128291535723</v>
      </c>
      <c r="L51" s="1">
        <v>-0.0005002615806071198</v>
      </c>
      <c r="M51" s="1">
        <v>0.001346765781586212</v>
      </c>
      <c r="N51" s="1">
        <v>0.01036414254008022</v>
      </c>
      <c r="O51" s="1">
        <v>0.02807222757892514</v>
      </c>
      <c r="P51" s="1">
        <v>0.002641545100843246</v>
      </c>
      <c r="Q51" s="1">
        <v>0.002112784646979504</v>
      </c>
      <c r="R51" s="1">
        <v>0.02092031985548481</v>
      </c>
      <c r="S51" s="1">
        <v>-0.01932567861706014</v>
      </c>
      <c r="T51" s="1">
        <v>0.08171780647760518</v>
      </c>
      <c r="U51" s="1">
        <v>0.0202020848620017</v>
      </c>
      <c r="V51" s="1">
        <v>0.008053222106945812</v>
      </c>
    </row>
    <row r="52" spans="1:22">
      <c r="A52" s="11">
        <v>43446</v>
      </c>
      <c r="B52" s="1">
        <v>0.06306299225594603</v>
      </c>
      <c r="C52" s="1">
        <v>0.01579845352567988</v>
      </c>
      <c r="D52" s="1">
        <v>0.04553417582071884</v>
      </c>
      <c r="E52" s="1">
        <v>0.04498724600503401</v>
      </c>
      <c r="F52" s="1">
        <v>0.01992444648129243</v>
      </c>
      <c r="G52" s="1">
        <v>-0.002126044016520501</v>
      </c>
      <c r="H52" s="1">
        <v>0.02164691584556722</v>
      </c>
      <c r="I52" s="1">
        <v>0.009604563706050229</v>
      </c>
      <c r="J52" s="1">
        <v>0.006097736892647587</v>
      </c>
      <c r="K52" s="1">
        <v>-0.001090902260893145</v>
      </c>
      <c r="L52" s="1">
        <v>0.02502502559837572</v>
      </c>
      <c r="M52" s="1">
        <v>0.01235363498916997</v>
      </c>
      <c r="N52" s="1">
        <v>0.01164420778032449</v>
      </c>
      <c r="O52" s="1">
        <v>-0.01234581097183307</v>
      </c>
      <c r="P52" s="1">
        <v>-0.002173495534972703</v>
      </c>
      <c r="Q52" s="1">
        <v>0.001929309566498061</v>
      </c>
      <c r="R52" s="1">
        <v>0.02996947060402899</v>
      </c>
      <c r="S52" s="1">
        <v>0.01143510901177347</v>
      </c>
      <c r="T52" s="1">
        <v>0.04820035607214579</v>
      </c>
      <c r="U52" s="1">
        <v>-0.004714847377032649</v>
      </c>
      <c r="V52" s="1">
        <v>0.009378239281660372</v>
      </c>
    </row>
    <row r="53" spans="1:22">
      <c r="A53" s="11">
        <v>43447</v>
      </c>
      <c r="B53" s="1">
        <v>-0.009222245599270651</v>
      </c>
      <c r="C53" s="1">
        <v>-0.01888535779435108</v>
      </c>
      <c r="D53" s="1">
        <v>-0.05527621466569954</v>
      </c>
      <c r="E53" s="1">
        <v>-0.007380175111889042</v>
      </c>
      <c r="F53" s="1">
        <v>-0.07220301289681863</v>
      </c>
      <c r="G53" s="1">
        <v>-0.02343752308531921</v>
      </c>
      <c r="H53" s="1">
        <v>-0.01460730684088651</v>
      </c>
      <c r="I53" s="1">
        <v>-0.004825579915693323</v>
      </c>
      <c r="J53" s="1">
        <v>0.06643322437604127</v>
      </c>
      <c r="K53" s="1">
        <v>-0.0219661142645543</v>
      </c>
      <c r="L53" s="1">
        <v>-0.03027338602259877</v>
      </c>
      <c r="M53" s="1">
        <v>-0.003101857830950405</v>
      </c>
      <c r="N53" s="1">
        <v>-0.02493856341366363</v>
      </c>
      <c r="O53" s="1">
        <v>-0.000734882185134178</v>
      </c>
      <c r="P53" s="1">
        <v>-0.0001320414023824323</v>
      </c>
      <c r="Q53" s="1">
        <v>0.004786555062177733</v>
      </c>
      <c r="R53" s="1">
        <v>0.01429970971096539</v>
      </c>
      <c r="S53" s="1">
        <v>-0.007178254165570497</v>
      </c>
      <c r="T53" s="1">
        <v>0.007221602514047021</v>
      </c>
      <c r="U53" s="1">
        <v>-0.01203214416513831</v>
      </c>
      <c r="V53" s="1">
        <v>0.001720617555008408</v>
      </c>
    </row>
    <row r="54" spans="1:22">
      <c r="A54" s="11">
        <v>43448</v>
      </c>
      <c r="B54" s="1">
        <v>0</v>
      </c>
      <c r="C54" s="1">
        <v>0</v>
      </c>
      <c r="D54" s="1">
        <v>0</v>
      </c>
      <c r="E54" s="1">
        <v>0</v>
      </c>
      <c r="F54" s="1">
        <v>0</v>
      </c>
      <c r="G54" s="1">
        <v>0</v>
      </c>
      <c r="H54" s="1">
        <v>0</v>
      </c>
      <c r="I54" s="1">
        <v>-0.01967285010293884</v>
      </c>
      <c r="J54" s="1">
        <v>-0.02491778443585313</v>
      </c>
      <c r="K54" s="1">
        <v>-0.01600707824102399</v>
      </c>
      <c r="L54" s="1">
        <v>0.002014048688289583</v>
      </c>
      <c r="M54" s="1">
        <v>-0.04008130390245668</v>
      </c>
      <c r="N54" s="1">
        <v>-0.01630143826136865</v>
      </c>
      <c r="O54" s="1">
        <v>-0.01250944337735382</v>
      </c>
      <c r="P54" s="1">
        <v>-0.01637177051417227</v>
      </c>
      <c r="Q54" s="1">
        <v>-0.005130081353659555</v>
      </c>
      <c r="R54" s="1">
        <v>-0.009071799238591249</v>
      </c>
      <c r="S54" s="1">
        <v>-0.01283368607313862</v>
      </c>
      <c r="T54" s="1">
        <v>-0.01733963610749356</v>
      </c>
      <c r="U54" s="1">
        <v>0</v>
      </c>
      <c r="V54" s="1">
        <v>-0.006870484656400833</v>
      </c>
    </row>
    <row r="55" spans="1:22">
      <c r="A55" s="11">
        <v>43450</v>
      </c>
      <c r="B55" s="1">
        <v>-0.007295648707020597</v>
      </c>
      <c r="C55" s="1">
        <v>-0.003208184679782344</v>
      </c>
      <c r="D55" s="1">
        <v>0.008865124234251454</v>
      </c>
      <c r="E55" s="1">
        <v>0</v>
      </c>
      <c r="F55" s="1">
        <v>-0.01465538653689458</v>
      </c>
      <c r="G55" s="1">
        <v>-0.003636360250809489</v>
      </c>
      <c r="H55" s="1">
        <v>-0.004115098546178197</v>
      </c>
      <c r="I55" s="1">
        <v>0</v>
      </c>
      <c r="J55" s="1">
        <v>0</v>
      </c>
      <c r="K55" s="1">
        <v>0</v>
      </c>
      <c r="L55" s="1">
        <v>0</v>
      </c>
      <c r="M55" s="1">
        <v>0</v>
      </c>
      <c r="N55" s="1">
        <v>0</v>
      </c>
      <c r="O55" s="1">
        <v>0</v>
      </c>
      <c r="P55" s="1">
        <v>0</v>
      </c>
      <c r="Q55" s="1">
        <v>0</v>
      </c>
      <c r="R55" s="1">
        <v>0</v>
      </c>
      <c r="S55" s="1">
        <v>0</v>
      </c>
      <c r="T55" s="1">
        <v>0</v>
      </c>
      <c r="U55" s="1">
        <v>0.00613716818381338</v>
      </c>
      <c r="V55" s="1">
        <v>0</v>
      </c>
    </row>
    <row r="56" spans="1:22">
      <c r="A56" s="11">
        <v>43451</v>
      </c>
      <c r="B56" s="1">
        <v>-0.01647222327818221</v>
      </c>
      <c r="C56" s="1">
        <v>0.00227182222786837</v>
      </c>
      <c r="D56" s="1">
        <v>-0.003514934432166328</v>
      </c>
      <c r="E56" s="1">
        <v>-0.02354388956765596</v>
      </c>
      <c r="F56" s="1">
        <v>-0.007813206517386817</v>
      </c>
      <c r="G56" s="1">
        <v>-0.03649639413062544</v>
      </c>
      <c r="H56" s="1">
        <v>0.0007113301136894012</v>
      </c>
      <c r="I56" s="1">
        <v>-0.01427376279334358</v>
      </c>
      <c r="J56" s="1">
        <v>-0.006500888445999942</v>
      </c>
      <c r="K56" s="1">
        <v>0.01084491193984438</v>
      </c>
      <c r="L56" s="1">
        <v>-0.05376882991635179</v>
      </c>
      <c r="M56" s="1">
        <v>-0.04460045543160707</v>
      </c>
      <c r="N56" s="1">
        <v>0.002571525542857334</v>
      </c>
      <c r="O56" s="1">
        <v>-0.009687206160366335</v>
      </c>
      <c r="P56" s="1">
        <v>-0.03369130384201968</v>
      </c>
      <c r="Q56" s="1">
        <v>-0.01473298322982808</v>
      </c>
      <c r="R56" s="1">
        <v>0.0267227601540998</v>
      </c>
      <c r="S56" s="1">
        <v>-0.01059367922042331</v>
      </c>
      <c r="T56" s="1">
        <v>-0.01965602597486094</v>
      </c>
      <c r="U56" s="1">
        <v>-0.002859305456685779</v>
      </c>
      <c r="V56" s="1">
        <v>-0.01176060861640282</v>
      </c>
    </row>
    <row r="57" spans="1:22">
      <c r="A57" s="11">
        <v>43452</v>
      </c>
      <c r="B57" s="1">
        <v>-0.01442946472742312</v>
      </c>
      <c r="C57" s="1">
        <v>-0.007177911301851081</v>
      </c>
      <c r="D57" s="1">
        <v>-0.01410925638499239</v>
      </c>
      <c r="E57" s="1">
        <v>-0.006345165581893797</v>
      </c>
      <c r="F57" s="1">
        <v>-0.06802656853364941</v>
      </c>
      <c r="G57" s="1">
        <v>0.007575750840894679</v>
      </c>
      <c r="H57" s="1">
        <v>-0.02223571502451427</v>
      </c>
      <c r="I57" s="1">
        <v>0.004731329171298926</v>
      </c>
      <c r="J57" s="1">
        <v>0.004964027581560559</v>
      </c>
      <c r="K57" s="1">
        <v>0.01684145791719049</v>
      </c>
      <c r="L57" s="1">
        <v>0.03558152304878393</v>
      </c>
      <c r="M57" s="1">
        <v>0.02009975283513232</v>
      </c>
      <c r="N57" s="1">
        <v>0.02593355470626046</v>
      </c>
      <c r="O57" s="1">
        <v>0.008277211354418279</v>
      </c>
      <c r="P57" s="1">
        <v>-0.02194741281490331</v>
      </c>
      <c r="Q57" s="1">
        <v>0.009345829806882255</v>
      </c>
      <c r="R57" s="1">
        <v>-0.01662859292287089</v>
      </c>
      <c r="S57" s="1">
        <v>0.01348323726998579</v>
      </c>
      <c r="T57" s="1">
        <v>-0.0111643077937188</v>
      </c>
      <c r="U57" s="1">
        <v>0.003345540834298832</v>
      </c>
      <c r="V57" s="1">
        <v>-0.01120058228540843</v>
      </c>
    </row>
    <row r="58" spans="1:22">
      <c r="A58" s="11">
        <v>43453</v>
      </c>
      <c r="B58" s="1">
        <v>0.002091579266422894</v>
      </c>
      <c r="C58" s="1">
        <v>-0.0133181206033135</v>
      </c>
      <c r="D58" s="1">
        <v>-0.005366833265984194</v>
      </c>
      <c r="E58" s="1">
        <v>-0.03192847890406636</v>
      </c>
      <c r="F58" s="1">
        <v>0.02473779105794316</v>
      </c>
      <c r="G58" s="1">
        <v>-0.01804500060759606</v>
      </c>
      <c r="H58" s="1">
        <v>-0.005711460587425332</v>
      </c>
      <c r="I58" s="1">
        <v>-0.01541098185094902</v>
      </c>
      <c r="J58" s="1">
        <v>-0.01257324969893137</v>
      </c>
      <c r="K58" s="1">
        <v>-0.006502291989966436</v>
      </c>
      <c r="L58" s="1">
        <v>-0.06871795654296875</v>
      </c>
      <c r="M58" s="1">
        <v>-0.03635238334743507</v>
      </c>
      <c r="N58" s="1">
        <v>-0.02777809960108235</v>
      </c>
      <c r="O58" s="1">
        <v>-0.01417921932148536</v>
      </c>
      <c r="P58" s="1">
        <v>-0.02613270659827194</v>
      </c>
      <c r="Q58" s="1">
        <v>-0.0185186818979084</v>
      </c>
      <c r="R58" s="1">
        <v>0.02132105764676107</v>
      </c>
      <c r="S58" s="1">
        <v>-0.02911172463129719</v>
      </c>
      <c r="T58" s="1">
        <v>-0.01513056378104372</v>
      </c>
      <c r="U58" s="1">
        <v>-0.009526654941042434</v>
      </c>
      <c r="V58" s="1">
        <v>-0.01663714355473567</v>
      </c>
    </row>
    <row r="59" spans="1:22">
      <c r="A59" s="11">
        <v>43454</v>
      </c>
      <c r="B59" s="1">
        <v>-0.01069674907623108</v>
      </c>
      <c r="C59" s="1">
        <v>-0.0242962900755701</v>
      </c>
      <c r="D59" s="1">
        <v>-0.007194236381769525</v>
      </c>
      <c r="E59" s="1">
        <v>0</v>
      </c>
      <c r="F59" s="1">
        <v>-0.01331221150957307</v>
      </c>
      <c r="G59" s="1">
        <v>0.003828398420381296</v>
      </c>
      <c r="H59" s="1">
        <v>-0.0123411189304905</v>
      </c>
      <c r="I59" s="1">
        <v>-0.008985531699399085</v>
      </c>
      <c r="J59" s="1">
        <v>-0.01318726568028572</v>
      </c>
      <c r="K59" s="1">
        <v>-0.01444822676738733</v>
      </c>
      <c r="L59" s="1">
        <v>-0.01211449973584899</v>
      </c>
      <c r="M59" s="1">
        <v>-0.02290849421054331</v>
      </c>
      <c r="N59" s="1">
        <v>-0.01371416584102569</v>
      </c>
      <c r="O59" s="1">
        <v>-0.006207365440705215</v>
      </c>
      <c r="P59" s="1">
        <v>-0.01480238288122748</v>
      </c>
      <c r="Q59" s="1">
        <v>-0.009056558955132021</v>
      </c>
      <c r="R59" s="1">
        <v>-0.02567493235339391</v>
      </c>
      <c r="S59" s="1">
        <v>-0.001397127422984923</v>
      </c>
      <c r="T59" s="1">
        <v>-0.01395916423778853</v>
      </c>
      <c r="U59" s="1">
        <v>-0.005866984590514823</v>
      </c>
      <c r="V59" s="1">
        <v>0.003959653536108609</v>
      </c>
    </row>
    <row r="60" spans="1:22">
      <c r="A60" s="11">
        <v>43455</v>
      </c>
      <c r="B60" s="1">
        <v>0</v>
      </c>
      <c r="C60" s="1">
        <v>0</v>
      </c>
      <c r="D60" s="1">
        <v>0</v>
      </c>
      <c r="E60" s="1">
        <v>0</v>
      </c>
      <c r="F60" s="1">
        <v>0</v>
      </c>
      <c r="G60" s="1">
        <v>0</v>
      </c>
      <c r="H60" s="1">
        <v>0</v>
      </c>
      <c r="I60" s="1">
        <v>-0.01623307506878902</v>
      </c>
      <c r="J60" s="1">
        <v>-0.003917321578251309</v>
      </c>
      <c r="K60" s="1">
        <v>0.0005014048520626257</v>
      </c>
      <c r="L60" s="1">
        <v>-0.05629878477229888</v>
      </c>
      <c r="M60" s="1">
        <v>-0.0570771264386426</v>
      </c>
      <c r="N60" s="1">
        <v>-0.03447268474613363</v>
      </c>
      <c r="O60" s="1">
        <v>0</v>
      </c>
      <c r="P60" s="1">
        <v>-0.0230182858137985</v>
      </c>
      <c r="Q60" s="1">
        <v>0.02437183572887669</v>
      </c>
      <c r="R60" s="1">
        <v>0.01588473522937606</v>
      </c>
      <c r="S60" s="1">
        <v>-0.006753282623535695</v>
      </c>
      <c r="T60" s="1">
        <v>-0.01494783577527992</v>
      </c>
      <c r="U60" s="1">
        <v>0</v>
      </c>
      <c r="V60" s="1">
        <v>0.001075661865867605</v>
      </c>
    </row>
    <row r="61" spans="1:22">
      <c r="A61" s="11">
        <v>43457</v>
      </c>
      <c r="B61" s="1">
        <v>-0.00474667312712751</v>
      </c>
      <c r="C61" s="1">
        <v>0.007114565852650134</v>
      </c>
      <c r="D61" s="1">
        <v>-0.00543481472595797</v>
      </c>
      <c r="E61" s="1">
        <v>0.006596231553809506</v>
      </c>
      <c r="F61" s="1">
        <v>0.04007257220048155</v>
      </c>
      <c r="G61" s="1">
        <v>-0.008390550198985824</v>
      </c>
      <c r="H61" s="1">
        <v>0.001039802883661345</v>
      </c>
      <c r="I61" s="1">
        <v>0</v>
      </c>
      <c r="J61" s="1">
        <v>0</v>
      </c>
      <c r="K61" s="1">
        <v>0</v>
      </c>
      <c r="L61" s="1">
        <v>0</v>
      </c>
      <c r="M61" s="1">
        <v>0</v>
      </c>
      <c r="N61" s="1">
        <v>0</v>
      </c>
      <c r="O61" s="1">
        <v>0</v>
      </c>
      <c r="P61" s="1">
        <v>0</v>
      </c>
      <c r="Q61" s="1">
        <v>0</v>
      </c>
      <c r="R61" s="1">
        <v>0</v>
      </c>
      <c r="S61" s="1">
        <v>0</v>
      </c>
      <c r="T61" s="1">
        <v>0</v>
      </c>
      <c r="U61" s="1">
        <v>0.002031662088151753</v>
      </c>
      <c r="V61" s="1">
        <v>0</v>
      </c>
    </row>
    <row r="62" spans="1:22">
      <c r="A62" s="11">
        <v>43458</v>
      </c>
      <c r="B62" s="1">
        <v>-0.009539072099050583</v>
      </c>
      <c r="C62" s="1">
        <v>-0.001962245780285254</v>
      </c>
      <c r="D62" s="1">
        <v>0</v>
      </c>
      <c r="E62" s="1">
        <v>0</v>
      </c>
      <c r="F62" s="1">
        <v>0.02604064168455422</v>
      </c>
      <c r="G62" s="1">
        <v>0.002307739461614444</v>
      </c>
      <c r="H62" s="1">
        <v>-0.003890820641678117</v>
      </c>
      <c r="I62" s="1">
        <v>-0.02541980464949301</v>
      </c>
      <c r="J62" s="1">
        <v>-0.02081893764385001</v>
      </c>
      <c r="K62" s="1">
        <v>-0.03231084373647752</v>
      </c>
      <c r="L62" s="1">
        <v>-0.0165387289780442</v>
      </c>
      <c r="M62" s="1">
        <v>-0.02431303598790158</v>
      </c>
      <c r="N62" s="1">
        <v>-0.01770163388164381</v>
      </c>
      <c r="O62" s="1">
        <v>0.001980427349851377</v>
      </c>
      <c r="P62" s="1">
        <v>-0.0008333379572088573</v>
      </c>
      <c r="Q62" s="1">
        <v>0</v>
      </c>
      <c r="R62" s="1">
        <v>-0.007636379348352484</v>
      </c>
      <c r="S62" s="1">
        <v>-0.02001860655400578</v>
      </c>
      <c r="T62" s="1">
        <v>-0.02569252073197403</v>
      </c>
      <c r="U62" s="1">
        <v>0</v>
      </c>
      <c r="V62" s="1">
        <v>-0.01540113967835866</v>
      </c>
    </row>
    <row r="63" spans="1:22">
      <c r="A63" s="11">
        <v>43459</v>
      </c>
      <c r="B63" s="1">
        <v>-0.006687858412745662</v>
      </c>
      <c r="C63" s="1">
        <v>-0.008847823711764735</v>
      </c>
      <c r="D63" s="1">
        <v>0</v>
      </c>
      <c r="E63" s="1">
        <v>0</v>
      </c>
      <c r="F63" s="1">
        <v>0.01235966239601072</v>
      </c>
      <c r="G63" s="1">
        <v>-0.006139802832355712</v>
      </c>
      <c r="H63" s="1">
        <v>-0.01009195968866217</v>
      </c>
      <c r="I63" s="1">
        <v>0</v>
      </c>
      <c r="J63" s="1">
        <v>0</v>
      </c>
      <c r="K63" s="1">
        <v>0</v>
      </c>
      <c r="L63" s="1">
        <v>0</v>
      </c>
      <c r="M63" s="1">
        <v>0</v>
      </c>
      <c r="N63" s="1">
        <v>0</v>
      </c>
      <c r="O63" s="1">
        <v>0</v>
      </c>
      <c r="P63" s="1">
        <v>0</v>
      </c>
      <c r="Q63" s="1">
        <v>0</v>
      </c>
      <c r="R63" s="1">
        <v>0</v>
      </c>
      <c r="S63" s="1">
        <v>0</v>
      </c>
      <c r="T63" s="1">
        <v>0</v>
      </c>
      <c r="U63" s="1">
        <v>-0.007627648821924238</v>
      </c>
      <c r="V63" s="1">
        <v>0</v>
      </c>
    </row>
    <row r="64" spans="1:22">
      <c r="A64" s="11">
        <v>43460</v>
      </c>
      <c r="B64" s="1">
        <v>-0.008887785178495755</v>
      </c>
      <c r="C64" s="1">
        <v>-0.005157646438432861</v>
      </c>
      <c r="D64" s="1">
        <v>0.009107496516868485</v>
      </c>
      <c r="E64" s="1">
        <v>-0.001310797950095921</v>
      </c>
      <c r="F64" s="1">
        <v>0.001957194720266786</v>
      </c>
      <c r="G64" s="1">
        <v>-0.01081070305074994</v>
      </c>
      <c r="H64" s="1">
        <v>0.005213403069115552</v>
      </c>
      <c r="I64" s="1">
        <v>0.06192793104299943</v>
      </c>
      <c r="J64" s="1">
        <v>0.04275931317968729</v>
      </c>
      <c r="K64" s="1">
        <v>0.04568433303622754</v>
      </c>
      <c r="L64" s="1">
        <v>0.07507507679512737</v>
      </c>
      <c r="M64" s="1">
        <v>0.09445222040160872</v>
      </c>
      <c r="N64" s="1">
        <v>0.0430665918976938</v>
      </c>
      <c r="O64" s="1">
        <v>0</v>
      </c>
      <c r="P64" s="1">
        <v>0.04632648903349001</v>
      </c>
      <c r="Q64" s="1">
        <v>-0.003717523599096384</v>
      </c>
      <c r="R64" s="1">
        <v>0</v>
      </c>
      <c r="S64" s="1">
        <v>0.05379130183836511</v>
      </c>
      <c r="T64" s="1">
        <v>0.04326320356698998</v>
      </c>
      <c r="U64" s="1">
        <v>0.007880987349457191</v>
      </c>
      <c r="V64" s="1">
        <v>0.01746084306680706</v>
      </c>
    </row>
    <row r="65" spans="1:22">
      <c r="A65" s="11">
        <v>43461</v>
      </c>
      <c r="B65" s="1">
        <v>0.001630378773179952</v>
      </c>
      <c r="C65" s="1">
        <v>0.01455638861712383</v>
      </c>
      <c r="D65" s="1">
        <v>0.01624550696540794</v>
      </c>
      <c r="E65" s="1">
        <v>-0.007874002664791435</v>
      </c>
      <c r="F65" s="1">
        <v>0.01590534736477855</v>
      </c>
      <c r="G65" s="1">
        <v>-0.0007806560525536188</v>
      </c>
      <c r="H65" s="1">
        <v>0.04797506365986992</v>
      </c>
      <c r="I65" s="1">
        <v>0.01450749365063131</v>
      </c>
      <c r="J65" s="1">
        <v>0.01903026328499591</v>
      </c>
      <c r="K65" s="1">
        <v>0.01225245829068267</v>
      </c>
      <c r="L65" s="1">
        <v>-0.02290501989663019</v>
      </c>
      <c r="M65" s="1">
        <v>-0.006295430662189294</v>
      </c>
      <c r="N65" s="1">
        <v>0.005856490912409251</v>
      </c>
      <c r="O65" s="1">
        <v>0.02934469210820834</v>
      </c>
      <c r="P65" s="1">
        <v>0.00326084745103028</v>
      </c>
      <c r="Q65" s="1">
        <v>0.01455217632094952</v>
      </c>
      <c r="R65" s="1">
        <v>-0.01587874108464149</v>
      </c>
      <c r="S65" s="1">
        <v>0.01723359949204295</v>
      </c>
      <c r="T65" s="1">
        <v>0.001500924800350134</v>
      </c>
      <c r="U65" s="1">
        <v>0.007819182947701231</v>
      </c>
      <c r="V65" s="1">
        <v>-0.01930636472775615</v>
      </c>
    </row>
    <row r="66" spans="1:22">
      <c r="A66" s="11">
        <v>43462</v>
      </c>
      <c r="B66" s="1">
        <v>0</v>
      </c>
      <c r="C66" s="1">
        <v>0</v>
      </c>
      <c r="D66" s="1">
        <v>0</v>
      </c>
      <c r="E66" s="1">
        <v>0</v>
      </c>
      <c r="F66" s="1">
        <v>0</v>
      </c>
      <c r="G66" s="1">
        <v>0</v>
      </c>
      <c r="H66" s="1">
        <v>0</v>
      </c>
      <c r="I66" s="1">
        <v>0.006512812765287146</v>
      </c>
      <c r="J66" s="1">
        <v>-0.0006667139856537663</v>
      </c>
      <c r="K66" s="1">
        <v>0.002811958594851838</v>
      </c>
      <c r="L66" s="1">
        <v>0.01886792041306906</v>
      </c>
      <c r="M66" s="1">
        <v>0.0112065930862959</v>
      </c>
      <c r="N66" s="1">
        <v>0.01455580849164995</v>
      </c>
      <c r="O66" s="1">
        <v>0.003397310737944359</v>
      </c>
      <c r="P66" s="1">
        <v>0.004622603132939718</v>
      </c>
      <c r="Q66" s="1">
        <v>0.01471130990548741</v>
      </c>
      <c r="R66" s="1">
        <v>0.01588677490232993</v>
      </c>
      <c r="S66" s="1">
        <v>0.001108918932239744</v>
      </c>
      <c r="T66" s="1">
        <v>-0.0003155855616726599</v>
      </c>
      <c r="U66" s="1">
        <v>0</v>
      </c>
      <c r="V66" s="1">
        <v>-0.002551939265236225</v>
      </c>
    </row>
    <row r="67" spans="1:22">
      <c r="A67" s="11">
        <v>43464</v>
      </c>
      <c r="B67" s="1">
        <v>0</v>
      </c>
      <c r="C67" s="1">
        <v>0</v>
      </c>
      <c r="D67" s="1">
        <v>-0.00888102193719198</v>
      </c>
      <c r="E67" s="1">
        <v>0.005291058457943087</v>
      </c>
      <c r="F67" s="1">
        <v>0</v>
      </c>
      <c r="G67" s="1">
        <v>0</v>
      </c>
      <c r="H67" s="1">
        <v>0</v>
      </c>
      <c r="I67" s="1">
        <v>0</v>
      </c>
      <c r="J67" s="1">
        <v>0</v>
      </c>
      <c r="K67" s="1">
        <v>0</v>
      </c>
      <c r="L67" s="1">
        <v>0</v>
      </c>
      <c r="M67" s="1">
        <v>0</v>
      </c>
      <c r="N67" s="1">
        <v>0</v>
      </c>
      <c r="O67" s="1">
        <v>0</v>
      </c>
      <c r="P67" s="1">
        <v>0</v>
      </c>
      <c r="Q67" s="1">
        <v>0</v>
      </c>
      <c r="R67" s="1">
        <v>0</v>
      </c>
      <c r="S67" s="1">
        <v>0</v>
      </c>
      <c r="T67" s="1">
        <v>0</v>
      </c>
      <c r="U67" s="1">
        <v>-0.003831396171010359</v>
      </c>
      <c r="V67" s="1">
        <v>0</v>
      </c>
    </row>
    <row r="68" spans="1:22">
      <c r="A68" s="11">
        <v>43465</v>
      </c>
      <c r="B68" s="1">
        <v>0</v>
      </c>
      <c r="C68" s="1">
        <v>0</v>
      </c>
      <c r="D68" s="1">
        <v>0</v>
      </c>
      <c r="E68" s="1">
        <v>0</v>
      </c>
      <c r="F68" s="1">
        <v>0</v>
      </c>
      <c r="G68" s="1">
        <v>0</v>
      </c>
      <c r="H68" s="1">
        <v>0</v>
      </c>
      <c r="I68" s="1">
        <v>0.01744249874613524</v>
      </c>
      <c r="J68" s="1">
        <v>0.0135704026131549</v>
      </c>
      <c r="K68" s="1">
        <v>0.007437345812764562</v>
      </c>
      <c r="L68" s="1">
        <v>0.03591466894549522</v>
      </c>
      <c r="M68" s="1">
        <v>0.01620413959765243</v>
      </c>
      <c r="N68" s="1">
        <v>-0.01692968309316889</v>
      </c>
      <c r="O68" s="1">
        <v>0.0002946936925869448</v>
      </c>
      <c r="P68" s="1">
        <v>-0.01452289213355595</v>
      </c>
      <c r="Q68" s="1">
        <v>0</v>
      </c>
      <c r="R68" s="1">
        <v>0.008918567058964877</v>
      </c>
      <c r="S68" s="1">
        <v>0.01182283630224457</v>
      </c>
      <c r="T68" s="1">
        <v>0.01096648348626439</v>
      </c>
      <c r="U68" s="1">
        <v>0.00576931793461255</v>
      </c>
      <c r="V68" s="1">
        <v>-0.01827483596523272</v>
      </c>
    </row>
    <row r="69" spans="1:22">
      <c r="A69" s="11">
        <v>43466</v>
      </c>
      <c r="B69" s="1">
        <v>-0.01139464955687342</v>
      </c>
      <c r="C69" s="1">
        <v>-0.01847499626502358</v>
      </c>
      <c r="D69" s="1">
        <v>-0.06272405678820792</v>
      </c>
      <c r="E69" s="1">
        <v>-0.03157883110956561</v>
      </c>
      <c r="F69" s="1">
        <v>-0.04980760603100542</v>
      </c>
      <c r="G69" s="1">
        <v>0.01250000520899541</v>
      </c>
      <c r="H69" s="1">
        <v>0.01520322236924665</v>
      </c>
      <c r="I69" s="1">
        <v>0</v>
      </c>
      <c r="J69" s="1">
        <v>0</v>
      </c>
      <c r="K69" s="1">
        <v>0</v>
      </c>
      <c r="L69" s="1">
        <v>0</v>
      </c>
      <c r="M69" s="1">
        <v>0</v>
      </c>
      <c r="N69" s="1">
        <v>0</v>
      </c>
      <c r="O69" s="1">
        <v>0</v>
      </c>
      <c r="P69" s="1">
        <v>0</v>
      </c>
      <c r="Q69" s="1">
        <v>0</v>
      </c>
      <c r="R69" s="1">
        <v>0</v>
      </c>
      <c r="S69" s="1">
        <v>0</v>
      </c>
      <c r="T69" s="1">
        <v>0</v>
      </c>
      <c r="U69" s="1">
        <v>-0.01405363543485949</v>
      </c>
      <c r="V69" s="1">
        <v>0</v>
      </c>
    </row>
    <row r="70" spans="1:22">
      <c r="A70" s="11">
        <v>43467</v>
      </c>
      <c r="B70" s="1">
        <v>-0.006585944388097675</v>
      </c>
      <c r="C70" s="1">
        <v>-0.01962353053654553</v>
      </c>
      <c r="D70" s="1">
        <v>-0.02868069747456636</v>
      </c>
      <c r="E70" s="1">
        <v>-0.02989137654506346</v>
      </c>
      <c r="F70" s="1">
        <v>-0.02370406387711299</v>
      </c>
      <c r="G70" s="1">
        <v>-0.0007717030048921547</v>
      </c>
      <c r="H70" s="1">
        <v>-0.0149920905498615</v>
      </c>
      <c r="I70" s="1">
        <v>-0.03912598281712631</v>
      </c>
      <c r="J70" s="1">
        <v>-0.0008781862377508221</v>
      </c>
      <c r="K70" s="1">
        <v>-0.01198110411487541</v>
      </c>
      <c r="L70" s="1">
        <v>0.02004338340106515</v>
      </c>
      <c r="M70" s="1">
        <v>0.02474076050223339</v>
      </c>
      <c r="N70" s="1">
        <v>0.008756820054388159</v>
      </c>
      <c r="O70" s="1">
        <v>0.0007354226341265147</v>
      </c>
      <c r="P70" s="1">
        <v>-0.002699426250859949</v>
      </c>
      <c r="Q70" s="1">
        <v>0.02645880830838254</v>
      </c>
      <c r="R70" s="1">
        <v>-0.01210935318611517</v>
      </c>
      <c r="S70" s="1">
        <v>-0.008655278509870912</v>
      </c>
      <c r="T70" s="1">
        <v>-0.01467147831313009</v>
      </c>
      <c r="U70" s="1">
        <v>-0.005332924249476734</v>
      </c>
      <c r="V70" s="1">
        <v>-0.009307555605184148</v>
      </c>
    </row>
    <row r="71" spans="1:22">
      <c r="A71" s="11">
        <v>43468</v>
      </c>
      <c r="B71" s="1">
        <v>0.02182317693426938</v>
      </c>
      <c r="C71" s="1">
        <v>0.01184646323411442</v>
      </c>
      <c r="D71" s="1">
        <v>0.02559056513502234</v>
      </c>
      <c r="E71" s="1">
        <v>0</v>
      </c>
      <c r="F71" s="1">
        <v>0.002566175741483212</v>
      </c>
      <c r="G71" s="1">
        <v>0.01776073493537123</v>
      </c>
      <c r="H71" s="1">
        <v>0.02033888717552057</v>
      </c>
      <c r="I71" s="1">
        <v>-0.04719440710306766</v>
      </c>
      <c r="J71" s="1">
        <v>-0.02526347371936344</v>
      </c>
      <c r="K71" s="1">
        <v>-0.01641360496907796</v>
      </c>
      <c r="L71" s="1">
        <v>-0.09453004215919159</v>
      </c>
      <c r="M71" s="1">
        <v>-0.02524149778493601</v>
      </c>
      <c r="N71" s="1">
        <v>-0.01967588902925643</v>
      </c>
      <c r="O71" s="1">
        <v>-0.02985258836719384</v>
      </c>
      <c r="P71" s="1">
        <v>-0.04462319664159287</v>
      </c>
      <c r="Q71" s="1">
        <v>0.01094637349870009</v>
      </c>
      <c r="R71" s="1">
        <v>-0.0227997936142379</v>
      </c>
      <c r="S71" s="1">
        <v>-0.0293771007103113</v>
      </c>
      <c r="T71" s="1">
        <v>-0.01298897112267339</v>
      </c>
      <c r="U71" s="1">
        <v>0.000974843283939153</v>
      </c>
      <c r="V71" s="1">
        <v>-0.04021048928850113</v>
      </c>
    </row>
    <row r="72" spans="1:22">
      <c r="A72" s="11">
        <v>43469</v>
      </c>
      <c r="B72" s="1">
        <v>0</v>
      </c>
      <c r="C72" s="1">
        <v>0</v>
      </c>
      <c r="D72" s="1">
        <v>0</v>
      </c>
      <c r="E72" s="1">
        <v>0</v>
      </c>
      <c r="F72" s="1">
        <v>0</v>
      </c>
      <c r="G72" s="1">
        <v>0</v>
      </c>
      <c r="H72" s="1">
        <v>0</v>
      </c>
      <c r="I72" s="1">
        <v>0.02854142608283583</v>
      </c>
      <c r="J72" s="1">
        <v>0.01239584898197865</v>
      </c>
      <c r="K72" s="1">
        <v>0.02951429194434052</v>
      </c>
      <c r="L72" s="1">
        <v>0.1143695513311729</v>
      </c>
      <c r="M72" s="1">
        <v>0.05006399867375011</v>
      </c>
      <c r="N72" s="1">
        <v>0.05607998820970139</v>
      </c>
      <c r="O72" s="1">
        <v>0.02197947084265817</v>
      </c>
      <c r="P72" s="1">
        <v>0.07006120573403307</v>
      </c>
      <c r="Q72" s="1">
        <v>-0.0097799459063449</v>
      </c>
      <c r="R72" s="1">
        <v>0.04678875016591655</v>
      </c>
      <c r="S72" s="1">
        <v>0.03661554737269257</v>
      </c>
      <c r="T72" s="1">
        <v>0.0302519631003344</v>
      </c>
      <c r="U72" s="1">
        <v>0</v>
      </c>
      <c r="V72" s="1">
        <v>0.04111199027057988</v>
      </c>
    </row>
    <row r="73" spans="1:22">
      <c r="A73" s="11">
        <v>43471</v>
      </c>
      <c r="B73" s="1">
        <v>0</v>
      </c>
      <c r="C73" s="1">
        <v>-0.004642683497923961</v>
      </c>
      <c r="D73" s="1">
        <v>-0.005758110411500872</v>
      </c>
      <c r="E73" s="1">
        <v>0.02240898952501036</v>
      </c>
      <c r="F73" s="1">
        <v>0.001476607315481493</v>
      </c>
      <c r="G73" s="1">
        <v>0.007587165349487002</v>
      </c>
      <c r="H73" s="1">
        <v>0.005797292309979829</v>
      </c>
      <c r="I73" s="1">
        <v>0</v>
      </c>
      <c r="J73" s="1">
        <v>0</v>
      </c>
      <c r="K73" s="1">
        <v>0</v>
      </c>
      <c r="L73" s="1">
        <v>0</v>
      </c>
      <c r="M73" s="1">
        <v>0</v>
      </c>
      <c r="N73" s="1">
        <v>0</v>
      </c>
      <c r="O73" s="1">
        <v>0</v>
      </c>
      <c r="P73" s="1">
        <v>0</v>
      </c>
      <c r="Q73" s="1">
        <v>0</v>
      </c>
      <c r="R73" s="1">
        <v>0</v>
      </c>
      <c r="S73" s="1">
        <v>0</v>
      </c>
      <c r="T73" s="1">
        <v>0</v>
      </c>
      <c r="U73" s="1">
        <v>0.0004868258139296699</v>
      </c>
      <c r="V73" s="1">
        <v>0</v>
      </c>
    </row>
    <row r="74" spans="1:22">
      <c r="A74" s="11">
        <v>43472</v>
      </c>
      <c r="B74" s="1">
        <v>-0.003514476437634362</v>
      </c>
      <c r="C74" s="1">
        <v>-0.0058812291838507</v>
      </c>
      <c r="D74" s="1">
        <v>0.001930540612710585</v>
      </c>
      <c r="E74" s="1">
        <v>0.008219227536117701</v>
      </c>
      <c r="F74" s="1">
        <v>-0.02192071109925076</v>
      </c>
      <c r="G74" s="1">
        <v>0.009036169016510387</v>
      </c>
      <c r="H74" s="1">
        <v>-0.001156133330081133</v>
      </c>
      <c r="I74" s="1">
        <v>0.01497568399282478</v>
      </c>
      <c r="J74" s="1">
        <v>0.005342792134953811</v>
      </c>
      <c r="K74" s="1">
        <v>-0.001572585443523566</v>
      </c>
      <c r="L74" s="1">
        <v>0.08263156288548523</v>
      </c>
      <c r="M74" s="1">
        <v>0.03435341415874271</v>
      </c>
      <c r="N74" s="1">
        <v>0.02040272533404663</v>
      </c>
      <c r="O74" s="1">
        <v>0.02684661487566342</v>
      </c>
      <c r="P74" s="1">
        <v>0.02397142113427986</v>
      </c>
      <c r="Q74" s="1">
        <v>-0.01481480686931214</v>
      </c>
      <c r="R74" s="1">
        <v>0.00970650623110636</v>
      </c>
      <c r="S74" s="1">
        <v>0.002781919350315576</v>
      </c>
      <c r="T74" s="1">
        <v>-0.001557835641797345</v>
      </c>
      <c r="U74" s="1">
        <v>-0.0005840520024211759</v>
      </c>
      <c r="V74" s="1">
        <v>0.008649869349484085</v>
      </c>
    </row>
    <row r="75" spans="1:22">
      <c r="A75" s="11">
        <v>43473</v>
      </c>
      <c r="B75" s="1">
        <v>0.05805743975727706</v>
      </c>
      <c r="C75" s="1">
        <v>0.0206039484628584</v>
      </c>
      <c r="D75" s="1">
        <v>-0.005780462420668098</v>
      </c>
      <c r="E75" s="1">
        <v>0.0312499422595236</v>
      </c>
      <c r="F75" s="1">
        <v>0.03497484304733067</v>
      </c>
      <c r="G75" s="1">
        <v>-0.0007461247013849093</v>
      </c>
      <c r="H75" s="1">
        <v>0.01873393399082302</v>
      </c>
      <c r="I75" s="1">
        <v>-0.01200642997494483</v>
      </c>
      <c r="J75" s="1">
        <v>0.003100135229605394</v>
      </c>
      <c r="K75" s="1">
        <v>-0.0001211043016853264</v>
      </c>
      <c r="L75" s="1">
        <v>0.008750622646876982</v>
      </c>
      <c r="M75" s="1">
        <v>0.01661235994563981</v>
      </c>
      <c r="N75" s="1">
        <v>0.04081045187276522</v>
      </c>
      <c r="O75" s="1">
        <v>0.01791140578209061</v>
      </c>
      <c r="P75" s="1">
        <v>0.02578607285277079</v>
      </c>
      <c r="Q75" s="1">
        <v>-0.01467965173423813</v>
      </c>
      <c r="R75" s="1">
        <v>-0.003204432790136047</v>
      </c>
      <c r="S75" s="1">
        <v>0.01272581372965265</v>
      </c>
      <c r="T75" s="1">
        <v>0.01084329336582468</v>
      </c>
      <c r="U75" s="1">
        <v>-0.004967403778773916</v>
      </c>
      <c r="V75" s="1">
        <v>0.01267716603329871</v>
      </c>
    </row>
    <row r="76" spans="1:22">
      <c r="A76" s="11">
        <v>43474</v>
      </c>
      <c r="B76" s="1">
        <v>0.00743605943936454</v>
      </c>
      <c r="C76" s="1">
        <v>-0.003397914888019327</v>
      </c>
      <c r="D76" s="1">
        <v>-0.002721689401462335</v>
      </c>
      <c r="E76" s="1">
        <v>0.01844528974457949</v>
      </c>
      <c r="F76" s="1">
        <v>0.003301551240139311</v>
      </c>
      <c r="G76" s="1">
        <v>-0.0141898227395526</v>
      </c>
      <c r="H76" s="1">
        <v>0.00430098756577002</v>
      </c>
      <c r="I76" s="1">
        <v>0.01669097054872082</v>
      </c>
      <c r="J76" s="1">
        <v>-0.002207419879193262</v>
      </c>
      <c r="K76" s="1">
        <v>0.007633523066199466</v>
      </c>
      <c r="L76" s="1">
        <v>-0.02698792606951239</v>
      </c>
      <c r="M76" s="1">
        <v>0.001714354717970989</v>
      </c>
      <c r="N76" s="1">
        <v>0.02842118931223547</v>
      </c>
      <c r="O76" s="1">
        <v>0.00468279665757354</v>
      </c>
      <c r="P76" s="1">
        <v>0.03494791959566856</v>
      </c>
      <c r="Q76" s="1">
        <v>-0.03161322640677211</v>
      </c>
      <c r="R76" s="1">
        <v>0.01643071483977843</v>
      </c>
      <c r="S76" s="1">
        <v>0.005729832001018398</v>
      </c>
      <c r="T76" s="1">
        <v>-7.6940193902586E-05</v>
      </c>
      <c r="U76" s="1">
        <v>0.005383681673689411</v>
      </c>
      <c r="V76" s="1">
        <v>0.004418205136533349</v>
      </c>
    </row>
    <row r="77" spans="1:22">
      <c r="A77" s="11">
        <v>43475</v>
      </c>
      <c r="B77" s="1">
        <v>0.01399833306442644</v>
      </c>
      <c r="C77" s="1">
        <v>0.01664650643515242</v>
      </c>
      <c r="D77" s="1">
        <v>0.01754381920812786</v>
      </c>
      <c r="E77" s="1">
        <v>-0.01940476044593831</v>
      </c>
      <c r="F77" s="1">
        <v>0.01538912906315204</v>
      </c>
      <c r="G77" s="1">
        <v>0.01363640000462274</v>
      </c>
      <c r="H77" s="1">
        <v>0.0276517913538763</v>
      </c>
      <c r="I77" s="1">
        <v>-0.005183952005859305</v>
      </c>
      <c r="J77" s="1">
        <v>0.0126106290539918</v>
      </c>
      <c r="K77" s="1">
        <v>0.004569857252812781</v>
      </c>
      <c r="L77" s="1">
        <v>-0.0222882987140276</v>
      </c>
      <c r="M77" s="1">
        <v>-0.001928428737928312</v>
      </c>
      <c r="N77" s="1">
        <v>0.002558792882862759</v>
      </c>
      <c r="O77" s="1">
        <v>-0.002401089148368563</v>
      </c>
      <c r="P77" s="1">
        <v>-0.001513926608156524</v>
      </c>
      <c r="Q77" s="1">
        <v>0.0281425043767034</v>
      </c>
      <c r="R77" s="1">
        <v>0.006976392296293765</v>
      </c>
      <c r="S77" s="1">
        <v>-0.001724189886347482</v>
      </c>
      <c r="T77" s="1">
        <v>0.005633909655689218</v>
      </c>
      <c r="U77" s="1">
        <v>-0.004867987498077597</v>
      </c>
      <c r="V77" s="1">
        <v>0.001099714465776724</v>
      </c>
    </row>
    <row r="78" spans="1:22">
      <c r="A78" s="11">
        <v>43476</v>
      </c>
      <c r="B78" s="1">
        <v>0</v>
      </c>
      <c r="C78" s="1">
        <v>0</v>
      </c>
      <c r="D78" s="1">
        <v>0</v>
      </c>
      <c r="E78" s="1">
        <v>0</v>
      </c>
      <c r="F78" s="1">
        <v>0</v>
      </c>
      <c r="G78" s="1">
        <v>0</v>
      </c>
      <c r="H78" s="1">
        <v>0</v>
      </c>
      <c r="I78" s="1">
        <v>0.003618599008225365</v>
      </c>
      <c r="J78" s="1">
        <v>-0.001748039500701237</v>
      </c>
      <c r="K78" s="1">
        <v>-0.001077489718179558</v>
      </c>
      <c r="L78" s="1">
        <v>0.02684907258311919</v>
      </c>
      <c r="M78" s="1">
        <v>-0.009455231305329326</v>
      </c>
      <c r="N78" s="1">
        <v>0.001020945039995613</v>
      </c>
      <c r="O78" s="1">
        <v>0.005238380160151879</v>
      </c>
      <c r="P78" s="1">
        <v>-0.002439152951628554</v>
      </c>
      <c r="Q78" s="1">
        <v>0.01277371604569821</v>
      </c>
      <c r="R78" s="1">
        <v>-0.003216642157718774</v>
      </c>
      <c r="S78" s="1">
        <v>-0.003979860218887299</v>
      </c>
      <c r="T78" s="1">
        <v>0.005678982072888639</v>
      </c>
      <c r="U78" s="1">
        <v>0</v>
      </c>
      <c r="V78" s="1">
        <v>-0.01098497692289691</v>
      </c>
    </row>
    <row r="79" spans="1:22">
      <c r="A79" s="11">
        <v>43478</v>
      </c>
      <c r="B79" s="1">
        <v>-0.009789087267273011</v>
      </c>
      <c r="C79" s="1">
        <v>-0.02170054680560163</v>
      </c>
      <c r="D79" s="1">
        <v>-0.009578405496620257</v>
      </c>
      <c r="E79" s="1">
        <v>0.007915490237454748</v>
      </c>
      <c r="F79" s="1">
        <v>-0.007720957737793355</v>
      </c>
      <c r="G79" s="1">
        <v>0.001494719089764063</v>
      </c>
      <c r="H79" s="1">
        <v>-0.01773924717317166</v>
      </c>
      <c r="I79" s="1">
        <v>0</v>
      </c>
      <c r="J79" s="1">
        <v>0</v>
      </c>
      <c r="K79" s="1">
        <v>0</v>
      </c>
      <c r="L79" s="1">
        <v>0</v>
      </c>
      <c r="M79" s="1">
        <v>0</v>
      </c>
      <c r="N79" s="1">
        <v>0</v>
      </c>
      <c r="O79" s="1">
        <v>0</v>
      </c>
      <c r="P79" s="1">
        <v>0</v>
      </c>
      <c r="Q79" s="1">
        <v>0</v>
      </c>
      <c r="R79" s="1">
        <v>0</v>
      </c>
      <c r="S79" s="1">
        <v>0</v>
      </c>
      <c r="T79" s="1">
        <v>0</v>
      </c>
      <c r="U79" s="1">
        <v>0.002348093552106523</v>
      </c>
      <c r="V79" s="1">
        <v>0</v>
      </c>
    </row>
    <row r="80" spans="1:22">
      <c r="A80" s="11">
        <v>43479</v>
      </c>
      <c r="B80" s="1">
        <v>0.03929027089767811</v>
      </c>
      <c r="C80" s="1">
        <v>0.06815891592639689</v>
      </c>
      <c r="D80" s="1">
        <v>0.0193423223203566</v>
      </c>
      <c r="E80" s="1">
        <v>0.01832457358769424</v>
      </c>
      <c r="F80" s="1">
        <v>0.008453512735239865</v>
      </c>
      <c r="G80" s="1">
        <v>0</v>
      </c>
      <c r="H80" s="1">
        <v>0.05664422006256764</v>
      </c>
      <c r="I80" s="1">
        <v>-0.01072311892622846</v>
      </c>
      <c r="J80" s="1">
        <v>0.005252935160744432</v>
      </c>
      <c r="K80" s="1">
        <v>0.004194225229235959</v>
      </c>
      <c r="L80" s="1">
        <v>-0.001973404766847153</v>
      </c>
      <c r="M80" s="1">
        <v>-0.01423298579352195</v>
      </c>
      <c r="N80" s="1">
        <v>-0.03595095593154907</v>
      </c>
      <c r="O80" s="1">
        <v>0.01323958332069863</v>
      </c>
      <c r="P80" s="1">
        <v>-0.01354746862630973</v>
      </c>
      <c r="Q80" s="1">
        <v>0.0090090435623702</v>
      </c>
      <c r="R80" s="1">
        <v>-0.009556974058718692</v>
      </c>
      <c r="S80" s="1">
        <v>-0.003744866847865569</v>
      </c>
      <c r="T80" s="1">
        <v>-0.001526092412042601</v>
      </c>
      <c r="U80" s="1">
        <v>0.004880341225076856</v>
      </c>
      <c r="V80" s="1">
        <v>0.0033321225565075</v>
      </c>
    </row>
    <row r="81" spans="1:22">
      <c r="A81" s="11">
        <v>43480</v>
      </c>
      <c r="B81" s="1">
        <v>0.004878019035208903</v>
      </c>
      <c r="C81" s="1">
        <v>-0.01453649395089274</v>
      </c>
      <c r="D81" s="1">
        <v>-0.01707775841167813</v>
      </c>
      <c r="E81" s="1">
        <v>-0.008997413036559876</v>
      </c>
      <c r="F81" s="1">
        <v>0.00676313660307315</v>
      </c>
      <c r="G81" s="1">
        <v>0.002985135702425312</v>
      </c>
      <c r="H81" s="1">
        <v>0.001696951261451751</v>
      </c>
      <c r="I81" s="1">
        <v>0.0322251920025336</v>
      </c>
      <c r="J81" s="1">
        <v>0.01023314856144486</v>
      </c>
      <c r="K81" s="1">
        <v>0.005130974133600086</v>
      </c>
      <c r="L81" s="1">
        <v>0.007414711909266458</v>
      </c>
      <c r="M81" s="1">
        <v>0.03546231384358633</v>
      </c>
      <c r="N81" s="1">
        <v>-0.001322578154284937</v>
      </c>
      <c r="O81" s="1">
        <v>0.0004169110709424384</v>
      </c>
      <c r="P81" s="1">
        <v>0.01078582812534012</v>
      </c>
      <c r="Q81" s="1">
        <v>0.004642867550844754</v>
      </c>
      <c r="R81" s="1">
        <v>0.01065171773156992</v>
      </c>
      <c r="S81" s="1">
        <v>0.01082187657717171</v>
      </c>
      <c r="T81" s="1">
        <v>0.01421583983181929</v>
      </c>
      <c r="U81" s="1">
        <v>-0.004953773160235042</v>
      </c>
      <c r="V81" s="1">
        <v>0.0003689769397330345</v>
      </c>
    </row>
    <row r="82" spans="1:22">
      <c r="A82" s="11">
        <v>43481</v>
      </c>
      <c r="B82" s="1">
        <v>-0.007038781953475182</v>
      </c>
      <c r="C82" s="1">
        <v>-0.005364034340944124</v>
      </c>
      <c r="D82" s="1">
        <v>0.001930669400912022</v>
      </c>
      <c r="E82" s="1">
        <v>0.01815814210352329</v>
      </c>
      <c r="F82" s="1">
        <v>0.0005677487635540324</v>
      </c>
      <c r="G82" s="1">
        <v>-0.004464297407948403</v>
      </c>
      <c r="H82" s="1">
        <v>-0.002798316116782495</v>
      </c>
      <c r="I82" s="1">
        <v>-0.009223829061779987</v>
      </c>
      <c r="J82" s="1">
        <v>0.008835970080542932</v>
      </c>
      <c r="K82" s="1">
        <v>0.003680688185246028</v>
      </c>
      <c r="L82" s="1">
        <v>-0.03189399633448387</v>
      </c>
      <c r="M82" s="1">
        <v>0.005505997778829874</v>
      </c>
      <c r="N82" s="1">
        <v>-0.008474605413006153</v>
      </c>
      <c r="O82" s="1">
        <v>-0.004724002079444234</v>
      </c>
      <c r="P82" s="1">
        <v>0.02624596584652705</v>
      </c>
      <c r="Q82" s="1">
        <v>0.009598301194558179</v>
      </c>
      <c r="R82" s="1">
        <v>-0.009919504330421103</v>
      </c>
      <c r="S82" s="1">
        <v>0.03077048435065133</v>
      </c>
      <c r="T82" s="1">
        <v>0.002561796295783569</v>
      </c>
      <c r="U82" s="1">
        <v>-0.004783260772763254</v>
      </c>
      <c r="V82" s="1">
        <v>0.007377344588636925</v>
      </c>
    </row>
    <row r="83" spans="1:22">
      <c r="A83" s="11">
        <v>43482</v>
      </c>
      <c r="B83" s="1">
        <v>0.02859936547132347</v>
      </c>
      <c r="C83" s="1">
        <v>0.03775034828820534</v>
      </c>
      <c r="D83" s="1">
        <v>0.001926623601090194</v>
      </c>
      <c r="E83" s="1">
        <v>0.007643298860930514</v>
      </c>
      <c r="F83" s="1">
        <v>0.0354609317978325</v>
      </c>
      <c r="G83" s="1">
        <v>0.006726514962818175</v>
      </c>
      <c r="H83" s="1">
        <v>0.03695103931526189</v>
      </c>
      <c r="I83" s="1">
        <v>0.01002565335491545</v>
      </c>
      <c r="J83" s="1">
        <v>0.01089497105949278</v>
      </c>
      <c r="K83" s="1">
        <v>0.000354520690588167</v>
      </c>
      <c r="L83" s="1">
        <v>0.0263558271580544</v>
      </c>
      <c r="M83" s="1">
        <v>0.005606434395265758</v>
      </c>
      <c r="N83" s="1">
        <v>0.02911333897902169</v>
      </c>
      <c r="O83" s="1">
        <v>0.002373376043536712</v>
      </c>
      <c r="P83" s="1">
        <v>0.007297887558370908</v>
      </c>
      <c r="Q83" s="1">
        <v>0.02218326460874809</v>
      </c>
      <c r="R83" s="1">
        <v>0.002129111488705204</v>
      </c>
      <c r="S83" s="1">
        <v>-0.001258950401339276</v>
      </c>
      <c r="T83" s="1">
        <v>0.002931598551442649</v>
      </c>
      <c r="U83" s="1">
        <v>-9.814774047001151E-05</v>
      </c>
      <c r="V83" s="1">
        <v>0.006591038534239813</v>
      </c>
    </row>
    <row r="84" spans="1:22">
      <c r="A84" s="11">
        <v>43483</v>
      </c>
      <c r="B84" s="1">
        <v>0</v>
      </c>
      <c r="C84" s="1">
        <v>0</v>
      </c>
      <c r="D84" s="1">
        <v>0</v>
      </c>
      <c r="E84" s="1">
        <v>0</v>
      </c>
      <c r="F84" s="1">
        <v>0</v>
      </c>
      <c r="G84" s="1">
        <v>0</v>
      </c>
      <c r="H84" s="1">
        <v>0</v>
      </c>
      <c r="I84" s="1">
        <v>0.01276255205788335</v>
      </c>
      <c r="J84" s="1">
        <v>0.008030704119764698</v>
      </c>
      <c r="K84" s="1">
        <v>0.01336171776994699</v>
      </c>
      <c r="L84" s="1">
        <v>0.02567903495129253</v>
      </c>
      <c r="M84" s="1">
        <v>0.001759894642427984</v>
      </c>
      <c r="N84" s="1">
        <v>0.02206072028827699</v>
      </c>
      <c r="O84" s="1">
        <v>0.0004178329625501576</v>
      </c>
      <c r="P84" s="1">
        <v>0.006732083372058328</v>
      </c>
      <c r="Q84" s="1">
        <v>0.0210126678853364</v>
      </c>
      <c r="R84" s="1">
        <v>0.01762051836775358</v>
      </c>
      <c r="S84" s="1">
        <v>0.01679910316187239</v>
      </c>
      <c r="T84" s="1">
        <v>0.004496624354656031</v>
      </c>
      <c r="U84" s="1">
        <v>0</v>
      </c>
      <c r="V84" s="1">
        <v>0.01273184666762983</v>
      </c>
    </row>
    <row r="85" spans="1:22">
      <c r="A85" s="11">
        <v>43485</v>
      </c>
      <c r="B85" s="1">
        <v>0.0002375505008800349</v>
      </c>
      <c r="C85" s="1">
        <v>0.03934675398148646</v>
      </c>
      <c r="D85" s="1">
        <v>-0.02307697555628685</v>
      </c>
      <c r="E85" s="1">
        <v>0.01264220329682586</v>
      </c>
      <c r="F85" s="1">
        <v>0.01470323232659454</v>
      </c>
      <c r="G85" s="1">
        <v>-0.001484890414390483</v>
      </c>
      <c r="H85" s="1">
        <v>0.004929751739161325</v>
      </c>
      <c r="I85" s="1">
        <v>0</v>
      </c>
      <c r="J85" s="1">
        <v>0</v>
      </c>
      <c r="K85" s="1">
        <v>0</v>
      </c>
      <c r="L85" s="1">
        <v>0</v>
      </c>
      <c r="M85" s="1">
        <v>0</v>
      </c>
      <c r="N85" s="1">
        <v>0</v>
      </c>
      <c r="O85" s="1">
        <v>0</v>
      </c>
      <c r="P85" s="1">
        <v>0</v>
      </c>
      <c r="Q85" s="1">
        <v>0</v>
      </c>
      <c r="R85" s="1">
        <v>0</v>
      </c>
      <c r="S85" s="1">
        <v>0</v>
      </c>
      <c r="T85" s="1">
        <v>0</v>
      </c>
      <c r="U85" s="1">
        <v>0.00215812012217631</v>
      </c>
      <c r="V85" s="1">
        <v>0</v>
      </c>
    </row>
    <row r="86" spans="1:22">
      <c r="A86" s="11">
        <v>43486</v>
      </c>
      <c r="B86" s="1">
        <v>-0.01876928129296651</v>
      </c>
      <c r="C86" s="1">
        <v>-0.01410713759780735</v>
      </c>
      <c r="D86" s="1">
        <v>0.001968508519340384</v>
      </c>
      <c r="E86" s="1">
        <v>-0.02372030929164048</v>
      </c>
      <c r="F86" s="1">
        <v>-0.02358024700086037</v>
      </c>
      <c r="G86" s="1">
        <v>0</v>
      </c>
      <c r="H86" s="1">
        <v>-0.02326119886100719</v>
      </c>
      <c r="I86" s="1">
        <v>0</v>
      </c>
      <c r="J86" s="1">
        <v>0</v>
      </c>
      <c r="K86" s="1">
        <v>0</v>
      </c>
      <c r="L86" s="1">
        <v>0</v>
      </c>
      <c r="M86" s="1">
        <v>0</v>
      </c>
      <c r="N86" s="1">
        <v>0</v>
      </c>
      <c r="O86" s="1">
        <v>-0.004316094640620216</v>
      </c>
      <c r="P86" s="1">
        <v>0</v>
      </c>
      <c r="Q86" s="1">
        <v>-0.01821880710904022</v>
      </c>
      <c r="R86" s="1">
        <v>-0.01080684704053514</v>
      </c>
      <c r="S86" s="1">
        <v>0</v>
      </c>
      <c r="T86" s="1">
        <v>0</v>
      </c>
      <c r="U86" s="1">
        <v>-0.007537093469333622</v>
      </c>
      <c r="V86" s="1">
        <v>0</v>
      </c>
    </row>
    <row r="87" spans="1:22">
      <c r="A87" s="11">
        <v>43487</v>
      </c>
      <c r="B87" s="1">
        <v>0.003874027517312362</v>
      </c>
      <c r="C87" s="1">
        <v>-0.002535832567560736</v>
      </c>
      <c r="D87" s="1">
        <v>-0.003929199239898429</v>
      </c>
      <c r="E87" s="1">
        <v>0.008951391083053206</v>
      </c>
      <c r="F87" s="1">
        <v>0.01640701307258152</v>
      </c>
      <c r="G87" s="1">
        <v>0.003717548191702669</v>
      </c>
      <c r="H87" s="1">
        <v>-0.007958367190751603</v>
      </c>
      <c r="I87" s="1">
        <v>0.0009799696903329824</v>
      </c>
      <c r="J87" s="1">
        <v>-0.006499067088077903</v>
      </c>
      <c r="K87" s="1">
        <v>0.00186729084004944</v>
      </c>
      <c r="L87" s="1">
        <v>-0.04862783854702835</v>
      </c>
      <c r="M87" s="1">
        <v>-0.03774908655967102</v>
      </c>
      <c r="N87" s="1">
        <v>-0.02590147947647292</v>
      </c>
      <c r="O87" s="1">
        <v>-0.007270648636654831</v>
      </c>
      <c r="P87" s="1">
        <v>-0.03101522254149303</v>
      </c>
      <c r="Q87" s="1">
        <v>0.001718150065299184</v>
      </c>
      <c r="R87" s="1">
        <v>-0.01949096532533556</v>
      </c>
      <c r="S87" s="1">
        <v>-0.01394675231673059</v>
      </c>
      <c r="T87" s="1">
        <v>-0.01074328399785907</v>
      </c>
      <c r="U87" s="1">
        <v>0.005227248820122821</v>
      </c>
      <c r="V87" s="1">
        <v>-0.01939651665650133</v>
      </c>
    </row>
    <row r="88" spans="1:22">
      <c r="A88" s="11">
        <v>43488</v>
      </c>
      <c r="B88" s="1">
        <v>0.003135666427233064</v>
      </c>
      <c r="C88" s="1">
        <v>0.002360604291852031</v>
      </c>
      <c r="D88" s="1">
        <v>-0.00591733967284036</v>
      </c>
      <c r="E88" s="1">
        <v>-0.001267246637148722</v>
      </c>
      <c r="F88" s="1">
        <v>-0.02058583612582265</v>
      </c>
      <c r="G88" s="1">
        <v>-0.008888912068788724</v>
      </c>
      <c r="H88" s="1">
        <v>0.01027559127343136</v>
      </c>
      <c r="I88" s="1">
        <v>-0.02210083321271838</v>
      </c>
      <c r="J88" s="1">
        <v>0.005275257992837901</v>
      </c>
      <c r="K88" s="1">
        <v>0.0003493613991840672</v>
      </c>
      <c r="L88" s="1">
        <v>0.002024241281143757</v>
      </c>
      <c r="M88" s="1">
        <v>0.004809570602366753</v>
      </c>
      <c r="N88" s="1">
        <v>-0.001824794869567214</v>
      </c>
      <c r="O88" s="1">
        <v>0.006338226260375945</v>
      </c>
      <c r="P88" s="1">
        <v>-0.0007886633059553949</v>
      </c>
      <c r="Q88" s="1">
        <v>0.01715290022760119</v>
      </c>
      <c r="R88" s="1">
        <v>-0.0105090220653824</v>
      </c>
      <c r="S88" s="1">
        <v>-0.01237916064710154</v>
      </c>
      <c r="T88" s="1">
        <v>0.006033361287161254</v>
      </c>
      <c r="U88" s="1">
        <v>-0.01756275677553021</v>
      </c>
      <c r="V88" s="1">
        <v>0.00915754402665403</v>
      </c>
    </row>
    <row r="89" spans="1:22">
      <c r="A89" s="11">
        <v>43489</v>
      </c>
      <c r="B89" s="1">
        <v>0.007453679534062729</v>
      </c>
      <c r="C89" s="1">
        <v>0.0009057977631712344</v>
      </c>
      <c r="D89" s="1">
        <v>0.009920742825161311</v>
      </c>
      <c r="E89" s="1">
        <v>0.01649725198540453</v>
      </c>
      <c r="F89" s="1">
        <v>-0.009907433065895144</v>
      </c>
      <c r="G89" s="1">
        <v>0.001494719089764063</v>
      </c>
      <c r="H89" s="1">
        <v>0.01070632725173559</v>
      </c>
      <c r="I89" s="1">
        <v>0.01358870971925197</v>
      </c>
      <c r="J89" s="1">
        <v>-0.006507078158013657</v>
      </c>
      <c r="K89" s="1">
        <v>0.004191357581079247</v>
      </c>
      <c r="L89" s="1">
        <v>0.05303036287212803</v>
      </c>
      <c r="M89" s="1">
        <v>0.009091336230296898</v>
      </c>
      <c r="N89" s="1">
        <v>-0.009401874435260194</v>
      </c>
      <c r="O89" s="1">
        <v>-0.002239431838676809</v>
      </c>
      <c r="P89" s="1">
        <v>0.02519240848389881</v>
      </c>
      <c r="Q89" s="1">
        <v>0.01146712128667238</v>
      </c>
      <c r="R89" s="1">
        <v>0.003838797367669899</v>
      </c>
      <c r="S89" s="1">
        <v>-0.004700330783815487</v>
      </c>
      <c r="T89" s="1">
        <v>0.004198295422377374</v>
      </c>
      <c r="U89" s="1">
        <v>0.01248376264945117</v>
      </c>
      <c r="V89" s="1">
        <v>-0.01560806514201096</v>
      </c>
    </row>
    <row r="90" spans="1:22">
      <c r="A90" s="11">
        <v>43490</v>
      </c>
      <c r="B90" s="1">
        <v>0</v>
      </c>
      <c r="C90" s="1">
        <v>0</v>
      </c>
      <c r="D90" s="1">
        <v>0</v>
      </c>
      <c r="E90" s="1">
        <v>0</v>
      </c>
      <c r="F90" s="1">
        <v>0</v>
      </c>
      <c r="G90" s="1">
        <v>0</v>
      </c>
      <c r="H90" s="1">
        <v>0</v>
      </c>
      <c r="I90" s="1">
        <v>0.004092561071403544</v>
      </c>
      <c r="J90" s="1">
        <v>0.005070918957416515</v>
      </c>
      <c r="K90" s="1">
        <v>-0.00115952991424928</v>
      </c>
      <c r="L90" s="1">
        <v>0.05179855654419541</v>
      </c>
      <c r="M90" s="1">
        <v>0.009450615167288179</v>
      </c>
      <c r="N90" s="1">
        <v>0.02636424831782613</v>
      </c>
      <c r="O90" s="1">
        <v>-0.01388691216676863</v>
      </c>
      <c r="P90" s="1">
        <v>0.02149368722184608</v>
      </c>
      <c r="Q90" s="1">
        <v>0</v>
      </c>
      <c r="R90" s="1">
        <v>0.02574883563886154</v>
      </c>
      <c r="S90" s="1">
        <v>0.008338228104632472</v>
      </c>
      <c r="T90" s="1">
        <v>-0.002165036218145566</v>
      </c>
      <c r="U90" s="1">
        <v>0</v>
      </c>
      <c r="V90" s="1">
        <v>0.01511804181679177</v>
      </c>
    </row>
    <row r="91" spans="1:22">
      <c r="A91" s="11">
        <v>43492</v>
      </c>
      <c r="B91" s="1">
        <v>-0.001431931764846017</v>
      </c>
      <c r="C91" s="1">
        <v>0.04018105399760663</v>
      </c>
      <c r="D91" s="1">
        <v>-0.04125729729173588</v>
      </c>
      <c r="E91" s="1">
        <v>0.02122361025946762</v>
      </c>
      <c r="F91" s="1">
        <v>-0.005798239342181599</v>
      </c>
      <c r="G91" s="1">
        <v>-0.005223828255022767</v>
      </c>
      <c r="H91" s="1">
        <v>-0.003972225929908979</v>
      </c>
      <c r="I91" s="1">
        <v>0</v>
      </c>
      <c r="J91" s="1">
        <v>0</v>
      </c>
      <c r="K91" s="1">
        <v>0</v>
      </c>
      <c r="L91" s="1">
        <v>0</v>
      </c>
      <c r="M91" s="1">
        <v>0</v>
      </c>
      <c r="N91" s="1">
        <v>0</v>
      </c>
      <c r="O91" s="1">
        <v>0</v>
      </c>
      <c r="P91" s="1">
        <v>0</v>
      </c>
      <c r="Q91" s="1">
        <v>0</v>
      </c>
      <c r="R91" s="1">
        <v>0</v>
      </c>
      <c r="S91" s="1">
        <v>0</v>
      </c>
      <c r="T91" s="1">
        <v>0</v>
      </c>
      <c r="U91" s="1">
        <v>-0.02949295288748688</v>
      </c>
      <c r="V91" s="1">
        <v>0</v>
      </c>
    </row>
    <row r="92" spans="1:22">
      <c r="A92" s="11">
        <v>43493</v>
      </c>
      <c r="B92" s="1">
        <v>0.02772455656245443</v>
      </c>
      <c r="C92" s="1">
        <v>0.0193144519616002</v>
      </c>
      <c r="D92" s="1">
        <v>-0.01024592469405461</v>
      </c>
      <c r="E92" s="1">
        <v>0.01100248213098443</v>
      </c>
      <c r="F92" s="1">
        <v>-0.02191694098555896</v>
      </c>
      <c r="G92" s="1">
        <v>-0.01200300561323642</v>
      </c>
      <c r="H92" s="1">
        <v>0.01181668847894368</v>
      </c>
      <c r="I92" s="1">
        <v>-0.02951485064072279</v>
      </c>
      <c r="J92" s="1">
        <v>-0.004624794644885744</v>
      </c>
      <c r="K92" s="1">
        <v>0.003946746288745473</v>
      </c>
      <c r="L92" s="1">
        <v>-0.07979936049462688</v>
      </c>
      <c r="M92" s="1">
        <v>-0.01956221671266489</v>
      </c>
      <c r="N92" s="1">
        <v>0.0118162658542067</v>
      </c>
      <c r="O92" s="1">
        <v>0.003414098510723829</v>
      </c>
      <c r="P92" s="1">
        <v>-0.001821547218718966</v>
      </c>
      <c r="Q92" s="1">
        <v>0.002334025378364357</v>
      </c>
      <c r="R92" s="1">
        <v>0.006089324105546856</v>
      </c>
      <c r="S92" s="1">
        <v>-0.01119660333453809</v>
      </c>
      <c r="T92" s="1">
        <v>-0.01765664758923557</v>
      </c>
      <c r="U92" s="1">
        <v>0.02540906816056077</v>
      </c>
      <c r="V92" s="1">
        <v>-0.003269183753692229</v>
      </c>
    </row>
    <row r="93" spans="1:22">
      <c r="A93" s="11">
        <v>43494</v>
      </c>
      <c r="B93" s="1">
        <v>-0.02093020528633727</v>
      </c>
      <c r="C93" s="1">
        <v>-0.02219188871990452</v>
      </c>
      <c r="D93" s="1">
        <v>-0.006211194244926443</v>
      </c>
      <c r="E93" s="1">
        <v>-0.00362761944335066</v>
      </c>
      <c r="F93" s="1">
        <v>0.02067702671024985</v>
      </c>
      <c r="G93" s="1">
        <v>0.001518552881556667</v>
      </c>
      <c r="H93" s="1">
        <v>-0.01313864906944329</v>
      </c>
      <c r="I93" s="1">
        <v>0.00926868015199056</v>
      </c>
      <c r="J93" s="1">
        <v>-0.00506868815637973</v>
      </c>
      <c r="K93" s="1">
        <v>0.003352689317007274</v>
      </c>
      <c r="L93" s="1">
        <v>-0.04608524732961738</v>
      </c>
      <c r="M93" s="1">
        <v>-0.02686994204251958</v>
      </c>
      <c r="N93" s="1">
        <v>0.01320112562286391</v>
      </c>
      <c r="O93" s="1">
        <v>0.01105737317105637</v>
      </c>
      <c r="P93" s="1">
        <v>-0.01283660527081132</v>
      </c>
      <c r="Q93" s="1">
        <v>-0.0003326557699000476</v>
      </c>
      <c r="R93" s="1">
        <v>0.006546449303126645</v>
      </c>
      <c r="S93" s="1">
        <v>0.005575468832117458</v>
      </c>
      <c r="T93" s="1">
        <v>-0.009672577008338568</v>
      </c>
      <c r="U93" s="1">
        <v>0.002676105163936793</v>
      </c>
      <c r="V93" s="1">
        <v>-0.01166183139183796</v>
      </c>
    </row>
    <row r="94" spans="1:22">
      <c r="A94" s="11">
        <v>43495</v>
      </c>
      <c r="B94" s="1">
        <v>0.03396667156170063</v>
      </c>
      <c r="C94" s="1">
        <v>0.05272345633729536</v>
      </c>
      <c r="D94" s="1">
        <v>0.0395833358995985</v>
      </c>
      <c r="E94" s="1">
        <v>0.02912627436911519</v>
      </c>
      <c r="F94" s="1">
        <v>0.005653505622752686</v>
      </c>
      <c r="G94" s="1">
        <v>0.006823328887380242</v>
      </c>
      <c r="H94" s="1">
        <v>0.02011823104385835</v>
      </c>
      <c r="I94" s="1">
        <v>0.02855509419457603</v>
      </c>
      <c r="J94" s="1">
        <v>0.005731346677283478</v>
      </c>
      <c r="K94" s="1">
        <v>0.00645307813468432</v>
      </c>
      <c r="L94" s="1">
        <v>0.1994805274071632</v>
      </c>
      <c r="M94" s="1">
        <v>0.04802744720961405</v>
      </c>
      <c r="N94" s="1">
        <v>0.02881504001738344</v>
      </c>
      <c r="O94" s="1">
        <v>-0.005889032226336965</v>
      </c>
      <c r="P94" s="1">
        <v>0.06336054393184987</v>
      </c>
      <c r="Q94" s="1">
        <v>0.02029951343234693</v>
      </c>
      <c r="R94" s="1">
        <v>0.02601538830758576</v>
      </c>
      <c r="S94" s="1">
        <v>0.001741795181335437</v>
      </c>
      <c r="T94" s="1">
        <v>-0.004614441586580198</v>
      </c>
      <c r="U94" s="1">
        <v>0.02066040890242782</v>
      </c>
      <c r="V94" s="1">
        <v>-0.00626842205575906</v>
      </c>
    </row>
    <row r="95" spans="1:22">
      <c r="A95" s="11">
        <v>43496</v>
      </c>
      <c r="B95" s="1">
        <v>0.01677007012563192</v>
      </c>
      <c r="C95" s="1">
        <v>0.01459368118522453</v>
      </c>
      <c r="D95" s="1">
        <v>-0.004008025191076459</v>
      </c>
      <c r="E95" s="1">
        <v>0.005896160030666397</v>
      </c>
      <c r="F95" s="1">
        <v>0.03963269210430664</v>
      </c>
      <c r="G95" s="1">
        <v>-0.004517923845256844</v>
      </c>
      <c r="H95" s="1">
        <v>0.004451919216830191</v>
      </c>
      <c r="I95" s="1">
        <v>0.01813579733920467</v>
      </c>
      <c r="J95" s="1">
        <v>0.006753942066248575</v>
      </c>
      <c r="K95" s="1">
        <v>0.006068452155574722</v>
      </c>
      <c r="L95" s="1">
        <v>0.05716759142923933</v>
      </c>
      <c r="M95" s="1">
        <v>0.02891472167185971</v>
      </c>
      <c r="N95" s="1">
        <v>-0.08377998506406703</v>
      </c>
      <c r="O95" s="1">
        <v>0.005923918372539028</v>
      </c>
      <c r="P95" s="1">
        <v>0.0100107786573802</v>
      </c>
      <c r="Q95" s="1">
        <v>0.01304624783068786</v>
      </c>
      <c r="R95" s="1">
        <v>0.01076433481089034</v>
      </c>
      <c r="S95" s="1">
        <v>0.01653070486929509</v>
      </c>
      <c r="T95" s="1">
        <v>-0.00356203189876958</v>
      </c>
      <c r="U95" s="1">
        <v>0.008329190431384248</v>
      </c>
      <c r="V95" s="1">
        <v>-0.02226343015428023</v>
      </c>
    </row>
    <row r="96" spans="1:22">
      <c r="A96" s="11">
        <v>43497</v>
      </c>
      <c r="B96" s="1">
        <v>0</v>
      </c>
      <c r="C96" s="1">
        <v>0</v>
      </c>
      <c r="D96" s="1">
        <v>0</v>
      </c>
      <c r="E96" s="1">
        <v>0</v>
      </c>
      <c r="F96" s="1">
        <v>0</v>
      </c>
      <c r="G96" s="1">
        <v>0</v>
      </c>
      <c r="H96" s="1">
        <v>0</v>
      </c>
      <c r="I96" s="1">
        <v>-0.008495159835946953</v>
      </c>
      <c r="J96" s="1">
        <v>0.005031320752399759</v>
      </c>
      <c r="K96" s="1">
        <v>0.0108114062487854</v>
      </c>
      <c r="L96" s="1">
        <v>0.004096697341041899</v>
      </c>
      <c r="M96" s="1">
        <v>-0.05381880772938674</v>
      </c>
      <c r="N96" s="1">
        <v>-0.02365732023299305</v>
      </c>
      <c r="O96" s="1">
        <v>0.0001401784624408542</v>
      </c>
      <c r="P96" s="1">
        <v>-0.003086261828640247</v>
      </c>
      <c r="Q96" s="1">
        <v>0.01094664268418821</v>
      </c>
      <c r="R96" s="1">
        <v>0.01786761148389582</v>
      </c>
      <c r="S96" s="1">
        <v>0.00416786507320821</v>
      </c>
      <c r="T96" s="1">
        <v>-0.01204535462204048</v>
      </c>
      <c r="U96" s="1">
        <v>0</v>
      </c>
      <c r="V96" s="1">
        <v>0.02125236982187184</v>
      </c>
    </row>
    <row r="97" spans="1:22">
      <c r="A97" s="11">
        <v>43499</v>
      </c>
      <c r="B97" s="1">
        <v>0</v>
      </c>
      <c r="C97" s="1">
        <v>0</v>
      </c>
      <c r="D97" s="1">
        <v>-0.01207237732962418</v>
      </c>
      <c r="E97" s="1">
        <v>-0.01172330815758638</v>
      </c>
      <c r="F97" s="1">
        <v>0</v>
      </c>
      <c r="G97" s="1">
        <v>0</v>
      </c>
      <c r="H97" s="1">
        <v>0</v>
      </c>
      <c r="I97" s="1">
        <v>0</v>
      </c>
      <c r="J97" s="1">
        <v>0</v>
      </c>
      <c r="K97" s="1">
        <v>0</v>
      </c>
      <c r="L97" s="1">
        <v>0</v>
      </c>
      <c r="M97" s="1">
        <v>0</v>
      </c>
      <c r="N97" s="1">
        <v>0</v>
      </c>
      <c r="O97" s="1">
        <v>0</v>
      </c>
      <c r="P97" s="1">
        <v>0</v>
      </c>
      <c r="Q97" s="1">
        <v>0</v>
      </c>
      <c r="R97" s="1">
        <v>0</v>
      </c>
      <c r="S97" s="1">
        <v>0</v>
      </c>
      <c r="T97" s="1">
        <v>0</v>
      </c>
      <c r="U97" s="1">
        <v>-0.02276425736341259</v>
      </c>
      <c r="V97" s="1">
        <v>0</v>
      </c>
    </row>
    <row r="98" spans="1:22">
      <c r="A98" s="11">
        <v>43500</v>
      </c>
      <c r="B98" s="1">
        <v>0</v>
      </c>
      <c r="C98" s="1">
        <v>0</v>
      </c>
      <c r="D98" s="1">
        <v>0</v>
      </c>
      <c r="E98" s="1">
        <v>0</v>
      </c>
      <c r="F98" s="1">
        <v>0</v>
      </c>
      <c r="G98" s="1">
        <v>0</v>
      </c>
      <c r="H98" s="1">
        <v>0</v>
      </c>
      <c r="I98" s="1">
        <v>0.001934366948374455</v>
      </c>
      <c r="J98" s="1">
        <v>0.001668827472391499</v>
      </c>
      <c r="K98" s="1">
        <v>-0.0002252708502146206</v>
      </c>
      <c r="L98" s="1">
        <v>-0.01550391940296492</v>
      </c>
      <c r="M98" s="1">
        <v>0.004353581897566405</v>
      </c>
      <c r="N98" s="1">
        <v>0.03021997504816931</v>
      </c>
      <c r="O98" s="1">
        <v>0.01079508243412719</v>
      </c>
      <c r="P98" s="1">
        <v>-0.007560899346498284</v>
      </c>
      <c r="Q98" s="1">
        <v>0.007006353697101453</v>
      </c>
      <c r="R98" s="1">
        <v>-0.003138797672812665</v>
      </c>
      <c r="S98" s="1">
        <v>0.002807017656971222</v>
      </c>
      <c r="T98" s="1">
        <v>0.01596792084878662</v>
      </c>
      <c r="U98" s="1">
        <v>0.0002948064732728461</v>
      </c>
      <c r="V98" s="1">
        <v>0.01226309645400425</v>
      </c>
    </row>
    <row r="99" spans="1:22">
      <c r="A99" s="11">
        <v>43501</v>
      </c>
      <c r="B99" s="1">
        <v>0</v>
      </c>
      <c r="C99" s="1">
        <v>0</v>
      </c>
      <c r="D99" s="1">
        <v>0</v>
      </c>
      <c r="E99" s="1">
        <v>0</v>
      </c>
      <c r="F99" s="1">
        <v>0</v>
      </c>
      <c r="G99" s="1">
        <v>0</v>
      </c>
      <c r="H99" s="1">
        <v>0</v>
      </c>
      <c r="I99" s="1">
        <v>0.008414129263558667</v>
      </c>
      <c r="J99" s="1">
        <v>0.00416494354522623</v>
      </c>
      <c r="K99" s="1">
        <v>0.001802010033846946</v>
      </c>
      <c r="L99" s="1">
        <v>-0.03398258281572886</v>
      </c>
      <c r="M99" s="1">
        <v>0.01561248722447361</v>
      </c>
      <c r="N99" s="1">
        <v>0.01004265103360402</v>
      </c>
      <c r="O99" s="1">
        <v>0.01664345137732459</v>
      </c>
      <c r="P99" s="1">
        <v>0.03077387508534435</v>
      </c>
      <c r="Q99" s="1">
        <v>-0.003795167238606512</v>
      </c>
      <c r="R99" s="1">
        <v>0.01166185432430122</v>
      </c>
      <c r="S99" s="1">
        <v>-0.001004659882727799</v>
      </c>
      <c r="T99" s="1">
        <v>0.01997510820797843</v>
      </c>
      <c r="U99" s="1">
        <v>0.03753565294290606</v>
      </c>
      <c r="V99" s="1">
        <v>-0.008076385672338593</v>
      </c>
    </row>
    <row r="100" spans="1:22">
      <c r="A100" s="11">
        <v>43502</v>
      </c>
      <c r="B100" s="1">
        <v>0</v>
      </c>
      <c r="C100" s="1">
        <v>0</v>
      </c>
      <c r="D100" s="1">
        <v>0</v>
      </c>
      <c r="E100" s="1">
        <v>0</v>
      </c>
      <c r="F100" s="1">
        <v>0</v>
      </c>
      <c r="G100" s="1">
        <v>0</v>
      </c>
      <c r="H100" s="1">
        <v>0</v>
      </c>
      <c r="I100" s="1">
        <v>0.005197618403056659</v>
      </c>
      <c r="J100" s="1">
        <v>0.003732884510186718</v>
      </c>
      <c r="K100" s="1">
        <v>0.04046751878921984</v>
      </c>
      <c r="L100" s="1">
        <v>-0.002144969464010438</v>
      </c>
      <c r="M100" s="1">
        <v>-0.01118268978602777</v>
      </c>
      <c r="N100" s="1">
        <v>-0.0251178210199412</v>
      </c>
      <c r="O100" s="1">
        <v>0</v>
      </c>
      <c r="P100" s="1">
        <v>-0.001804094484608942</v>
      </c>
      <c r="Q100" s="1">
        <v>-0.04380952564834029</v>
      </c>
      <c r="R100" s="1">
        <v>-0.005187307615265757</v>
      </c>
      <c r="S100" s="1">
        <v>-0.002801975396677037</v>
      </c>
      <c r="T100" s="1">
        <v>0.007666733376308077</v>
      </c>
      <c r="U100" s="1">
        <v>0.01117523750560112</v>
      </c>
      <c r="V100" s="1">
        <v>0</v>
      </c>
    </row>
    <row r="101" spans="1:22">
      <c r="A101" s="11">
        <v>43503</v>
      </c>
      <c r="B101" s="1">
        <v>0</v>
      </c>
      <c r="C101" s="1">
        <v>0</v>
      </c>
      <c r="D101" s="1">
        <v>-0.004073328865138004</v>
      </c>
      <c r="E101" s="1">
        <v>-0.005931242840855333</v>
      </c>
      <c r="F101" s="1">
        <v>0</v>
      </c>
      <c r="G101" s="1">
        <v>0</v>
      </c>
      <c r="H101" s="1">
        <v>0</v>
      </c>
      <c r="I101" s="1">
        <v>-0.0102056212995042</v>
      </c>
      <c r="J101" s="1">
        <v>0.001033190566125386</v>
      </c>
      <c r="K101" s="1">
        <v>-0.002484767860045256</v>
      </c>
      <c r="L101" s="1">
        <v>-0.02536544053233891</v>
      </c>
      <c r="M101" s="1">
        <v>-0.01578411045314398</v>
      </c>
      <c r="N101" s="1">
        <v>0.006724127753147124</v>
      </c>
      <c r="O101" s="1">
        <v>0.009549890656833426</v>
      </c>
      <c r="P101" s="1">
        <v>-0.02658580599934079</v>
      </c>
      <c r="Q101" s="1">
        <v>0.003320183735398885</v>
      </c>
      <c r="R101" s="1">
        <v>-0.01332561855611303</v>
      </c>
      <c r="S101" s="1">
        <v>-0.003314136869875584</v>
      </c>
      <c r="T101" s="1">
        <v>-0.01047060951825529</v>
      </c>
      <c r="U101" s="1">
        <v>0.002247809853179517</v>
      </c>
      <c r="V101" s="1">
        <v>-0.01850479426955365</v>
      </c>
    </row>
    <row r="102" spans="1:22">
      <c r="A102" s="11">
        <v>43504</v>
      </c>
      <c r="B102" s="1">
        <v>0</v>
      </c>
      <c r="C102" s="1">
        <v>0</v>
      </c>
      <c r="D102" s="1">
        <v>0</v>
      </c>
      <c r="E102" s="1">
        <v>0</v>
      </c>
      <c r="F102" s="1">
        <v>0</v>
      </c>
      <c r="G102" s="1">
        <v>0</v>
      </c>
      <c r="H102" s="1">
        <v>0</v>
      </c>
      <c r="I102" s="1">
        <v>0.008110949349551921</v>
      </c>
      <c r="J102" s="1">
        <v>-0.005572917876648265</v>
      </c>
      <c r="K102" s="1">
        <v>0.001407873554279515</v>
      </c>
      <c r="L102" s="1">
        <v>0.0167622037709636</v>
      </c>
      <c r="M102" s="1">
        <v>-0.01619820915723957</v>
      </c>
      <c r="N102" s="1">
        <v>-0.008282252832351955</v>
      </c>
      <c r="O102" s="1">
        <v>-0.0004056225163026062</v>
      </c>
      <c r="P102" s="1">
        <v>0.00239574676808596</v>
      </c>
      <c r="Q102" s="1">
        <v>0.000661705149853864</v>
      </c>
      <c r="R102" s="1">
        <v>0</v>
      </c>
      <c r="S102" s="1">
        <v>-0.007831330908596446</v>
      </c>
      <c r="T102" s="1">
        <v>-0.01956501504503494</v>
      </c>
      <c r="U102" s="1">
        <v>0</v>
      </c>
      <c r="V102" s="1">
        <v>-0.007541471078621131</v>
      </c>
    </row>
    <row r="103" spans="1:22">
      <c r="A103" s="11">
        <v>43506</v>
      </c>
      <c r="B103" s="1">
        <v>0.04112071061888112</v>
      </c>
      <c r="C103" s="1">
        <v>0.0575350761821285</v>
      </c>
      <c r="D103" s="1">
        <v>0.02044985730468385</v>
      </c>
      <c r="E103" s="1">
        <v>0.01551304275420629</v>
      </c>
      <c r="F103" s="1">
        <v>0.009372712075512268</v>
      </c>
      <c r="G103" s="1">
        <v>0.02496212126102804</v>
      </c>
      <c r="H103" s="1">
        <v>0.04710756800303639</v>
      </c>
      <c r="I103" s="1">
        <v>0</v>
      </c>
      <c r="J103" s="1">
        <v>0</v>
      </c>
      <c r="K103" s="1">
        <v>0</v>
      </c>
      <c r="L103" s="1">
        <v>0</v>
      </c>
      <c r="M103" s="1">
        <v>0</v>
      </c>
      <c r="N103" s="1">
        <v>0</v>
      </c>
      <c r="O103" s="1">
        <v>0</v>
      </c>
      <c r="P103" s="1">
        <v>0</v>
      </c>
      <c r="Q103" s="1">
        <v>0</v>
      </c>
      <c r="R103" s="1">
        <v>0</v>
      </c>
      <c r="S103" s="1">
        <v>0</v>
      </c>
      <c r="T103" s="1">
        <v>0</v>
      </c>
      <c r="U103" s="1">
        <v>0.01579294467047254</v>
      </c>
      <c r="V103" s="1">
        <v>0</v>
      </c>
    </row>
    <row r="104" spans="1:22">
      <c r="A104" s="11">
        <v>43507</v>
      </c>
      <c r="B104" s="1">
        <v>0.008897616760701776</v>
      </c>
      <c r="C104" s="1">
        <v>0.0007728604325001331</v>
      </c>
      <c r="D104" s="1">
        <v>0.03206411689255328</v>
      </c>
      <c r="E104" s="1">
        <v>0.001175141227994558</v>
      </c>
      <c r="F104" s="1">
        <v>0.01625009792616749</v>
      </c>
      <c r="G104" s="1">
        <v>-0.005166157002895133</v>
      </c>
      <c r="H104" s="1">
        <v>-0.01017498850522836</v>
      </c>
      <c r="I104" s="1">
        <v>0.002863994389160185</v>
      </c>
      <c r="J104" s="1">
        <v>0.001867991882238185</v>
      </c>
      <c r="K104" s="1">
        <v>0.0007571377849322491</v>
      </c>
      <c r="L104" s="1">
        <v>-0.003904562063637096</v>
      </c>
      <c r="M104" s="1">
        <v>0.001750386388740255</v>
      </c>
      <c r="N104" s="1">
        <v>0.006734891025670153</v>
      </c>
      <c r="O104" s="1">
        <v>-0.007164883771732966</v>
      </c>
      <c r="P104" s="1">
        <v>0.000537741022719862</v>
      </c>
      <c r="Q104" s="1">
        <v>-0.02281746081627123</v>
      </c>
      <c r="R104" s="1">
        <v>0.01291840182702497</v>
      </c>
      <c r="S104" s="1">
        <v>0.002282863261850343</v>
      </c>
      <c r="T104" s="1">
        <v>0.01933418887882898</v>
      </c>
      <c r="U104" s="1">
        <v>-0.002391890913114425</v>
      </c>
      <c r="V104" s="1">
        <v>0.01101825387738176</v>
      </c>
    </row>
    <row r="105" spans="1:22">
      <c r="A105" s="11">
        <v>43508</v>
      </c>
      <c r="B105" s="1">
        <v>0.006668069121071207</v>
      </c>
      <c r="C105" s="1">
        <v>0.02038613926378607</v>
      </c>
      <c r="D105" s="1">
        <v>0.001941752031426214</v>
      </c>
      <c r="E105" s="1">
        <v>0.03873238118784306</v>
      </c>
      <c r="F105" s="1">
        <v>-0.002108642937750815</v>
      </c>
      <c r="G105" s="1">
        <v>0.008160246371190283</v>
      </c>
      <c r="H105" s="1">
        <v>0.02413904884378293</v>
      </c>
      <c r="I105" s="1">
        <v>0.02066912933848664</v>
      </c>
      <c r="J105" s="1">
        <v>0.01388018546789094</v>
      </c>
      <c r="K105" s="1">
        <v>0.004106732554916448</v>
      </c>
      <c r="L105" s="1">
        <v>-0.006097534635492008</v>
      </c>
      <c r="M105" s="1">
        <v>0.02954738271017177</v>
      </c>
      <c r="N105" s="1">
        <v>0.02809735201313912</v>
      </c>
      <c r="O105" s="1">
        <v>0.0009529233073164445</v>
      </c>
      <c r="P105" s="1">
        <v>0.007524692675954237</v>
      </c>
      <c r="Q105" s="1">
        <v>-0.02131987200255758</v>
      </c>
      <c r="R105" s="1">
        <v>0.00336236320709915</v>
      </c>
      <c r="S105" s="1">
        <v>0.03103948571668114</v>
      </c>
      <c r="T105" s="1">
        <v>0.007845620226779371</v>
      </c>
      <c r="U105" s="1">
        <v>0</v>
      </c>
      <c r="V105" s="1">
        <v>0.008643367828615967</v>
      </c>
    </row>
    <row r="106" spans="1:22">
      <c r="A106" s="11">
        <v>43509</v>
      </c>
      <c r="B106" s="1">
        <v>0.007478632381897832</v>
      </c>
      <c r="C106" s="1">
        <v>0.02860603021430386</v>
      </c>
      <c r="D106" s="1">
        <v>-0.02325594909730211</v>
      </c>
      <c r="E106" s="1">
        <v>-0.00451987208161142</v>
      </c>
      <c r="F106" s="1">
        <v>0.01901740425942156</v>
      </c>
      <c r="G106" s="1">
        <v>0.002207550746702758</v>
      </c>
      <c r="H106" s="1">
        <v>0.002597845514322961</v>
      </c>
      <c r="I106" s="1">
        <v>-0.009059707492037994</v>
      </c>
      <c r="J106" s="1">
        <v>0.001634813551656178</v>
      </c>
      <c r="K106" s="1">
        <v>0.01173205098676067</v>
      </c>
      <c r="L106" s="1">
        <v>0.001314666391179387</v>
      </c>
      <c r="M106" s="1">
        <v>0.001214920135908626</v>
      </c>
      <c r="N106" s="1">
        <v>0.01249374188770314</v>
      </c>
      <c r="O106" s="1">
        <v>-0.0001360023012825229</v>
      </c>
      <c r="P106" s="1">
        <v>0.00408978220116718</v>
      </c>
      <c r="Q106" s="1">
        <v>-0.01832635983263597</v>
      </c>
      <c r="R106" s="1">
        <v>0.02368845189027913</v>
      </c>
      <c r="S106" s="1">
        <v>0.004559341182540866</v>
      </c>
      <c r="T106" s="1">
        <v>-0.0002264986890189169</v>
      </c>
      <c r="U106" s="1">
        <v>0.001106596510344282</v>
      </c>
      <c r="V106" s="1">
        <v>0.008941851449947302</v>
      </c>
    </row>
    <row r="107" spans="1:22">
      <c r="A107" s="11">
        <v>43510</v>
      </c>
      <c r="B107" s="1">
        <v>-0.03987275631266518</v>
      </c>
      <c r="C107" s="1">
        <v>-0.02295470580102543</v>
      </c>
      <c r="D107" s="1">
        <v>-0.01190462324162622</v>
      </c>
      <c r="E107" s="1">
        <v>-0.03745721324490792</v>
      </c>
      <c r="F107" s="1">
        <v>-0.02237776542414971</v>
      </c>
      <c r="G107" s="1">
        <v>-0.0029367609486457</v>
      </c>
      <c r="H107" s="1">
        <v>-0.01679414948530278</v>
      </c>
      <c r="I107" s="1">
        <v>-0.00551213110889226</v>
      </c>
      <c r="J107" s="1">
        <v>-0.00856805860665788</v>
      </c>
      <c r="K107" s="1">
        <v>-0.008191624407653864</v>
      </c>
      <c r="L107" s="1">
        <v>0.01225377569463593</v>
      </c>
      <c r="M107" s="1">
        <v>-0.01057927201433884</v>
      </c>
      <c r="N107" s="1">
        <v>0.01079691314324394</v>
      </c>
      <c r="O107" s="1">
        <v>0.00408200871939135</v>
      </c>
      <c r="P107" s="1">
        <v>-0.006021186838384152</v>
      </c>
      <c r="Q107" s="1">
        <v>0.009510488386924809</v>
      </c>
      <c r="R107" s="1">
        <v>0.0001127670480727261</v>
      </c>
      <c r="S107" s="1">
        <v>-0.009521698932057454</v>
      </c>
      <c r="T107" s="1">
        <v>0.005669434532141748</v>
      </c>
      <c r="U107" s="1">
        <v>-0.004421378662193498</v>
      </c>
      <c r="V107" s="1">
        <v>-0.01883304316054291</v>
      </c>
    </row>
    <row r="108" spans="1:22">
      <c r="A108" s="11">
        <v>43511</v>
      </c>
      <c r="B108" s="1">
        <v>0</v>
      </c>
      <c r="C108" s="1">
        <v>0</v>
      </c>
      <c r="D108" s="1">
        <v>0</v>
      </c>
      <c r="E108" s="1">
        <v>0</v>
      </c>
      <c r="F108" s="1">
        <v>0</v>
      </c>
      <c r="G108" s="1">
        <v>0</v>
      </c>
      <c r="H108" s="1">
        <v>0</v>
      </c>
      <c r="I108" s="1">
        <v>0.01730448848822319</v>
      </c>
      <c r="J108" s="1">
        <v>0.01399196668342384</v>
      </c>
      <c r="K108" s="1">
        <v>0.01233500021801026</v>
      </c>
      <c r="L108" s="1">
        <v>0.0237786927957222</v>
      </c>
      <c r="M108" s="1">
        <v>-0.009059262479477748</v>
      </c>
      <c r="N108" s="1">
        <v>-0.01271612982143433</v>
      </c>
      <c r="O108" s="1">
        <v>0.007723363043254272</v>
      </c>
      <c r="P108" s="1">
        <v>-0.01324391805238478</v>
      </c>
      <c r="Q108" s="1">
        <v>-0.01058432213475713</v>
      </c>
      <c r="R108" s="1">
        <v>0.01173820353699684</v>
      </c>
      <c r="S108" s="1">
        <v>0.02024195613821012</v>
      </c>
      <c r="T108" s="1">
        <v>0.01894317248444843</v>
      </c>
      <c r="U108" s="1">
        <v>0</v>
      </c>
      <c r="V108" s="1">
        <v>0.003387212760355807</v>
      </c>
    </row>
    <row r="109" spans="1:22">
      <c r="A109" s="11">
        <v>43513</v>
      </c>
      <c r="B109" s="1">
        <v>0.02496140717147055</v>
      </c>
      <c r="C109" s="1">
        <v>0.05225909534885553</v>
      </c>
      <c r="D109" s="1">
        <v>0.03212850281687407</v>
      </c>
      <c r="E109" s="1">
        <v>0.04952809816876402</v>
      </c>
      <c r="F109" s="1">
        <v>0.01688031150066593</v>
      </c>
      <c r="G109" s="1">
        <v>0.01620023138137605</v>
      </c>
      <c r="H109" s="1">
        <v>0.02099935815985599</v>
      </c>
      <c r="I109" s="1">
        <v>0</v>
      </c>
      <c r="J109" s="1">
        <v>0</v>
      </c>
      <c r="K109" s="1">
        <v>0</v>
      </c>
      <c r="L109" s="1">
        <v>0</v>
      </c>
      <c r="M109" s="1">
        <v>0</v>
      </c>
      <c r="N109" s="1">
        <v>0</v>
      </c>
      <c r="O109" s="1">
        <v>0</v>
      </c>
      <c r="P109" s="1">
        <v>0</v>
      </c>
      <c r="Q109" s="1">
        <v>0</v>
      </c>
      <c r="R109" s="1">
        <v>0</v>
      </c>
      <c r="S109" s="1">
        <v>0</v>
      </c>
      <c r="T109" s="1">
        <v>0</v>
      </c>
      <c r="U109" s="1">
        <v>0.001757831874630078</v>
      </c>
      <c r="V109" s="1">
        <v>0</v>
      </c>
    </row>
    <row r="110" spans="1:22">
      <c r="A110" s="11">
        <v>43514</v>
      </c>
      <c r="B110" s="1">
        <v>-0.006896619115081548</v>
      </c>
      <c r="C110" s="1">
        <v>-0.002862460603363037</v>
      </c>
      <c r="D110" s="1">
        <v>-0.007782036905084277</v>
      </c>
      <c r="E110" s="1">
        <v>-0.006741456289020786</v>
      </c>
      <c r="F110" s="1">
        <v>0.006952810350479899</v>
      </c>
      <c r="G110" s="1">
        <v>0.002898532574883372</v>
      </c>
      <c r="H110" s="1">
        <v>-0.01248646991655933</v>
      </c>
      <c r="I110" s="1">
        <v>0</v>
      </c>
      <c r="J110" s="1">
        <v>0</v>
      </c>
      <c r="K110" s="1">
        <v>0</v>
      </c>
      <c r="L110" s="1">
        <v>0</v>
      </c>
      <c r="M110" s="1">
        <v>0</v>
      </c>
      <c r="N110" s="1">
        <v>0</v>
      </c>
      <c r="O110" s="1">
        <v>0</v>
      </c>
      <c r="P110" s="1">
        <v>0</v>
      </c>
      <c r="Q110" s="1">
        <v>-0.001083829977032047</v>
      </c>
      <c r="R110" s="1">
        <v>0.003792980961402792</v>
      </c>
      <c r="S110" s="1">
        <v>0</v>
      </c>
      <c r="T110" s="1">
        <v>0</v>
      </c>
      <c r="U110" s="1">
        <v>-0.003971530244204491</v>
      </c>
      <c r="V110" s="1">
        <v>0</v>
      </c>
    </row>
    <row r="111" spans="1:22">
      <c r="A111" s="11">
        <v>43515</v>
      </c>
      <c r="B111" s="1">
        <v>0</v>
      </c>
      <c r="C111" s="1">
        <v>-0.009473190453115121</v>
      </c>
      <c r="D111" s="1">
        <v>0.1039215525524577</v>
      </c>
      <c r="E111" s="1">
        <v>0.00791848470776646</v>
      </c>
      <c r="F111" s="1">
        <v>-0.02468489121968076</v>
      </c>
      <c r="G111" s="1">
        <v>0.003612713477034513</v>
      </c>
      <c r="H111" s="1">
        <v>-0.011987467373341</v>
      </c>
      <c r="I111" s="1">
        <v>-0.003322415326546979</v>
      </c>
      <c r="J111" s="1">
        <v>-0.0004082397175469987</v>
      </c>
      <c r="K111" s="1">
        <v>0.00254302862149447</v>
      </c>
      <c r="L111" s="1">
        <v>0.01140204621131935</v>
      </c>
      <c r="M111" s="1">
        <v>0.01220807524411271</v>
      </c>
      <c r="N111" s="1">
        <v>0.003091073803761502</v>
      </c>
      <c r="O111" s="1">
        <v>-0.01438754329484881</v>
      </c>
      <c r="P111" s="1">
        <v>0.02425518463640541</v>
      </c>
      <c r="Q111" s="1">
        <v>0.01265828333774244</v>
      </c>
      <c r="R111" s="1">
        <v>-0.002111645622539404</v>
      </c>
      <c r="S111" s="1">
        <v>-0.002037344260553575</v>
      </c>
      <c r="T111" s="1">
        <v>-0.004426318496845383</v>
      </c>
      <c r="U111" s="1">
        <v>0.003430989511999716</v>
      </c>
      <c r="V111" s="1">
        <v>-0.007126712593992446</v>
      </c>
    </row>
    <row r="112" spans="1:22">
      <c r="A112" s="11">
        <v>43516</v>
      </c>
      <c r="B112" s="1">
        <v>-0.004774295058570632</v>
      </c>
      <c r="C112" s="1">
        <v>-0.0139109886057982</v>
      </c>
      <c r="D112" s="1">
        <v>0.001776277946427873</v>
      </c>
      <c r="E112" s="1">
        <v>0.02581380553717016</v>
      </c>
      <c r="F112" s="1">
        <v>-0.007079769298203642</v>
      </c>
      <c r="G112" s="1">
        <v>0.0007199571128597704</v>
      </c>
      <c r="H112" s="1">
        <v>-0.002423783773444654</v>
      </c>
      <c r="I112" s="1">
        <v>0.007200141918332292</v>
      </c>
      <c r="J112" s="1">
        <v>0.002653367747748936</v>
      </c>
      <c r="K112" s="1">
        <v>0.004650143621747205</v>
      </c>
      <c r="L112" s="1">
        <v>0</v>
      </c>
      <c r="M112" s="1">
        <v>-0.003366893832545736</v>
      </c>
      <c r="N112" s="1">
        <v>-0.008474611305134938</v>
      </c>
      <c r="O112" s="1">
        <v>-0.0004092825539573353</v>
      </c>
      <c r="P112" s="1">
        <v>0.003114432135954415</v>
      </c>
      <c r="Q112" s="1">
        <v>-0.02178586664859727</v>
      </c>
      <c r="R112" s="1">
        <v>0.01548053983197928</v>
      </c>
      <c r="S112" s="1">
        <v>0.01426683505940574</v>
      </c>
      <c r="T112" s="1">
        <v>-0.004964775043534209</v>
      </c>
      <c r="U112" s="1">
        <v>0.003788792654089379</v>
      </c>
      <c r="V112" s="1">
        <v>0.002644491607747268</v>
      </c>
    </row>
    <row r="113" spans="1:22">
      <c r="A113" s="11">
        <v>43517</v>
      </c>
      <c r="B113" s="1">
        <v>-0.005451386902940891</v>
      </c>
      <c r="C113" s="1">
        <v>0.00661272898477816</v>
      </c>
      <c r="D113" s="1">
        <v>-0.003546181873294918</v>
      </c>
      <c r="E113" s="1">
        <v>-0.00984686025191206</v>
      </c>
      <c r="F113" s="1">
        <v>0.01755804590857069</v>
      </c>
      <c r="G113" s="1">
        <v>0.003597118989279391</v>
      </c>
      <c r="H113" s="1">
        <v>0.00799712178181089</v>
      </c>
      <c r="I113" s="1">
        <v>-0.00529520083219448</v>
      </c>
      <c r="J113" s="1">
        <v>-0.004478549026023182</v>
      </c>
      <c r="K113" s="1">
        <v>-0.004523728676175787</v>
      </c>
      <c r="L113" s="1">
        <v>-0.001252638233395387</v>
      </c>
      <c r="M113" s="1">
        <v>-0.001639889394714045</v>
      </c>
      <c r="N113" s="1">
        <v>-0.02227413671284395</v>
      </c>
      <c r="O113" s="1">
        <v>-0.007370102425575342</v>
      </c>
      <c r="P113" s="1">
        <v>0.005564975167709374</v>
      </c>
      <c r="Q113" s="1">
        <v>-0.009127304878390197</v>
      </c>
      <c r="R113" s="1">
        <v>-0.0198507790009238</v>
      </c>
      <c r="S113" s="1">
        <v>-0.005031661181146174</v>
      </c>
      <c r="T113" s="1">
        <v>-0.003574661794832346</v>
      </c>
      <c r="U113" s="1">
        <v>-0.002485487391871155</v>
      </c>
      <c r="V113" s="1">
        <v>0.01281082114896726</v>
      </c>
    </row>
    <row r="114" spans="1:22">
      <c r="A114" s="11">
        <v>43518</v>
      </c>
      <c r="B114" s="1">
        <v>0</v>
      </c>
      <c r="C114" s="1">
        <v>0</v>
      </c>
      <c r="D114" s="1">
        <v>0</v>
      </c>
      <c r="E114" s="1">
        <v>0</v>
      </c>
      <c r="F114" s="1">
        <v>0</v>
      </c>
      <c r="G114" s="1">
        <v>0</v>
      </c>
      <c r="H114" s="1">
        <v>0</v>
      </c>
      <c r="I114" s="1">
        <v>0.01317527041382394</v>
      </c>
      <c r="J114" s="1">
        <v>-0.003067409221664374</v>
      </c>
      <c r="K114" s="1">
        <v>-0.0006338796294185212</v>
      </c>
      <c r="L114" s="1">
        <v>0.01839467109758419</v>
      </c>
      <c r="M114" s="1">
        <v>0.007484103229555839</v>
      </c>
      <c r="N114" s="1">
        <v>-0.01642367822870394</v>
      </c>
      <c r="O114" s="1">
        <v>0.01127480471569342</v>
      </c>
      <c r="P114" s="1">
        <v>0.03064193402436111</v>
      </c>
      <c r="Q114" s="1">
        <v>0.00957996639702019</v>
      </c>
      <c r="R114" s="1">
        <v>0.02237896297739272</v>
      </c>
      <c r="S114" s="1">
        <v>0.003907788937544954</v>
      </c>
      <c r="T114" s="1">
        <v>0.007922301151880307</v>
      </c>
      <c r="U114" s="1">
        <v>0</v>
      </c>
      <c r="V114" s="1">
        <v>-0.01227678304148494</v>
      </c>
    </row>
    <row r="115" spans="1:22">
      <c r="A115" s="11">
        <v>43520</v>
      </c>
      <c r="B115" s="1">
        <v>0.0780530138284059</v>
      </c>
      <c r="C115" s="1">
        <v>0.04029182968713019</v>
      </c>
      <c r="D115" s="1">
        <v>-0.01245546894620775</v>
      </c>
      <c r="E115" s="1">
        <v>-0.003314962931029175</v>
      </c>
      <c r="F115" s="1">
        <v>0.07602691922718208</v>
      </c>
      <c r="G115" s="1">
        <v>0.03584218454179844</v>
      </c>
      <c r="H115" s="1">
        <v>0.02247918676174399</v>
      </c>
      <c r="I115" s="1">
        <v>0</v>
      </c>
      <c r="J115" s="1">
        <v>0</v>
      </c>
      <c r="K115" s="1">
        <v>0</v>
      </c>
      <c r="L115" s="1">
        <v>0</v>
      </c>
      <c r="M115" s="1">
        <v>0</v>
      </c>
      <c r="N115" s="1">
        <v>0</v>
      </c>
      <c r="O115" s="1">
        <v>0</v>
      </c>
      <c r="P115" s="1">
        <v>0</v>
      </c>
      <c r="Q115" s="1">
        <v>0</v>
      </c>
      <c r="R115" s="1">
        <v>0</v>
      </c>
      <c r="S115" s="1">
        <v>0</v>
      </c>
      <c r="T115" s="1">
        <v>0</v>
      </c>
      <c r="U115" s="1">
        <v>0.01347465789041702</v>
      </c>
      <c r="V115" s="1">
        <v>0</v>
      </c>
    </row>
    <row r="116" spans="1:22">
      <c r="A116" s="11">
        <v>43521</v>
      </c>
      <c r="B116" s="1">
        <v>-0.03681110969968371</v>
      </c>
      <c r="C116" s="1">
        <v>-0.03283756554933204</v>
      </c>
      <c r="D116" s="1">
        <v>-0.03603611555999076</v>
      </c>
      <c r="E116" s="1">
        <v>0.008869163923776346</v>
      </c>
      <c r="F116" s="1">
        <v>-0.02971101355015426</v>
      </c>
      <c r="G116" s="1">
        <v>-0.004152112874037939</v>
      </c>
      <c r="H116" s="1">
        <v>-0.02017982967883025</v>
      </c>
      <c r="I116" s="1">
        <v>0.009588881445007358</v>
      </c>
      <c r="J116" s="1">
        <v>0.004307500678195408</v>
      </c>
      <c r="K116" s="1">
        <v>0.003489209900466861</v>
      </c>
      <c r="L116" s="1">
        <v>0.01436775309325578</v>
      </c>
      <c r="M116" s="1">
        <v>0.0008825736547322105</v>
      </c>
      <c r="N116" s="1">
        <v>0.01104227489643117</v>
      </c>
      <c r="O116" s="1">
        <v>-0.004079019791990324</v>
      </c>
      <c r="P116" s="1">
        <v>0.03577889383092803</v>
      </c>
      <c r="Q116" s="1">
        <v>0.008029157278386823</v>
      </c>
      <c r="R116" s="1">
        <v>-0.008099057012414534</v>
      </c>
      <c r="S116" s="1">
        <v>0.005060420061784976</v>
      </c>
      <c r="T116" s="1">
        <v>0.004374738057026706</v>
      </c>
      <c r="U116" s="1">
        <v>0.002367712931343968</v>
      </c>
      <c r="V116" s="1">
        <v>0.006779708504323523</v>
      </c>
    </row>
    <row r="117" spans="1:22">
      <c r="A117" s="11">
        <v>43522</v>
      </c>
      <c r="B117" s="1">
        <v>0.005912198510578337</v>
      </c>
      <c r="C117" s="1">
        <v>0.01654109399881865</v>
      </c>
      <c r="D117" s="1">
        <v>-0.01308414210281728</v>
      </c>
      <c r="E117" s="1">
        <v>-0.00109884764253787</v>
      </c>
      <c r="F117" s="1">
        <v>-0.02911071778329177</v>
      </c>
      <c r="G117" s="1">
        <v>0.006254248397072226</v>
      </c>
      <c r="H117" s="1">
        <v>0.01835430197659149</v>
      </c>
      <c r="I117" s="1">
        <v>-0.001431287155039151</v>
      </c>
      <c r="J117" s="1">
        <v>-0.001021301826647947</v>
      </c>
      <c r="K117" s="1">
        <v>-0.00853491644103066</v>
      </c>
      <c r="L117" s="1">
        <v>-0.02023472353401223</v>
      </c>
      <c r="M117" s="1">
        <v>0.00208203509820426</v>
      </c>
      <c r="N117" s="1">
        <v>-0.02743753877009414</v>
      </c>
      <c r="O117" s="1">
        <v>0.02730384473070546</v>
      </c>
      <c r="P117" s="1">
        <v>0.001582500879306004</v>
      </c>
      <c r="Q117" s="1">
        <v>-0.005430832717831846</v>
      </c>
      <c r="R117" s="1">
        <v>-0.002537864884838315</v>
      </c>
      <c r="S117" s="1">
        <v>0.003645223919422014</v>
      </c>
      <c r="T117" s="1">
        <v>0.01107431354418398</v>
      </c>
      <c r="U117" s="1">
        <v>0.001090435278033208</v>
      </c>
      <c r="V117" s="1">
        <v>-0.01384219152423316</v>
      </c>
    </row>
    <row r="118" spans="1:22">
      <c r="A118" s="11">
        <v>43523</v>
      </c>
      <c r="B118" s="1">
        <v>0.002938724930134251</v>
      </c>
      <c r="C118" s="1">
        <v>0.02055375472530874</v>
      </c>
      <c r="D118" s="1">
        <v>-0.02272724545881022</v>
      </c>
      <c r="E118" s="1">
        <v>-0.01210113668371471</v>
      </c>
      <c r="F118" s="1">
        <v>0.09997420763128306</v>
      </c>
      <c r="G118" s="1">
        <v>-0.004143657602432516</v>
      </c>
      <c r="H118" s="1">
        <v>0.01931963459796004</v>
      </c>
      <c r="I118" s="1">
        <v>0.006254358762853629</v>
      </c>
      <c r="J118" s="1">
        <v>0.001635787553516677</v>
      </c>
      <c r="K118" s="1">
        <v>0.00416710268571796</v>
      </c>
      <c r="L118" s="1">
        <v>-0.03015281164155525</v>
      </c>
      <c r="M118" s="1">
        <v>0.002866011625362264</v>
      </c>
      <c r="N118" s="1">
        <v>-0.02738977222525485</v>
      </c>
      <c r="O118" s="1">
        <v>0.00132878309395057</v>
      </c>
      <c r="P118" s="1">
        <v>0.005666386525908562</v>
      </c>
      <c r="Q118" s="1">
        <v>0.01128495391106688</v>
      </c>
      <c r="R118" s="1">
        <v>-0.003097228144145037</v>
      </c>
      <c r="S118" s="1">
        <v>0.003359534212911353</v>
      </c>
      <c r="T118" s="1">
        <v>-0.003797002982558806</v>
      </c>
      <c r="U118" s="1">
        <v>0.007078528651216942</v>
      </c>
      <c r="V118" s="1">
        <v>0.02162373368390624</v>
      </c>
    </row>
    <row r="119" spans="1:22">
      <c r="A119" s="11">
        <v>43524</v>
      </c>
      <c r="B119" s="1">
        <v>0.01653418377799287</v>
      </c>
      <c r="C119" s="1">
        <v>0.06153861598715626</v>
      </c>
      <c r="D119" s="1">
        <v>0.003875977874939984</v>
      </c>
      <c r="E119" s="1">
        <v>0.0244987359193678</v>
      </c>
      <c r="F119" s="1">
        <v>0.008562403322628587</v>
      </c>
      <c r="G119" s="1">
        <v>0.003467477436428057</v>
      </c>
      <c r="H119" s="1">
        <v>0.04541654663087691</v>
      </c>
      <c r="I119" s="1">
        <v>0.005049520612754099</v>
      </c>
      <c r="J119" s="1">
        <v>0.003061774193027667</v>
      </c>
      <c r="K119" s="1">
        <v>0.004256136264070731</v>
      </c>
      <c r="L119" s="1">
        <v>0.0021295206722316</v>
      </c>
      <c r="M119" s="1">
        <v>-0.0007677325817357916</v>
      </c>
      <c r="N119" s="1">
        <v>-0.01914952030280814</v>
      </c>
      <c r="O119" s="1">
        <v>-0.01260772684588429</v>
      </c>
      <c r="P119" s="1">
        <v>-0.008397459293431608</v>
      </c>
      <c r="Q119" s="1">
        <v>-0.01727850154919175</v>
      </c>
      <c r="R119" s="1">
        <v>-0.0312914766202641</v>
      </c>
      <c r="S119" s="1">
        <v>0.002737571870571331</v>
      </c>
      <c r="T119" s="1">
        <v>-0.01238712205033798</v>
      </c>
      <c r="U119" s="1">
        <v>-0.005767292181450001</v>
      </c>
      <c r="V119" s="1">
        <v>0.006683953562471867</v>
      </c>
    </row>
    <row r="120" spans="1:22">
      <c r="A120" s="11">
        <v>43525</v>
      </c>
      <c r="B120" s="1">
        <v>0</v>
      </c>
      <c r="C120" s="1">
        <v>0</v>
      </c>
      <c r="D120" s="1">
        <v>0</v>
      </c>
      <c r="E120" s="1">
        <v>0</v>
      </c>
      <c r="F120" s="1">
        <v>0</v>
      </c>
      <c r="G120" s="1">
        <v>0</v>
      </c>
      <c r="H120" s="1">
        <v>0</v>
      </c>
      <c r="I120" s="1">
        <v>0.01249683862209183</v>
      </c>
      <c r="J120" s="1">
        <v>0.0006106550369811004</v>
      </c>
      <c r="K120" s="1">
        <v>0.00667525728395435</v>
      </c>
      <c r="L120" s="1">
        <v>0.006374824230897858</v>
      </c>
      <c r="M120" s="1">
        <v>0.01945325069160186</v>
      </c>
      <c r="N120" s="1">
        <v>0.01378149718316601</v>
      </c>
      <c r="O120" s="1">
        <v>0.02755378960627075</v>
      </c>
      <c r="P120" s="1">
        <v>0.00464408080197054</v>
      </c>
      <c r="Q120" s="1">
        <v>-0.01611731728161758</v>
      </c>
      <c r="R120" s="1">
        <v>-0.002863815828648919</v>
      </c>
      <c r="S120" s="1">
        <v>0.00124090542061861</v>
      </c>
      <c r="T120" s="1">
        <v>0.000816176098713095</v>
      </c>
      <c r="U120" s="1">
        <v>0</v>
      </c>
      <c r="V120" s="1">
        <v>0.01623022845090882</v>
      </c>
    </row>
    <row r="121" spans="1:22">
      <c r="A121" s="11">
        <v>43527</v>
      </c>
      <c r="B121" s="1">
        <v>0.008029590378869411</v>
      </c>
      <c r="C121" s="1">
        <v>0.01778651758462257</v>
      </c>
      <c r="D121" s="1">
        <v>0.01351354436332586</v>
      </c>
      <c r="E121" s="1">
        <v>0.01195645004743873</v>
      </c>
      <c r="F121" s="1">
        <v>0.03240127732945774</v>
      </c>
      <c r="G121" s="1">
        <v>0.03593634309185822</v>
      </c>
      <c r="H121" s="1">
        <v>-0.009426096617652369</v>
      </c>
      <c r="I121" s="1">
        <v>0</v>
      </c>
      <c r="J121" s="1">
        <v>0</v>
      </c>
      <c r="K121" s="1">
        <v>0</v>
      </c>
      <c r="L121" s="1">
        <v>0</v>
      </c>
      <c r="M121" s="1">
        <v>0</v>
      </c>
      <c r="N121" s="1">
        <v>0</v>
      </c>
      <c r="O121" s="1">
        <v>0</v>
      </c>
      <c r="P121" s="1">
        <v>0</v>
      </c>
      <c r="Q121" s="1">
        <v>0</v>
      </c>
      <c r="R121" s="1">
        <v>0</v>
      </c>
      <c r="S121" s="1">
        <v>0</v>
      </c>
      <c r="T121" s="1">
        <v>0</v>
      </c>
      <c r="U121" s="1">
        <v>0</v>
      </c>
      <c r="V121" s="1">
        <v>0</v>
      </c>
    </row>
    <row r="122" spans="1:22">
      <c r="A122" s="11">
        <v>43528</v>
      </c>
      <c r="B122" s="1">
        <v>0.0008170231622603996</v>
      </c>
      <c r="C122" s="1">
        <v>0.006731311928247274</v>
      </c>
      <c r="D122" s="1">
        <v>-0.01333336336596758</v>
      </c>
      <c r="E122" s="1">
        <v>-0.009666857530379325</v>
      </c>
      <c r="F122" s="1">
        <v>0.0003772597360389707</v>
      </c>
      <c r="G122" s="1">
        <v>-0.01267509186669624</v>
      </c>
      <c r="H122" s="1">
        <v>-0.002660248445224167</v>
      </c>
      <c r="I122" s="1">
        <v>0.0003818608312096128</v>
      </c>
      <c r="J122" s="1">
        <v>-0.002237250633513876</v>
      </c>
      <c r="K122" s="1">
        <v>-0.00852560069725028</v>
      </c>
      <c r="L122" s="1">
        <v>-0.01309119349439469</v>
      </c>
      <c r="M122" s="1">
        <v>0.01461958679609521</v>
      </c>
      <c r="N122" s="1">
        <v>-0.01755891974909507</v>
      </c>
      <c r="O122" s="1">
        <v>-0.004578354708819621</v>
      </c>
      <c r="P122" s="1">
        <v>0.018327142852401</v>
      </c>
      <c r="Q122" s="1">
        <v>0</v>
      </c>
      <c r="R122" s="1">
        <v>0.002067678746739077</v>
      </c>
      <c r="S122" s="1">
        <v>-0.01451217343787126</v>
      </c>
      <c r="T122" s="1">
        <v>-0.01164228363850117</v>
      </c>
      <c r="U122" s="1">
        <v>-0.005619586178223668</v>
      </c>
      <c r="V122" s="1">
        <v>-0.0119783046890658</v>
      </c>
    </row>
    <row r="123" spans="1:22">
      <c r="A123" s="11">
        <v>43529</v>
      </c>
      <c r="B123" s="1">
        <v>0.002040803972472194</v>
      </c>
      <c r="C123" s="1">
        <v>-0.01002966390312421</v>
      </c>
      <c r="D123" s="1">
        <v>-0.005791519012853907</v>
      </c>
      <c r="E123" s="1">
        <v>0.009761217832489066</v>
      </c>
      <c r="F123" s="1">
        <v>-0.01319763028531662</v>
      </c>
      <c r="G123" s="1">
        <v>0</v>
      </c>
      <c r="H123" s="1">
        <v>-0.01510691555648258</v>
      </c>
      <c r="I123" s="1">
        <v>-0.005087860066781635</v>
      </c>
      <c r="J123" s="1">
        <v>0.001834443411784736</v>
      </c>
      <c r="K123" s="1">
        <v>-0.002122966520265557</v>
      </c>
      <c r="L123" s="1">
        <v>0.005562651095346149</v>
      </c>
      <c r="M123" s="1">
        <v>-0.002205015824009005</v>
      </c>
      <c r="N123" s="1">
        <v>-0.02680883583300431</v>
      </c>
      <c r="O123" s="1">
        <v>0.003285265214129751</v>
      </c>
      <c r="P123" s="1">
        <v>-0.01201602136181579</v>
      </c>
      <c r="Q123" s="1">
        <v>0</v>
      </c>
      <c r="R123" s="1">
        <v>0.007337167627416319</v>
      </c>
      <c r="S123" s="1">
        <v>-0.003479054622555489</v>
      </c>
      <c r="T123" s="1">
        <v>-0.0003001920453339357</v>
      </c>
      <c r="U123" s="1">
        <v>-0.001731828862748697</v>
      </c>
      <c r="V123" s="1">
        <v>0</v>
      </c>
    </row>
    <row r="124" spans="1:22">
      <c r="A124" s="11">
        <v>43530</v>
      </c>
      <c r="B124" s="1">
        <v>-0.03136457976527329</v>
      </c>
      <c r="C124" s="1">
        <v>-0.0392257141040373</v>
      </c>
      <c r="D124" s="1">
        <v>0</v>
      </c>
      <c r="E124" s="1">
        <v>-0.02685275139914112</v>
      </c>
      <c r="F124" s="1">
        <v>-0.02713025539778524</v>
      </c>
      <c r="G124" s="1">
        <v>-0.002026996441205187</v>
      </c>
      <c r="H124" s="1">
        <v>-0.02526033846893871</v>
      </c>
      <c r="I124" s="1">
        <v>-0.006647929068151481</v>
      </c>
      <c r="J124" s="1">
        <v>-0.004069076424638163</v>
      </c>
      <c r="K124" s="1">
        <v>-0.00500006126121777</v>
      </c>
      <c r="L124" s="1">
        <v>-0.04638298521650597</v>
      </c>
      <c r="M124" s="1">
        <v>-0.01387349548199435</v>
      </c>
      <c r="N124" s="1">
        <v>-0.01244098924082904</v>
      </c>
      <c r="O124" s="1">
        <v>0.003012415730187401</v>
      </c>
      <c r="P124" s="1">
        <v>-0.004486496384079386</v>
      </c>
      <c r="Q124" s="1">
        <v>-0.009307496132966331</v>
      </c>
      <c r="R124" s="1">
        <v>0.01229066799318557</v>
      </c>
      <c r="S124" s="1">
        <v>-0.006149951902917894</v>
      </c>
      <c r="T124" s="1">
        <v>-0.01043227819533932</v>
      </c>
      <c r="U124" s="1">
        <v>-0.01232644711114939</v>
      </c>
      <c r="V124" s="1">
        <v>-0.01102129782221872</v>
      </c>
    </row>
    <row r="125" spans="1:22">
      <c r="A125" s="11">
        <v>43531</v>
      </c>
      <c r="B125" s="1">
        <v>-0.03700589606755389</v>
      </c>
      <c r="C125" s="1">
        <v>-0.03420310776767466</v>
      </c>
      <c r="D125" s="1">
        <v>0.02718452843996721</v>
      </c>
      <c r="E125" s="1">
        <v>-0.04415013619741615</v>
      </c>
      <c r="F125" s="1">
        <v>-0.01170476498651973</v>
      </c>
      <c r="G125" s="1">
        <v>-0.04874744630145722</v>
      </c>
      <c r="H125" s="1">
        <v>-0.01482775230768174</v>
      </c>
      <c r="I125" s="1">
        <v>-0.01158310208338609</v>
      </c>
      <c r="J125" s="1">
        <v>-0.006537207342292906</v>
      </c>
      <c r="K125" s="1">
        <v>-0.003100777666038002</v>
      </c>
      <c r="L125" s="1">
        <v>-0.01472556563824179</v>
      </c>
      <c r="M125" s="1">
        <v>-0.02576471998369667</v>
      </c>
      <c r="N125" s="1">
        <v>0.009898298984897691</v>
      </c>
      <c r="O125" s="1">
        <v>-0.004961926801152039</v>
      </c>
      <c r="P125" s="1">
        <v>-0.03719384760183819</v>
      </c>
      <c r="Q125" s="1">
        <v>-0.004509459406824345</v>
      </c>
      <c r="R125" s="1">
        <v>-0.02241805048254719</v>
      </c>
      <c r="S125" s="1">
        <v>-0.01551647545069901</v>
      </c>
      <c r="T125" s="1">
        <v>-0.003412778290718954</v>
      </c>
      <c r="U125" s="1">
        <v>-0.002496056936038382</v>
      </c>
      <c r="V125" s="1">
        <v>-0.02080237596698131</v>
      </c>
    </row>
    <row r="126" spans="1:22">
      <c r="A126" s="11">
        <v>43532</v>
      </c>
      <c r="B126" s="1">
        <v>0</v>
      </c>
      <c r="C126" s="1">
        <v>0</v>
      </c>
      <c r="D126" s="1">
        <v>0</v>
      </c>
      <c r="E126" s="1">
        <v>0</v>
      </c>
      <c r="F126" s="1">
        <v>0</v>
      </c>
      <c r="G126" s="1">
        <v>0</v>
      </c>
      <c r="H126" s="1">
        <v>0</v>
      </c>
      <c r="I126" s="1">
        <v>-0.002213298003949982</v>
      </c>
      <c r="J126" s="1">
        <v>-0.001645205657980875</v>
      </c>
      <c r="K126" s="1">
        <v>0.0006437317817418187</v>
      </c>
      <c r="L126" s="1">
        <v>-0.003170276044659914</v>
      </c>
      <c r="M126" s="1">
        <v>-0.003167375293102626</v>
      </c>
      <c r="N126" s="1">
        <v>0.001485159483226139</v>
      </c>
      <c r="O126" s="1">
        <v>-0.01272969444212702</v>
      </c>
      <c r="P126" s="1">
        <v>-0.01291455250582485</v>
      </c>
      <c r="Q126" s="1">
        <v>0.004152349494722873</v>
      </c>
      <c r="R126" s="1">
        <v>0.0009270417488747018</v>
      </c>
      <c r="S126" s="1">
        <v>-0.004442526463295016</v>
      </c>
      <c r="T126" s="1">
        <v>-0.01621041505248233</v>
      </c>
      <c r="U126" s="1">
        <v>0</v>
      </c>
      <c r="V126" s="1">
        <v>-0.004172958393876325</v>
      </c>
    </row>
    <row r="127" spans="1:22">
      <c r="A127" s="11">
        <v>43534</v>
      </c>
      <c r="B127" s="1">
        <v>0.01703063180355802</v>
      </c>
      <c r="C127" s="1">
        <v>0.06382978243002801</v>
      </c>
      <c r="D127" s="1">
        <v>0.0434781983889998</v>
      </c>
      <c r="E127" s="1">
        <v>0.003464251379803773</v>
      </c>
      <c r="F127" s="1">
        <v>0.03862963908528805</v>
      </c>
      <c r="G127" s="1">
        <v>0.01779357809345505</v>
      </c>
      <c r="H127" s="1">
        <v>0.02852882322884587</v>
      </c>
      <c r="I127" s="1">
        <v>0</v>
      </c>
      <c r="J127" s="1">
        <v>0</v>
      </c>
      <c r="K127" s="1">
        <v>0</v>
      </c>
      <c r="L127" s="1">
        <v>0</v>
      </c>
      <c r="M127" s="1">
        <v>0</v>
      </c>
      <c r="N127" s="1">
        <v>0</v>
      </c>
      <c r="O127" s="1">
        <v>0</v>
      </c>
      <c r="P127" s="1">
        <v>0</v>
      </c>
      <c r="Q127" s="1">
        <v>0</v>
      </c>
      <c r="R127" s="1">
        <v>0</v>
      </c>
      <c r="S127" s="1">
        <v>0</v>
      </c>
      <c r="T127" s="1">
        <v>0</v>
      </c>
      <c r="U127" s="1">
        <v>0.0006487451772054786</v>
      </c>
      <c r="V127" s="1">
        <v>0</v>
      </c>
    </row>
    <row r="128" spans="1:22">
      <c r="A128" s="11">
        <v>43535</v>
      </c>
      <c r="B128" s="1">
        <v>-0.00901670878485028</v>
      </c>
      <c r="C128" s="1">
        <v>-0.009210638301033414</v>
      </c>
      <c r="D128" s="1">
        <v>0.005434871592886026</v>
      </c>
      <c r="E128" s="1">
        <v>0.0230150266643887</v>
      </c>
      <c r="F128" s="1">
        <v>-0.01859635539086912</v>
      </c>
      <c r="G128" s="1">
        <v>0.002097870379198286</v>
      </c>
      <c r="H128" s="1">
        <v>-0.01783678597837579</v>
      </c>
      <c r="I128" s="1">
        <v>0.01539873314089157</v>
      </c>
      <c r="J128" s="1">
        <v>0.01071060220105657</v>
      </c>
      <c r="K128" s="1">
        <v>0.008681591328461691</v>
      </c>
      <c r="L128" s="1">
        <v>0.04316214655664652</v>
      </c>
      <c r="M128" s="1">
        <v>0.03073787372053016</v>
      </c>
      <c r="N128" s="1">
        <v>0.02431765461771818</v>
      </c>
      <c r="O128" s="1">
        <v>-0.0006648803319468932</v>
      </c>
      <c r="P128" s="1">
        <v>0.03073761595345936</v>
      </c>
      <c r="Q128" s="1">
        <v>0.04210532091226682</v>
      </c>
      <c r="R128" s="1">
        <v>0.009842647008790228</v>
      </c>
      <c r="S128" s="1">
        <v>0.01611638685152372</v>
      </c>
      <c r="T128" s="1">
        <v>0.01562644663512969</v>
      </c>
      <c r="U128" s="1">
        <v>-0.001389266956630997</v>
      </c>
      <c r="V128" s="1">
        <v>0.006857099987211734</v>
      </c>
    </row>
    <row r="129" spans="1:22">
      <c r="A129" s="11">
        <v>43536</v>
      </c>
      <c r="B129" s="1">
        <v>0.001516335861324825</v>
      </c>
      <c r="C129" s="1">
        <v>0.01593637403549963</v>
      </c>
      <c r="D129" s="1">
        <v>-0.009009028889997661</v>
      </c>
      <c r="E129" s="1">
        <v>0.004499429263486121</v>
      </c>
      <c r="F129" s="1">
        <v>-0.007486020447602937</v>
      </c>
      <c r="G129" s="1">
        <v>0.01395672207164811</v>
      </c>
      <c r="H129" s="1">
        <v>0.01206686593601236</v>
      </c>
      <c r="I129" s="1">
        <v>0.005526305541654342</v>
      </c>
      <c r="J129" s="1">
        <v>0.001834069578800834</v>
      </c>
      <c r="K129" s="1">
        <v>-0.0004249817047444759</v>
      </c>
      <c r="L129" s="1">
        <v>0.02308365452000105</v>
      </c>
      <c r="M129" s="1">
        <v>0.001484485423902226</v>
      </c>
      <c r="N129" s="1">
        <v>-0.02692537488524616</v>
      </c>
      <c r="O129" s="1">
        <v>-0.0005319249194433162</v>
      </c>
      <c r="P129" s="1">
        <v>0.001219451339933286</v>
      </c>
      <c r="Q129" s="1">
        <v>0.002885923821784209</v>
      </c>
      <c r="R129" s="1">
        <v>0.0010322053244467</v>
      </c>
      <c r="S129" s="1">
        <v>-0.0006072650171351501</v>
      </c>
      <c r="T129" s="1">
        <v>0.004341441972037119</v>
      </c>
      <c r="U129" s="1">
        <v>-0.01112971299180954</v>
      </c>
      <c r="V129" s="1">
        <v>-0.01437755202833957</v>
      </c>
    </row>
    <row r="130" spans="1:22">
      <c r="A130" s="11">
        <v>43537</v>
      </c>
      <c r="B130" s="1">
        <v>0.003893717283677489</v>
      </c>
      <c r="C130" s="1">
        <v>0.008496684687317568</v>
      </c>
      <c r="D130" s="1">
        <v>0.03818174963109122</v>
      </c>
      <c r="E130" s="1">
        <v>-0.005599146364645535</v>
      </c>
      <c r="F130" s="1">
        <v>0.02490561249553802</v>
      </c>
      <c r="G130" s="1">
        <v>-0.02339982774042826</v>
      </c>
      <c r="H130" s="1">
        <v>0.03183026121877219</v>
      </c>
      <c r="I130" s="1">
        <v>0.004856720413356275</v>
      </c>
      <c r="J130" s="1">
        <v>0.004678570681843075</v>
      </c>
      <c r="K130" s="1">
        <v>-0.005527903803199563</v>
      </c>
      <c r="L130" s="1">
        <v>-0.004682869792396183</v>
      </c>
      <c r="M130" s="1">
        <v>0.01058511816145224</v>
      </c>
      <c r="N130" s="1">
        <v>0.01130659268732015</v>
      </c>
      <c r="O130" s="1">
        <v>-0.004524810031016679</v>
      </c>
      <c r="P130" s="1">
        <v>0.000387488587375584</v>
      </c>
      <c r="Q130" s="1">
        <v>0.01079151702053038</v>
      </c>
      <c r="R130" s="1">
        <v>0.005612654185718657</v>
      </c>
      <c r="S130" s="1">
        <v>0.00934928849236405</v>
      </c>
      <c r="T130" s="1">
        <v>-0.02024879648806543</v>
      </c>
      <c r="U130" s="1">
        <v>0.0008441145756048485</v>
      </c>
      <c r="V130" s="1">
        <v>0.002303279047116469</v>
      </c>
    </row>
    <row r="131" spans="1:22">
      <c r="A131" s="11">
        <v>43538</v>
      </c>
      <c r="B131" s="1">
        <v>0.03275147107523746</v>
      </c>
      <c r="C131" s="1">
        <v>0.02112761454269174</v>
      </c>
      <c r="D131" s="1">
        <v>-0.01401046604142997</v>
      </c>
      <c r="E131" s="1">
        <v>0.01801798566735768</v>
      </c>
      <c r="F131" s="1">
        <v>0.03717908358007715</v>
      </c>
      <c r="G131" s="1">
        <v>0.007751946143551125</v>
      </c>
      <c r="H131" s="1">
        <v>-0.000899777788004541</v>
      </c>
      <c r="I131" s="1">
        <v>0.004578838306972699</v>
      </c>
      <c r="J131" s="1">
        <v>0.006276757864188687</v>
      </c>
      <c r="K131" s="1">
        <v>0.003206841403371907</v>
      </c>
      <c r="L131" s="1">
        <v>-0.02395207382565279</v>
      </c>
      <c r="M131" s="1">
        <v>-0.002714673150861824</v>
      </c>
      <c r="N131" s="1">
        <v>-0.007061095199799805</v>
      </c>
      <c r="O131" s="1">
        <v>-0.0004010749898240018</v>
      </c>
      <c r="P131" s="1">
        <v>-0.001881551431281991</v>
      </c>
      <c r="Q131" s="1">
        <v>-0.02064079476487879</v>
      </c>
      <c r="R131" s="1">
        <v>-0.01446638100770636</v>
      </c>
      <c r="S131" s="1">
        <v>0.004144868600177043</v>
      </c>
      <c r="T131" s="1">
        <v>-0.01207534751046524</v>
      </c>
      <c r="U131" s="1">
        <v>-0.003373610588549569</v>
      </c>
      <c r="V131" s="1">
        <v>0.007276925684263968</v>
      </c>
    </row>
    <row r="132" spans="1:22">
      <c r="A132" s="11">
        <v>43539</v>
      </c>
      <c r="B132" s="1">
        <v>0</v>
      </c>
      <c r="C132" s="1">
        <v>0</v>
      </c>
      <c r="D132" s="1">
        <v>0</v>
      </c>
      <c r="E132" s="1">
        <v>0</v>
      </c>
      <c r="F132" s="1">
        <v>0</v>
      </c>
      <c r="G132" s="1">
        <v>0</v>
      </c>
      <c r="H132" s="1">
        <v>0</v>
      </c>
      <c r="I132" s="1">
        <v>0.01114202859629865</v>
      </c>
      <c r="J132" s="1">
        <v>0.005030308449893273</v>
      </c>
      <c r="K132" s="1">
        <v>0.01054865135260274</v>
      </c>
      <c r="L132" s="1">
        <v>0.02059602221685064</v>
      </c>
      <c r="M132" s="1">
        <v>0.01550212016113561</v>
      </c>
      <c r="N132" s="1">
        <v>-0.01925956207422941</v>
      </c>
      <c r="O132" s="1">
        <v>-0.008960900544275674</v>
      </c>
      <c r="P132" s="1">
        <v>0.003382128012238139</v>
      </c>
      <c r="Q132" s="1">
        <v>0.02107581636497047</v>
      </c>
      <c r="R132" s="1">
        <v>-0.006819192595729384</v>
      </c>
      <c r="S132" s="1">
        <v>-0.0001843614727268239</v>
      </c>
      <c r="T132" s="1">
        <v>0.0003134812013767529</v>
      </c>
      <c r="U132" s="1">
        <v>0</v>
      </c>
      <c r="V132" s="1">
        <v>-0.01406850862386255</v>
      </c>
    </row>
    <row r="133" spans="1:22">
      <c r="A133" s="11">
        <v>43541</v>
      </c>
      <c r="B133" s="1">
        <v>0.02900061877440585</v>
      </c>
      <c r="C133" s="1">
        <v>0.1000255427841634</v>
      </c>
      <c r="D133" s="1">
        <v>0.04085251739520634</v>
      </c>
      <c r="E133" s="1">
        <v>-0.04203542783904046</v>
      </c>
      <c r="F133" s="1">
        <v>-0.02439016177279629</v>
      </c>
      <c r="G133" s="1">
        <v>0.01398600146547291</v>
      </c>
      <c r="H133" s="1">
        <v>0.0421846035376523</v>
      </c>
      <c r="I133" s="1">
        <v>0</v>
      </c>
      <c r="J133" s="1">
        <v>0</v>
      </c>
      <c r="K133" s="1">
        <v>0</v>
      </c>
      <c r="L133" s="1">
        <v>0</v>
      </c>
      <c r="M133" s="1">
        <v>0</v>
      </c>
      <c r="N133" s="1">
        <v>0</v>
      </c>
      <c r="O133" s="1">
        <v>0</v>
      </c>
      <c r="P133" s="1">
        <v>0</v>
      </c>
      <c r="Q133" s="1">
        <v>0</v>
      </c>
      <c r="R133" s="1">
        <v>0</v>
      </c>
      <c r="S133" s="1">
        <v>0</v>
      </c>
      <c r="T133" s="1">
        <v>0</v>
      </c>
      <c r="U133" s="1">
        <v>0.005265602786615364</v>
      </c>
      <c r="V133" s="1">
        <v>0</v>
      </c>
    </row>
    <row r="134" spans="1:22">
      <c r="A134" s="11">
        <v>43542</v>
      </c>
      <c r="B134" s="1">
        <v>-0.001419268178622479</v>
      </c>
      <c r="C134" s="1">
        <v>-0.00761612390247457</v>
      </c>
      <c r="D134" s="1">
        <v>-0.03924909313515634</v>
      </c>
      <c r="E134" s="1">
        <v>0.009237967579987405</v>
      </c>
      <c r="F134" s="1">
        <v>-0.00606077088135426</v>
      </c>
      <c r="G134" s="1">
        <v>-0.01172415700916318</v>
      </c>
      <c r="H134" s="1">
        <v>-0.02157788086082013</v>
      </c>
      <c r="I134" s="1">
        <v>-0.01289738540630025</v>
      </c>
      <c r="J134" s="1">
        <v>0.006005690776905936</v>
      </c>
      <c r="K134" s="1">
        <v>0.001898003518710611</v>
      </c>
      <c r="L134" s="1">
        <v>-0.00171751455366731</v>
      </c>
      <c r="M134" s="1">
        <v>0.01739706625894821</v>
      </c>
      <c r="N134" s="1">
        <v>0.007250721887261058</v>
      </c>
      <c r="O134" s="1">
        <v>0.002294052452691098</v>
      </c>
      <c r="P134" s="1">
        <v>0.004752172208380312</v>
      </c>
      <c r="Q134" s="1">
        <v>-0.008185048650334092</v>
      </c>
      <c r="R134" s="1">
        <v>0.02897708971104063</v>
      </c>
      <c r="S134" s="1">
        <v>0.01598434960765593</v>
      </c>
      <c r="T134" s="1">
        <v>0.002271474309775146</v>
      </c>
      <c r="U134" s="1">
        <v>-0.002899502676481869</v>
      </c>
      <c r="V134" s="1">
        <v>0.003470907507748811</v>
      </c>
    </row>
    <row r="135" spans="1:22">
      <c r="A135" s="11">
        <v>43543</v>
      </c>
      <c r="B135" s="1">
        <v>-0.007106598897421934</v>
      </c>
      <c r="C135" s="1">
        <v>-0.003488280929092924</v>
      </c>
      <c r="D135" s="1">
        <v>-0.01776202931522497</v>
      </c>
      <c r="E135" s="1">
        <v>0.009153194072953008</v>
      </c>
      <c r="F135" s="1">
        <v>0.007088600349733021</v>
      </c>
      <c r="G135" s="1">
        <v>0.02093515755285225</v>
      </c>
      <c r="H135" s="1">
        <v>0.0002396533439787962</v>
      </c>
      <c r="I135" s="1">
        <v>0.01433475904329451</v>
      </c>
      <c r="J135" s="1">
        <v>-0.002984918888613741</v>
      </c>
      <c r="K135" s="1">
        <v>-0.008524530468052571</v>
      </c>
      <c r="L135" s="1">
        <v>0.118279569892473</v>
      </c>
      <c r="M135" s="1">
        <v>0.01130787396098953</v>
      </c>
      <c r="N135" s="1">
        <v>-0.0428912746325455</v>
      </c>
      <c r="O135" s="1">
        <v>-0.02248545135608315</v>
      </c>
      <c r="P135" s="1">
        <v>0.001704875738173239</v>
      </c>
      <c r="Q135" s="1">
        <v>-0.002870391187100196</v>
      </c>
      <c r="R135" s="1">
        <v>0.007125007097893654</v>
      </c>
      <c r="S135" s="1">
        <v>-0.01341734046525078</v>
      </c>
      <c r="T135" s="1">
        <v>-0.01109724991231331</v>
      </c>
      <c r="U135" s="1">
        <v>0.0001874995114161671</v>
      </c>
      <c r="V135" s="1">
        <v>0.004611869305202188</v>
      </c>
    </row>
    <row r="136" spans="1:22">
      <c r="A136" s="11">
        <v>43544</v>
      </c>
      <c r="B136" s="1">
        <v>-0.01349698929313659</v>
      </c>
      <c r="C136" s="1">
        <v>-0.009334895297694268</v>
      </c>
      <c r="D136" s="1">
        <v>0.001808322407129248</v>
      </c>
      <c r="E136" s="1">
        <v>0.04195020150800577</v>
      </c>
      <c r="F136" s="1">
        <v>-0.01453119367109201</v>
      </c>
      <c r="G136" s="1">
        <v>0.008885813659472941</v>
      </c>
      <c r="H136" s="1">
        <v>-0.008892468446079715</v>
      </c>
      <c r="I136" s="1">
        <v>-0.0002501448764141712</v>
      </c>
      <c r="J136" s="1">
        <v>-0.01277446926846237</v>
      </c>
      <c r="K136" s="1">
        <v>-0.01241912634109288</v>
      </c>
      <c r="L136" s="1">
        <v>-0.01153843219463646</v>
      </c>
      <c r="M136" s="1">
        <v>0.02010391063581385</v>
      </c>
      <c r="N136" s="1">
        <v>-0.009714787272126935</v>
      </c>
      <c r="O136" s="1">
        <v>-0.003167908078580806</v>
      </c>
      <c r="P136" s="1">
        <v>-0.004721646059258955</v>
      </c>
      <c r="Q136" s="1">
        <v>-0.01583322036203572</v>
      </c>
      <c r="R136" s="1">
        <v>-0.0075237484115529</v>
      </c>
      <c r="S136" s="1">
        <v>-0.01070006164821358</v>
      </c>
      <c r="T136" s="1">
        <v>-0.0007110988302956311</v>
      </c>
      <c r="U136" s="1">
        <v>0</v>
      </c>
      <c r="V136" s="1">
        <v>-0.03022187976535018</v>
      </c>
    </row>
    <row r="137" spans="1:22">
      <c r="A137" s="11">
        <v>43545</v>
      </c>
      <c r="B137" s="1">
        <v>0.007462694433508332</v>
      </c>
      <c r="C137" s="1">
        <v>0.01354540397296633</v>
      </c>
      <c r="D137" s="1">
        <v>-0.0198555648441916</v>
      </c>
      <c r="E137" s="1">
        <v>-0.007617012395836009</v>
      </c>
      <c r="F137" s="1">
        <v>0.001459181086194583</v>
      </c>
      <c r="G137" s="1">
        <v>0.00338760316487563</v>
      </c>
      <c r="H137" s="1">
        <v>0.01049945820823273</v>
      </c>
      <c r="I137" s="1">
        <v>0.001500841551939525</v>
      </c>
      <c r="J137" s="1">
        <v>0.01031136179875869</v>
      </c>
      <c r="K137" s="1">
        <v>0.01665954819112936</v>
      </c>
      <c r="L137" s="1">
        <v>0.08521395181696101</v>
      </c>
      <c r="M137" s="1">
        <v>0.01223516670799873</v>
      </c>
      <c r="N137" s="1">
        <v>0.009810090211653577</v>
      </c>
      <c r="O137" s="1">
        <v>-0.007323612725533057</v>
      </c>
      <c r="P137" s="1">
        <v>0.001213598974981078</v>
      </c>
      <c r="Q137" s="1">
        <v>-0.01645333892881495</v>
      </c>
      <c r="R137" s="1">
        <v>0.01618001791761969</v>
      </c>
      <c r="S137" s="1">
        <v>0.001023358504886884</v>
      </c>
      <c r="T137" s="1">
        <v>-0.002372614957663943</v>
      </c>
      <c r="U137" s="1">
        <v>-0.01172381355006868</v>
      </c>
      <c r="V137" s="1">
        <v>0.0007888974255589876</v>
      </c>
    </row>
    <row r="138" spans="1:22">
      <c r="A138" s="11">
        <v>43546</v>
      </c>
      <c r="B138" s="1">
        <v>0</v>
      </c>
      <c r="C138" s="1">
        <v>0</v>
      </c>
      <c r="D138" s="1">
        <v>0</v>
      </c>
      <c r="E138" s="1">
        <v>0</v>
      </c>
      <c r="F138" s="1">
        <v>0</v>
      </c>
      <c r="G138" s="1">
        <v>0</v>
      </c>
      <c r="H138" s="1">
        <v>0</v>
      </c>
      <c r="I138" s="1">
        <v>-0.02610518169929588</v>
      </c>
      <c r="J138" s="1">
        <v>-0.01020612277427058</v>
      </c>
      <c r="K138" s="1">
        <v>-0.004440233614626976</v>
      </c>
      <c r="L138" s="1">
        <v>-0.05449976994188088</v>
      </c>
      <c r="M138" s="1">
        <v>-0.02995168377101098</v>
      </c>
      <c r="N138" s="1">
        <v>-0.03541198040001114</v>
      </c>
      <c r="O138" s="1">
        <v>0.0154509975549888</v>
      </c>
      <c r="P138" s="1">
        <v>-0.02887055368134472</v>
      </c>
      <c r="Q138" s="1">
        <v>-0.02527885334507685</v>
      </c>
      <c r="R138" s="1">
        <v>-0.02004232549720231</v>
      </c>
      <c r="S138" s="1">
        <v>-0.0302072101641564</v>
      </c>
      <c r="T138" s="1">
        <v>-0.01862861901483515</v>
      </c>
      <c r="U138" s="1">
        <v>0</v>
      </c>
      <c r="V138" s="1">
        <v>-0.03232164725157505</v>
      </c>
    </row>
    <row r="139" spans="1:22">
      <c r="A139" s="11">
        <v>43548</v>
      </c>
      <c r="B139" s="1">
        <v>-0.03930044537610045</v>
      </c>
      <c r="C139" s="1">
        <v>-0.03765268175620728</v>
      </c>
      <c r="D139" s="1">
        <v>-0.01657454524242397</v>
      </c>
      <c r="E139" s="1">
        <v>-0.02631574346808596</v>
      </c>
      <c r="F139" s="1">
        <v>-0.02262284474021403</v>
      </c>
      <c r="G139" s="1">
        <v>-0.01620530892927852</v>
      </c>
      <c r="H139" s="1">
        <v>-0.02317387338065235</v>
      </c>
      <c r="I139" s="1">
        <v>0</v>
      </c>
      <c r="J139" s="1">
        <v>0</v>
      </c>
      <c r="K139" s="1">
        <v>0</v>
      </c>
      <c r="L139" s="1">
        <v>0</v>
      </c>
      <c r="M139" s="1">
        <v>0</v>
      </c>
      <c r="N139" s="1">
        <v>0</v>
      </c>
      <c r="O139" s="1">
        <v>0</v>
      </c>
      <c r="P139" s="1">
        <v>0</v>
      </c>
      <c r="Q139" s="1">
        <v>0</v>
      </c>
      <c r="R139" s="1">
        <v>0</v>
      </c>
      <c r="S139" s="1">
        <v>0</v>
      </c>
      <c r="T139" s="1">
        <v>0</v>
      </c>
      <c r="U139" s="1">
        <v>0</v>
      </c>
      <c r="V139" s="1">
        <v>0</v>
      </c>
    </row>
    <row r="140" spans="1:22">
      <c r="A140" s="11">
        <v>43549</v>
      </c>
      <c r="B140" s="1">
        <v>-0.002570055522383874</v>
      </c>
      <c r="C140" s="1">
        <v>0.02004605943119731</v>
      </c>
      <c r="D140" s="1">
        <v>0.01310848508354612</v>
      </c>
      <c r="E140" s="1">
        <v>0.01689191437084325</v>
      </c>
      <c r="F140" s="1">
        <v>0.004158691347506016</v>
      </c>
      <c r="G140" s="1">
        <v>-0.003431632656273886</v>
      </c>
      <c r="H140" s="1">
        <v>-0.003352149831411522</v>
      </c>
      <c r="I140" s="1">
        <v>0.003334570158475492</v>
      </c>
      <c r="J140" s="1">
        <v>0.001213239964898527</v>
      </c>
      <c r="K140" s="1">
        <v>-0.001911419384629243</v>
      </c>
      <c r="L140" s="1">
        <v>-0.01516880975156365</v>
      </c>
      <c r="M140" s="1">
        <v>0.005377413721055602</v>
      </c>
      <c r="N140" s="1">
        <v>-0.007472529154637475</v>
      </c>
      <c r="O140" s="1">
        <v>0.03262496380668067</v>
      </c>
      <c r="P140" s="1">
        <v>0.01424038263843053</v>
      </c>
      <c r="Q140" s="1">
        <v>0.009153256334480275</v>
      </c>
      <c r="R140" s="1">
        <v>0.007044746660601175</v>
      </c>
      <c r="S140" s="1">
        <v>-0.004672168212433769</v>
      </c>
      <c r="T140" s="1">
        <v>0.007996727714116636</v>
      </c>
      <c r="U140" s="1">
        <v>0.004460447347882424</v>
      </c>
      <c r="V140" s="1">
        <v>-0.01425655743372645</v>
      </c>
    </row>
    <row r="141" spans="1:22">
      <c r="A141" s="11">
        <v>43550</v>
      </c>
      <c r="B141" s="1">
        <v>0.02147301198958584</v>
      </c>
      <c r="C141" s="1">
        <v>0.04155315322231146</v>
      </c>
      <c r="D141" s="1">
        <v>0.009242243887633173</v>
      </c>
      <c r="E141" s="1">
        <v>0.02990032981054203</v>
      </c>
      <c r="F141" s="1">
        <v>0.00492256236922306</v>
      </c>
      <c r="G141" s="1">
        <v>-0.0006887192503642892</v>
      </c>
      <c r="H141" s="1">
        <v>0.02005176687932098</v>
      </c>
      <c r="I141" s="1">
        <v>0.009842727940341023</v>
      </c>
      <c r="J141" s="1">
        <v>0.006260026302631561</v>
      </c>
      <c r="K141" s="1">
        <v>0.001170346198913652</v>
      </c>
      <c r="L141" s="1">
        <v>-0.01078162443973929</v>
      </c>
      <c r="M141" s="1">
        <v>0.005354413865403584</v>
      </c>
      <c r="N141" s="1">
        <v>0.02389547334506559</v>
      </c>
      <c r="O141" s="1">
        <v>0.00172593732416626</v>
      </c>
      <c r="P141" s="1">
        <v>-0.003859721569143271</v>
      </c>
      <c r="Q141" s="1">
        <v>-0.008314303404577061</v>
      </c>
      <c r="R141" s="1">
        <v>0.008462136053195124</v>
      </c>
      <c r="S141" s="1">
        <v>0.01747653551982031</v>
      </c>
      <c r="T141" s="1">
        <v>0.008414085062400378</v>
      </c>
      <c r="U141" s="1">
        <v>-0.007653018055876815</v>
      </c>
      <c r="V141" s="1">
        <v>-0.002479356104343022</v>
      </c>
    </row>
    <row r="142" spans="1:22">
      <c r="A142" s="11">
        <v>43551</v>
      </c>
      <c r="B142" s="1">
        <v>-0.00903928270090304</v>
      </c>
      <c r="C142" s="1">
        <v>0.02636966520003003</v>
      </c>
      <c r="D142" s="1">
        <v>-0.007326101109987881</v>
      </c>
      <c r="E142" s="1">
        <v>0.01397851967241692</v>
      </c>
      <c r="F142" s="1">
        <v>0.01733925651503987</v>
      </c>
      <c r="G142" s="1">
        <v>-0.01378365766398848</v>
      </c>
      <c r="H142" s="1">
        <v>0.0232086189101266</v>
      </c>
      <c r="I142" s="1">
        <v>-0.003417584724539791</v>
      </c>
      <c r="J142" s="1">
        <v>-0.0002007608871025246</v>
      </c>
      <c r="K142" s="1">
        <v>0.0005313937008317726</v>
      </c>
      <c r="L142" s="1">
        <v>-0.0311405655032434</v>
      </c>
      <c r="M142" s="1">
        <v>-0.01012467867973188</v>
      </c>
      <c r="N142" s="1">
        <v>0.001598258873126479</v>
      </c>
      <c r="O142" s="1">
        <v>0.02913652102867359</v>
      </c>
      <c r="P142" s="1">
        <v>-0.005896243491472775</v>
      </c>
      <c r="Q142" s="1">
        <v>-0.01067081606186238</v>
      </c>
      <c r="R142" s="1">
        <v>0.004587061509901069</v>
      </c>
      <c r="S142" s="1">
        <v>-0.007168703887263095</v>
      </c>
      <c r="T142" s="1">
        <v>0.006039558670474232</v>
      </c>
      <c r="U142" s="1">
        <v>0.001332826492161709</v>
      </c>
      <c r="V142" s="1">
        <v>-0.01656999224695188</v>
      </c>
    </row>
    <row r="143" spans="1:22">
      <c r="A143" s="11">
        <v>43552</v>
      </c>
      <c r="B143" s="1">
        <v>0.03372928336711412</v>
      </c>
      <c r="C143" s="1">
        <v>0.05204875900856454</v>
      </c>
      <c r="D143" s="1">
        <v>0.01845022763176773</v>
      </c>
      <c r="E143" s="1">
        <v>0.01696699551933434</v>
      </c>
      <c r="F143" s="1">
        <v>0.02644455601834772</v>
      </c>
      <c r="G143" s="1">
        <v>0.02236199410761364</v>
      </c>
      <c r="H143" s="1">
        <v>0.05849029750021706</v>
      </c>
      <c r="I143" s="1">
        <v>0.009018058943752072</v>
      </c>
      <c r="J143" s="1">
        <v>-0.002408612066114091</v>
      </c>
      <c r="K143" s="1">
        <v>-0.002230316159614332</v>
      </c>
      <c r="L143" s="1">
        <v>0.00683005546254245</v>
      </c>
      <c r="M143" s="1">
        <v>0.00437213503435796</v>
      </c>
      <c r="N143" s="1">
        <v>0.008298799646971666</v>
      </c>
      <c r="O143" s="1">
        <v>0.01315605757207972</v>
      </c>
      <c r="P143" s="1">
        <v>0.003954114856628665</v>
      </c>
      <c r="Q143" s="1">
        <v>0.01309719068356663</v>
      </c>
      <c r="R143" s="1">
        <v>0.01236228023901442</v>
      </c>
      <c r="S143" s="1">
        <v>0.01270149488981698</v>
      </c>
      <c r="T143" s="1">
        <v>0.008925727621336144</v>
      </c>
      <c r="U143" s="1">
        <v>0</v>
      </c>
      <c r="V143" s="1">
        <v>0.00631839344045626</v>
      </c>
    </row>
    <row r="144" spans="1:22">
      <c r="A144" s="11">
        <v>43553</v>
      </c>
      <c r="B144" s="1">
        <v>0</v>
      </c>
      <c r="C144" s="1">
        <v>0</v>
      </c>
      <c r="D144" s="1">
        <v>0</v>
      </c>
      <c r="E144" s="1">
        <v>0</v>
      </c>
      <c r="F144" s="1">
        <v>0</v>
      </c>
      <c r="G144" s="1">
        <v>0</v>
      </c>
      <c r="H144" s="1">
        <v>0</v>
      </c>
      <c r="I144" s="1">
        <v>0.00629415193489935</v>
      </c>
      <c r="J144" s="1">
        <v>0.006036152442845388</v>
      </c>
      <c r="K144" s="1">
        <v>0.002554592586451188</v>
      </c>
      <c r="L144" s="1">
        <v>0.01835598569929942</v>
      </c>
      <c r="M144" s="1">
        <v>0.004133266392968293</v>
      </c>
      <c r="N144" s="1">
        <v>-0.02532437008964239</v>
      </c>
      <c r="O144" s="1">
        <v>0.005219920234524222</v>
      </c>
      <c r="P144" s="1">
        <v>0.02655714473734028</v>
      </c>
      <c r="Q144" s="1">
        <v>0.008364977383983785</v>
      </c>
      <c r="R144" s="1">
        <v>0.01683161371045161</v>
      </c>
      <c r="S144" s="1">
        <v>0.005647394211869994</v>
      </c>
      <c r="T144" s="1">
        <v>0.008142167333876849</v>
      </c>
      <c r="U144" s="1">
        <v>0</v>
      </c>
      <c r="V144" s="1">
        <v>0.01046466973886329</v>
      </c>
    </row>
    <row r="145" spans="1:22">
      <c r="A145" s="11">
        <v>43555</v>
      </c>
      <c r="B145" s="1">
        <v>0.08618920818354159</v>
      </c>
      <c r="C145" s="1">
        <v>0.0165262152451604</v>
      </c>
      <c r="D145" s="1">
        <v>0.009058144824733771</v>
      </c>
      <c r="E145" s="1">
        <v>0.02398342160247746</v>
      </c>
      <c r="F145" s="1">
        <v>0.008786168414526507</v>
      </c>
      <c r="G145" s="1">
        <v>0.0252905049059049</v>
      </c>
      <c r="H145" s="1">
        <v>0.005866540252057684</v>
      </c>
      <c r="I145" s="1">
        <v>0</v>
      </c>
      <c r="J145" s="1">
        <v>0</v>
      </c>
      <c r="K145" s="1">
        <v>0</v>
      </c>
      <c r="L145" s="1">
        <v>0</v>
      </c>
      <c r="M145" s="1">
        <v>0</v>
      </c>
      <c r="N145" s="1">
        <v>0</v>
      </c>
      <c r="O145" s="1">
        <v>0</v>
      </c>
      <c r="P145" s="1">
        <v>0</v>
      </c>
      <c r="Q145" s="1">
        <v>0</v>
      </c>
      <c r="R145" s="1">
        <v>0.02910311251662989</v>
      </c>
      <c r="S145" s="1">
        <v>0</v>
      </c>
      <c r="T145" s="1">
        <v>0</v>
      </c>
      <c r="U145" s="1">
        <v>0.0001902855051287844</v>
      </c>
      <c r="V145" s="1">
        <v>0</v>
      </c>
    </row>
    <row r="146" spans="1:22">
      <c r="A146" s="11">
        <v>43556</v>
      </c>
      <c r="B146" s="1">
        <v>-0.01945957041479218</v>
      </c>
      <c r="C146" s="1">
        <v>-0.005281155224623024</v>
      </c>
      <c r="D146" s="1">
        <v>-0.01615809935506507</v>
      </c>
      <c r="E146" s="1">
        <v>0.006110064051762398</v>
      </c>
      <c r="F146" s="1">
        <v>-0.01439319435056508</v>
      </c>
      <c r="G146" s="1">
        <v>0.02666664201168167</v>
      </c>
      <c r="H146" s="1">
        <v>-0.01047719520856216</v>
      </c>
      <c r="I146" s="1">
        <v>-0.00350290450341173</v>
      </c>
      <c r="J146" s="1">
        <v>-0.002399941075104661</v>
      </c>
      <c r="K146" s="1">
        <v>0.009662182557414134</v>
      </c>
      <c r="L146" s="1">
        <v>0.03291536589029898</v>
      </c>
      <c r="M146" s="1">
        <v>0.01877865762584285</v>
      </c>
      <c r="N146" s="1">
        <v>0.06560575884107034</v>
      </c>
      <c r="O146" s="1">
        <v>-0.003925989233076965</v>
      </c>
      <c r="P146" s="1">
        <v>-0.00855027451185042</v>
      </c>
      <c r="Q146" s="1">
        <v>-0.005279076474554056</v>
      </c>
      <c r="R146" s="1">
        <v>0.00241794245173077</v>
      </c>
      <c r="S146" s="1">
        <v>0.0257856835061927</v>
      </c>
      <c r="T146" s="1">
        <v>0.005047633263832063</v>
      </c>
      <c r="U146" s="1">
        <v>-0.0003802621254666017</v>
      </c>
      <c r="V146" s="1">
        <v>0.03438274378891948</v>
      </c>
    </row>
    <row r="147" spans="1:22">
      <c r="A147" s="11">
        <v>43557</v>
      </c>
      <c r="B147" s="1">
        <v>0.005780311425024776</v>
      </c>
      <c r="C147" s="1">
        <v>-0.006870677070621278</v>
      </c>
      <c r="D147" s="1">
        <v>-0.01642324023362463</v>
      </c>
      <c r="E147" s="1">
        <v>0.01417001358384828</v>
      </c>
      <c r="F147" s="1">
        <v>-0.00733910564775464</v>
      </c>
      <c r="G147" s="1">
        <v>-0.001298658565434985</v>
      </c>
      <c r="H147" s="1">
        <v>-0.006470623631973593</v>
      </c>
      <c r="I147" s="1">
        <v>-0.000501971670264667</v>
      </c>
      <c r="J147" s="1">
        <v>-0.01263033561454641</v>
      </c>
      <c r="K147" s="1">
        <v>-0.002944387917858227</v>
      </c>
      <c r="L147" s="1">
        <v>0.01479512066078192</v>
      </c>
      <c r="M147" s="1">
        <v>-0.0001158167105093089</v>
      </c>
      <c r="N147" s="1">
        <v>-0.02103028017377429</v>
      </c>
      <c r="O147" s="1">
        <v>0.01576585350341264</v>
      </c>
      <c r="P147" s="1">
        <v>0.004699022092894412</v>
      </c>
      <c r="Q147" s="1">
        <v>0.03297961152457884</v>
      </c>
      <c r="R147" s="1">
        <v>0.004509722302998398</v>
      </c>
      <c r="S147" s="1">
        <v>-0.004425301665313297</v>
      </c>
      <c r="T147" s="1">
        <v>-0.005099690037472127</v>
      </c>
      <c r="U147" s="1">
        <v>-0.01055634728110877</v>
      </c>
      <c r="V147" s="1">
        <v>-0.006407702266466031</v>
      </c>
    </row>
    <row r="148" spans="1:22">
      <c r="A148" s="11">
        <v>43558</v>
      </c>
      <c r="B148" s="1">
        <v>0.02777773042449994</v>
      </c>
      <c r="C148" s="1">
        <v>0.05062899042138236</v>
      </c>
      <c r="D148" s="1">
        <v>-0.03896119974158496</v>
      </c>
      <c r="E148" s="1">
        <v>-0.007984110589399185</v>
      </c>
      <c r="F148" s="1">
        <v>-0.006412704372728339</v>
      </c>
      <c r="G148" s="1">
        <v>-0.0006502083177555296</v>
      </c>
      <c r="H148" s="1">
        <v>0.02427465283232411</v>
      </c>
      <c r="I148" s="1">
        <v>-0.001507076173034583</v>
      </c>
      <c r="J148" s="1">
        <v>-0.009949331925990124</v>
      </c>
      <c r="K148" s="1">
        <v>0.008754377713212191</v>
      </c>
      <c r="L148" s="1">
        <v>0.08485983019677268</v>
      </c>
      <c r="M148" s="1">
        <v>0.003704629310371743</v>
      </c>
      <c r="N148" s="1">
        <v>0.009339869257476874</v>
      </c>
      <c r="O148" s="1">
        <v>-0.007510413438148622</v>
      </c>
      <c r="P148" s="1">
        <v>-0.01881808113554806</v>
      </c>
      <c r="Q148" s="1">
        <v>0.0198166050372568</v>
      </c>
      <c r="R148" s="1">
        <v>-0.00699500663674868</v>
      </c>
      <c r="S148" s="1">
        <v>0.00600298847066294</v>
      </c>
      <c r="T148" s="1">
        <v>0.009940991086705653</v>
      </c>
      <c r="U148" s="1">
        <v>0.003652360854423886</v>
      </c>
      <c r="V148" s="1">
        <v>0.0145102838074862</v>
      </c>
    </row>
    <row r="149" spans="1:22">
      <c r="A149" s="11">
        <v>43559</v>
      </c>
      <c r="B149" s="1">
        <v>0</v>
      </c>
      <c r="C149" s="1">
        <v>0</v>
      </c>
      <c r="D149" s="1">
        <v>0</v>
      </c>
      <c r="E149" s="1">
        <v>0</v>
      </c>
      <c r="F149" s="1">
        <v>0</v>
      </c>
      <c r="G149" s="1">
        <v>0</v>
      </c>
      <c r="H149" s="1">
        <v>0</v>
      </c>
      <c r="I149" s="1">
        <v>-0.01106924889672434</v>
      </c>
      <c r="J149" s="1">
        <v>0.0004102475695157981</v>
      </c>
      <c r="K149" s="1">
        <v>0.004496052990996757</v>
      </c>
      <c r="L149" s="1">
        <v>0.002412119011717451</v>
      </c>
      <c r="M149" s="1">
        <v>-0.001010631789435945</v>
      </c>
      <c r="N149" s="1">
        <v>0.02375064981620456</v>
      </c>
      <c r="O149" s="1">
        <v>0.01273815406577716</v>
      </c>
      <c r="P149" s="1">
        <v>0.0154217131395693</v>
      </c>
      <c r="Q149" s="1">
        <v>0.007556600400359104</v>
      </c>
      <c r="R149" s="1">
        <v>0.01598132999353541</v>
      </c>
      <c r="S149" s="1">
        <v>0.006308771255790102</v>
      </c>
      <c r="T149" s="1">
        <v>0.0003076715503802507</v>
      </c>
      <c r="U149" s="1">
        <v>0.02279267909924654</v>
      </c>
      <c r="V149" s="1">
        <v>-0.001986442630871887</v>
      </c>
    </row>
    <row r="150" spans="1:22">
      <c r="A150" s="11">
        <v>43560</v>
      </c>
      <c r="B150" s="1">
        <v>0</v>
      </c>
      <c r="C150" s="1">
        <v>0</v>
      </c>
      <c r="D150" s="1">
        <v>0</v>
      </c>
      <c r="E150" s="1">
        <v>0</v>
      </c>
      <c r="F150" s="1">
        <v>0</v>
      </c>
      <c r="G150" s="1">
        <v>0</v>
      </c>
      <c r="H150" s="1">
        <v>0</v>
      </c>
      <c r="I150" s="1">
        <v>0.004833349186877278</v>
      </c>
      <c r="J150" s="1">
        <v>0.004509934293466689</v>
      </c>
      <c r="K150" s="1">
        <v>0.002498126728377681</v>
      </c>
      <c r="L150" s="1">
        <v>-0.003781389129411061</v>
      </c>
      <c r="M150" s="1">
        <v>0.01012719628331382</v>
      </c>
      <c r="N150" s="1">
        <v>-0.0009039121616466472</v>
      </c>
      <c r="O150" s="1">
        <v>0.003237729909824516</v>
      </c>
      <c r="P150" s="1">
        <v>0.02363725965743857</v>
      </c>
      <c r="Q150" s="1">
        <v>0.01107143358813967</v>
      </c>
      <c r="R150" s="1">
        <v>0</v>
      </c>
      <c r="S150" s="1">
        <v>0.007378300521310832</v>
      </c>
      <c r="T150" s="1">
        <v>0.005765561838495969</v>
      </c>
      <c r="U150" s="1">
        <v>0</v>
      </c>
      <c r="V150" s="1">
        <v>-0.004379043007597172</v>
      </c>
    </row>
    <row r="151" spans="1:22">
      <c r="A151" s="11">
        <v>43562</v>
      </c>
      <c r="B151" s="1">
        <v>0.009878808366519332</v>
      </c>
      <c r="C151" s="1">
        <v>0.01765937021977848</v>
      </c>
      <c r="D151" s="1">
        <v>0.007721862287177972</v>
      </c>
      <c r="E151" s="1">
        <v>0.0482897462141969</v>
      </c>
      <c r="F151" s="1">
        <v>-0.02072902318522862</v>
      </c>
      <c r="G151" s="1">
        <v>0.009108630867273426</v>
      </c>
      <c r="H151" s="1">
        <v>0.04069372047105735</v>
      </c>
      <c r="I151" s="1">
        <v>0</v>
      </c>
      <c r="J151" s="1">
        <v>0</v>
      </c>
      <c r="K151" s="1">
        <v>0</v>
      </c>
      <c r="L151" s="1">
        <v>0</v>
      </c>
      <c r="M151" s="1">
        <v>0</v>
      </c>
      <c r="N151" s="1">
        <v>0</v>
      </c>
      <c r="O151" s="1">
        <v>0</v>
      </c>
      <c r="P151" s="1">
        <v>0</v>
      </c>
      <c r="Q151" s="1">
        <v>0</v>
      </c>
      <c r="R151" s="1">
        <v>0.006002312411447885</v>
      </c>
      <c r="S151" s="1">
        <v>0</v>
      </c>
      <c r="T151" s="1">
        <v>0</v>
      </c>
      <c r="U151" s="1">
        <v>-0.01573048023068979</v>
      </c>
      <c r="V151" s="1">
        <v>0</v>
      </c>
    </row>
    <row r="152" spans="1:22">
      <c r="A152" s="11">
        <v>43563</v>
      </c>
      <c r="B152" s="1">
        <v>0.01531931567419553</v>
      </c>
      <c r="C152" s="1">
        <v>0.07862735839060919</v>
      </c>
      <c r="D152" s="1">
        <v>0.003831588737954306</v>
      </c>
      <c r="E152" s="1">
        <v>-0.003838764682824847</v>
      </c>
      <c r="F152" s="1">
        <v>0.009149462002181474</v>
      </c>
      <c r="G152" s="1">
        <v>-0.006447378620636379</v>
      </c>
      <c r="H152" s="1">
        <v>0.005332151882947223</v>
      </c>
      <c r="I152" s="1">
        <v>-0.006076023536175534</v>
      </c>
      <c r="J152" s="1">
        <v>0.002448834767390107</v>
      </c>
      <c r="K152" s="1">
        <v>-0.01495149588515765</v>
      </c>
      <c r="L152" s="1">
        <v>-0.01552791106621576</v>
      </c>
      <c r="M152" s="1">
        <v>0.006847054489245608</v>
      </c>
      <c r="N152" s="1">
        <v>-0.007539001900868314</v>
      </c>
      <c r="O152" s="1">
        <v>-0.002855014233352438</v>
      </c>
      <c r="P152" s="1">
        <v>0.006204444880579807</v>
      </c>
      <c r="Q152" s="1">
        <v>-0.002119421576858072</v>
      </c>
      <c r="R152" s="1">
        <v>-0.002571721262980775</v>
      </c>
      <c r="S152" s="1">
        <v>0.002336434948105426</v>
      </c>
      <c r="T152" s="1">
        <v>-0.006726225706577549</v>
      </c>
      <c r="U152" s="1">
        <v>0.01141557995171372</v>
      </c>
      <c r="V152" s="1">
        <v>0.007197171693984483</v>
      </c>
    </row>
    <row r="153" spans="1:22">
      <c r="A153" s="11">
        <v>43564</v>
      </c>
      <c r="B153" s="1">
        <v>-0.005271729350923349</v>
      </c>
      <c r="C153" s="1">
        <v>-0.02744951570113563</v>
      </c>
      <c r="D153" s="1">
        <v>-0.007633605013329325</v>
      </c>
      <c r="E153" s="1">
        <v>0.002890032658109831</v>
      </c>
      <c r="F153" s="1">
        <v>0.002612443087246952</v>
      </c>
      <c r="G153" s="1">
        <v>0</v>
      </c>
      <c r="H153" s="1">
        <v>0.04750269252194195</v>
      </c>
      <c r="I153" s="1">
        <v>0.001910390434377351</v>
      </c>
      <c r="J153" s="1">
        <v>-0.001628370740564322</v>
      </c>
      <c r="K153" s="1">
        <v>-0.005375959989736168</v>
      </c>
      <c r="L153" s="1">
        <v>-0.04521559356748195</v>
      </c>
      <c r="M153" s="1">
        <v>-0.007578913297284662</v>
      </c>
      <c r="N153" s="1">
        <v>-0.01063512425669821</v>
      </c>
      <c r="O153" s="1">
        <v>0.004979615092945977</v>
      </c>
      <c r="P153" s="1">
        <v>0.00369974499413539</v>
      </c>
      <c r="Q153" s="1">
        <v>-0.0194690612638323</v>
      </c>
      <c r="R153" s="1">
        <v>0.002165845705471625</v>
      </c>
      <c r="S153" s="1">
        <v>-0.01418828925123805</v>
      </c>
      <c r="T153" s="1">
        <v>-0.009695834335404996</v>
      </c>
      <c r="U153" s="1">
        <v>0.02737028343824455</v>
      </c>
      <c r="V153" s="1">
        <v>-0.007939650854501989</v>
      </c>
    </row>
    <row r="154" spans="1:22">
      <c r="A154" s="11">
        <v>43565</v>
      </c>
      <c r="B154" s="1">
        <v>-0.04166670861259314</v>
      </c>
      <c r="C154" s="1">
        <v>-0.06728961452321902</v>
      </c>
      <c r="D154" s="1">
        <v>-0.01346165029256374</v>
      </c>
      <c r="E154" s="1">
        <v>-0.03266075844882388</v>
      </c>
      <c r="F154" s="1">
        <v>-0.0115717688834267</v>
      </c>
      <c r="G154" s="1">
        <v>-0.00713829799017518</v>
      </c>
      <c r="H154" s="1">
        <v>-0.02404024780434366</v>
      </c>
      <c r="I154" s="1">
        <v>0.003813290730792396</v>
      </c>
      <c r="J154" s="1">
        <v>0.003466472605523796</v>
      </c>
      <c r="K154" s="1">
        <v>0.006782570334416649</v>
      </c>
      <c r="L154" s="1">
        <v>0.02165933030636258</v>
      </c>
      <c r="M154" s="1">
        <v>0.006258726672734749</v>
      </c>
      <c r="N154" s="1">
        <v>0.01627779617727398</v>
      </c>
      <c r="O154" s="1">
        <v>0.004830920212944623</v>
      </c>
      <c r="P154" s="1">
        <v>-0.005342165644305785</v>
      </c>
      <c r="Q154" s="1">
        <v>-0.004332100497658864</v>
      </c>
      <c r="R154" s="1">
        <v>-0.01039420991211792</v>
      </c>
      <c r="S154" s="1">
        <v>0.00670748198664195</v>
      </c>
      <c r="T154" s="1">
        <v>0.01157794661763378</v>
      </c>
      <c r="U154" s="1">
        <v>-0.003296006828402476</v>
      </c>
      <c r="V154" s="1">
        <v>-0.008803550919776693</v>
      </c>
    </row>
    <row r="155" spans="1:22">
      <c r="A155" s="11">
        <v>43566</v>
      </c>
      <c r="B155" s="1">
        <v>-0.02192973312356217</v>
      </c>
      <c r="C155" s="1">
        <v>-0.00180375369872543</v>
      </c>
      <c r="D155" s="1">
        <v>-0.01169576970367059</v>
      </c>
      <c r="E155" s="1">
        <v>-0.01092365511652671</v>
      </c>
      <c r="F155" s="1">
        <v>0.002558369036085306</v>
      </c>
      <c r="G155" s="1">
        <v>-0.01568617662047789</v>
      </c>
      <c r="H155" s="1">
        <v>-0.0121055443030802</v>
      </c>
      <c r="I155" s="1">
        <v>-0.005824847607985739</v>
      </c>
      <c r="J155" s="1">
        <v>0.003251291937822698</v>
      </c>
      <c r="K155" s="1">
        <v>0.008526237293457362</v>
      </c>
      <c r="L155" s="1">
        <v>-0.001437262245359894</v>
      </c>
      <c r="M155" s="1">
        <v>-0.001764730856449126</v>
      </c>
      <c r="N155" s="1">
        <v>0.01813239725536531</v>
      </c>
      <c r="O155" s="1">
        <v>-0.002095911282049667</v>
      </c>
      <c r="P155" s="1">
        <v>-0.006498773822445014</v>
      </c>
      <c r="Q155" s="1">
        <v>-0.009789837608270346</v>
      </c>
      <c r="R155" s="1">
        <v>0.006135571346750801</v>
      </c>
      <c r="S155" s="1">
        <v>0.007565966815551883</v>
      </c>
      <c r="T155" s="1">
        <v>0.0119068040522039</v>
      </c>
      <c r="U155" s="1">
        <v>0.01837066141327126</v>
      </c>
      <c r="V155" s="1">
        <v>0.01090026258769727</v>
      </c>
    </row>
    <row r="156" spans="1:22">
      <c r="A156" s="11">
        <v>43567</v>
      </c>
      <c r="B156" s="1">
        <v>0</v>
      </c>
      <c r="C156" s="1">
        <v>0</v>
      </c>
      <c r="D156" s="1">
        <v>0</v>
      </c>
      <c r="E156" s="1">
        <v>0</v>
      </c>
      <c r="F156" s="1">
        <v>0</v>
      </c>
      <c r="G156" s="1">
        <v>0</v>
      </c>
      <c r="H156" s="1">
        <v>0</v>
      </c>
      <c r="I156" s="1">
        <v>-0.002302018882980428</v>
      </c>
      <c r="J156" s="1">
        <v>0.00283566088422349</v>
      </c>
      <c r="K156" s="1">
        <v>0.01252478961902592</v>
      </c>
      <c r="L156" s="1">
        <v>0.002159030729245393</v>
      </c>
      <c r="M156" s="1">
        <v>-0.0005476903050044557</v>
      </c>
      <c r="N156" s="1">
        <v>0</v>
      </c>
      <c r="O156" s="1">
        <v>0.01408290372158949</v>
      </c>
      <c r="P156" s="1">
        <v>0.02124558344329786</v>
      </c>
      <c r="Q156" s="1">
        <v>0.003295632600685661</v>
      </c>
      <c r="R156" s="1">
        <v>0</v>
      </c>
      <c r="S156" s="1">
        <v>0.01847085839952656</v>
      </c>
      <c r="T156" s="1">
        <v>0.00569346298262019</v>
      </c>
      <c r="U156" s="1">
        <v>0</v>
      </c>
      <c r="V156" s="1">
        <v>0.02236421542718681</v>
      </c>
    </row>
    <row r="157" spans="1:22">
      <c r="A157" s="11">
        <v>43569</v>
      </c>
      <c r="B157" s="1">
        <v>0.004094266019971426</v>
      </c>
      <c r="C157" s="1">
        <v>0.009837372868491734</v>
      </c>
      <c r="D157" s="1">
        <v>-0.001972391023896569</v>
      </c>
      <c r="E157" s="1">
        <v>0.00803220906323876</v>
      </c>
      <c r="F157" s="1">
        <v>-0.02876804081000894</v>
      </c>
      <c r="G157" s="1">
        <v>0.002655954820858453</v>
      </c>
      <c r="H157" s="1">
        <v>-0.007658660163271325</v>
      </c>
      <c r="I157" s="1">
        <v>0</v>
      </c>
      <c r="J157" s="1">
        <v>0</v>
      </c>
      <c r="K157" s="1">
        <v>0</v>
      </c>
      <c r="L157" s="1">
        <v>0</v>
      </c>
      <c r="M157" s="1">
        <v>0</v>
      </c>
      <c r="N157" s="1">
        <v>0</v>
      </c>
      <c r="O157" s="1">
        <v>0</v>
      </c>
      <c r="P157" s="1">
        <v>0</v>
      </c>
      <c r="Q157" s="1">
        <v>0</v>
      </c>
      <c r="R157" s="1">
        <v>-0.01664077656456719</v>
      </c>
      <c r="S157" s="1">
        <v>0</v>
      </c>
      <c r="T157" s="1">
        <v>0</v>
      </c>
      <c r="U157" s="1">
        <v>0.02119598860129868</v>
      </c>
      <c r="V157" s="1">
        <v>0</v>
      </c>
    </row>
    <row r="158" spans="1:22">
      <c r="A158" s="11">
        <v>43570</v>
      </c>
      <c r="B158" s="1">
        <v>0.02679626822038461</v>
      </c>
      <c r="C158" s="1">
        <v>0.01600399570766076</v>
      </c>
      <c r="D158" s="1">
        <v>0.009881361728083515</v>
      </c>
      <c r="E158" s="1">
        <v>0.004980024136003847</v>
      </c>
      <c r="F158" s="1">
        <v>0.004060914912052072</v>
      </c>
      <c r="G158" s="1">
        <v>0.004635714942246683</v>
      </c>
      <c r="H158" s="1">
        <v>0.03627349514944989</v>
      </c>
      <c r="I158" s="1">
        <v>-0.006537727635011592</v>
      </c>
      <c r="J158" s="1">
        <v>-0.01131065464524905</v>
      </c>
      <c r="K158" s="1">
        <v>-0.00628802056962785</v>
      </c>
      <c r="L158" s="1">
        <v>-0.01867147040003847</v>
      </c>
      <c r="M158" s="1">
        <v>0.0009820611162909554</v>
      </c>
      <c r="N158" s="1">
        <v>-0.0376968218088144</v>
      </c>
      <c r="O158" s="1">
        <v>-0.006821841203029644</v>
      </c>
      <c r="P158" s="1">
        <v>-0.03091417195849633</v>
      </c>
      <c r="Q158" s="1">
        <v>-0.004379532126469576</v>
      </c>
      <c r="R158" s="1">
        <v>0.003573590858123366</v>
      </c>
      <c r="S158" s="1">
        <v>-0.005480472674717407</v>
      </c>
      <c r="T158" s="1">
        <v>0.007850233976892884</v>
      </c>
      <c r="U158" s="1">
        <v>-0.01201194471367983</v>
      </c>
      <c r="V158" s="1">
        <v>-0.002734363140188822</v>
      </c>
    </row>
    <row r="159" spans="1:22">
      <c r="A159" s="11">
        <v>43571</v>
      </c>
      <c r="B159" s="1">
        <v>0.002269130750716331</v>
      </c>
      <c r="C159" s="1">
        <v>0.01379514525713654</v>
      </c>
      <c r="D159" s="1">
        <v>-0.04500972359854971</v>
      </c>
      <c r="E159" s="1">
        <v>0.002973282194763449</v>
      </c>
      <c r="F159" s="1">
        <v>0.01324346877718297</v>
      </c>
      <c r="G159" s="1">
        <v>-0.01318390412647141</v>
      </c>
      <c r="H159" s="1">
        <v>0.01287364437741867</v>
      </c>
      <c r="I159" s="1">
        <v>-0.01445184487505369</v>
      </c>
      <c r="J159" s="1">
        <v>0.0130745847096152</v>
      </c>
      <c r="K159" s="1">
        <v>0.01856845773115601</v>
      </c>
      <c r="L159" s="1">
        <v>0.02195391083588283</v>
      </c>
      <c r="M159" s="1">
        <v>0.009848939749589336</v>
      </c>
      <c r="N159" s="1">
        <v>0.02837743202324527</v>
      </c>
      <c r="O159" s="1">
        <v>-0.005273968544852847</v>
      </c>
      <c r="P159" s="1">
        <v>0.01480303352082513</v>
      </c>
      <c r="Q159" s="1">
        <v>0.01246327270808223</v>
      </c>
      <c r="R159" s="1">
        <v>-0.02545029903832952</v>
      </c>
      <c r="S159" s="1">
        <v>0.03248819267813974</v>
      </c>
      <c r="T159" s="1">
        <v>-0.0008987228514716339</v>
      </c>
      <c r="U159" s="1">
        <v>0</v>
      </c>
      <c r="V159" s="1">
        <v>0.01527615931852444</v>
      </c>
    </row>
    <row r="160" spans="1:22">
      <c r="A160" s="11">
        <v>43572</v>
      </c>
      <c r="B160" s="1">
        <v>0.007924576725488519</v>
      </c>
      <c r="C160" s="1">
        <v>-0.01235282053357623</v>
      </c>
      <c r="D160" s="1">
        <v>0.0122951096328654</v>
      </c>
      <c r="E160" s="1">
        <v>-0.01679843573064344</v>
      </c>
      <c r="F160" s="1">
        <v>-0.006026449612425933</v>
      </c>
      <c r="G160" s="1">
        <v>-0.008683998557358352</v>
      </c>
      <c r="H160" s="1">
        <v>-0.006827707847844589</v>
      </c>
      <c r="I160" s="1">
        <v>-0.04582352479453955</v>
      </c>
      <c r="J160" s="1">
        <v>-0.01109092480596674</v>
      </c>
      <c r="K160" s="1">
        <v>-0.007740231466050074</v>
      </c>
      <c r="L160" s="1">
        <v>-0.01575368883816586</v>
      </c>
      <c r="M160" s="1">
        <v>0.0009553942674214166</v>
      </c>
      <c r="N160" s="1">
        <v>0.003899565433926</v>
      </c>
      <c r="O160" s="1">
        <v>-0.02638706581009265</v>
      </c>
      <c r="P160" s="1">
        <v>0.009527421057654806</v>
      </c>
      <c r="Q160" s="1">
        <v>0.007965292967537785</v>
      </c>
      <c r="R160" s="1">
        <v>0.004513797953301868</v>
      </c>
      <c r="S160" s="1">
        <v>0.002036197947166585</v>
      </c>
      <c r="T160" s="1">
        <v>0.002323749997944935</v>
      </c>
      <c r="U160" s="1">
        <v>0.004827546715190145</v>
      </c>
      <c r="V160" s="1">
        <v>0</v>
      </c>
    </row>
    <row r="161" spans="1:22">
      <c r="A161" s="11">
        <v>43573</v>
      </c>
      <c r="B161" s="1">
        <v>0.03107452234382113</v>
      </c>
      <c r="C161" s="1">
        <v>-0.006644428206571851</v>
      </c>
      <c r="D161" s="1">
        <v>0</v>
      </c>
      <c r="E161" s="1">
        <v>0</v>
      </c>
      <c r="F161" s="1">
        <v>0.007165366209108237</v>
      </c>
      <c r="G161" s="1">
        <v>0.002021604614336647</v>
      </c>
      <c r="H161" s="1">
        <v>0.007466934552343041</v>
      </c>
      <c r="I161" s="1">
        <v>0.01427004526082798</v>
      </c>
      <c r="J161" s="1">
        <v>-0.002447091552179703</v>
      </c>
      <c r="K161" s="1">
        <v>-0.007287038227632325</v>
      </c>
      <c r="L161" s="1">
        <v>0.006911623704603853</v>
      </c>
      <c r="M161" s="1">
        <v>-0.001678383384266291</v>
      </c>
      <c r="N161" s="1">
        <v>-0.01225011648678664</v>
      </c>
      <c r="O161" s="1">
        <v>0.004052493550556591</v>
      </c>
      <c r="P161" s="1">
        <v>-0.003252469210481501</v>
      </c>
      <c r="Q161" s="1">
        <v>-0.01939655229861414</v>
      </c>
      <c r="R161" s="1">
        <v>0</v>
      </c>
      <c r="S161" s="1">
        <v>-0.00385039586488034</v>
      </c>
      <c r="T161" s="1">
        <v>0.001346285921558499</v>
      </c>
      <c r="U161" s="1">
        <v>0</v>
      </c>
      <c r="V161" s="1">
        <v>-0.01234570399524049</v>
      </c>
    </row>
    <row r="162" spans="1:22">
      <c r="A162" s="11">
        <v>43576</v>
      </c>
      <c r="B162" s="1">
        <v>-0.04157586067463026</v>
      </c>
      <c r="C162" s="1">
        <v>-0.005213642150746156</v>
      </c>
      <c r="D162" s="1">
        <v>0</v>
      </c>
      <c r="E162" s="1">
        <v>0</v>
      </c>
      <c r="F162" s="1">
        <v>0.0007035291110655262</v>
      </c>
      <c r="G162" s="1">
        <v>-0.01210494062137391</v>
      </c>
      <c r="H162" s="1">
        <v>-0.003527325851668039</v>
      </c>
      <c r="I162" s="1">
        <v>0</v>
      </c>
      <c r="J162" s="1">
        <v>0</v>
      </c>
      <c r="K162" s="1">
        <v>0</v>
      </c>
      <c r="L162" s="1">
        <v>0</v>
      </c>
      <c r="M162" s="1">
        <v>0</v>
      </c>
      <c r="N162" s="1">
        <v>0</v>
      </c>
      <c r="O162" s="1">
        <v>0</v>
      </c>
      <c r="P162" s="1">
        <v>0</v>
      </c>
      <c r="Q162" s="1">
        <v>0</v>
      </c>
      <c r="R162" s="1">
        <v>0</v>
      </c>
      <c r="S162" s="1">
        <v>0</v>
      </c>
      <c r="T162" s="1">
        <v>0</v>
      </c>
      <c r="U162" s="1">
        <v>-0.003291906661184063</v>
      </c>
      <c r="V162" s="1">
        <v>0</v>
      </c>
    </row>
    <row r="163" spans="1:22">
      <c r="A163" s="11">
        <v>43577</v>
      </c>
      <c r="B163" s="1">
        <v>-0.009850306486087534</v>
      </c>
      <c r="C163" s="1">
        <v>0.03144476329599111</v>
      </c>
      <c r="D163" s="1">
        <v>0.012145775985547</v>
      </c>
      <c r="E163" s="1">
        <v>-0.02713558394473625</v>
      </c>
      <c r="F163" s="1">
        <v>0.02382824258249805</v>
      </c>
      <c r="G163" s="1">
        <v>-0.00408442189159508</v>
      </c>
      <c r="H163" s="1">
        <v>0.02712809528104332</v>
      </c>
      <c r="I163" s="1">
        <v>0.007981948869752342</v>
      </c>
      <c r="J163" s="1">
        <v>-0.007358688044435069</v>
      </c>
      <c r="K163" s="1">
        <v>0.003618650239434418</v>
      </c>
      <c r="L163" s="1">
        <v>0.01806358361587534</v>
      </c>
      <c r="M163" s="1">
        <v>0.01376167016316665</v>
      </c>
      <c r="N163" s="1">
        <v>-0.01149404196721082</v>
      </c>
      <c r="O163" s="1">
        <v>0.0005046650213214043</v>
      </c>
      <c r="P163" s="1">
        <v>-0.008344910336046008</v>
      </c>
      <c r="Q163" s="1">
        <v>0.01062264550310577</v>
      </c>
      <c r="R163" s="1">
        <v>0.001069814646063039</v>
      </c>
      <c r="S163" s="1">
        <v>-0.003586298273120403</v>
      </c>
      <c r="T163" s="1">
        <v>-0.01411611914365862</v>
      </c>
      <c r="U163" s="1">
        <v>0.003391929379657377</v>
      </c>
      <c r="V163" s="1">
        <v>0.01171873908606336</v>
      </c>
    </row>
    <row r="164" spans="1:22">
      <c r="A164" s="11">
        <v>43578</v>
      </c>
      <c r="B164" s="1">
        <v>0.006313196311099167</v>
      </c>
      <c r="C164" s="1">
        <v>-0.00776532800222185</v>
      </c>
      <c r="D164" s="1">
        <v>0.01399994627912848</v>
      </c>
      <c r="E164" s="1">
        <v>-0.002066208785911905</v>
      </c>
      <c r="F164" s="1">
        <v>0.006409620892868118</v>
      </c>
      <c r="G164" s="1">
        <v>-0.008885886578286151</v>
      </c>
      <c r="H164" s="1">
        <v>-0.005077178730174103</v>
      </c>
      <c r="I164" s="1">
        <v>0.02133900371378172</v>
      </c>
      <c r="J164" s="1">
        <v>0.007207228360811557</v>
      </c>
      <c r="K164" s="1">
        <v>0.00226650817412799</v>
      </c>
      <c r="L164" s="1">
        <v>-0.007452128798689839</v>
      </c>
      <c r="M164" s="1">
        <v>0.01931847995035851</v>
      </c>
      <c r="N164" s="1">
        <v>0.007649731986353769</v>
      </c>
      <c r="O164" s="1">
        <v>-0.0007566649629634492</v>
      </c>
      <c r="P164" s="1">
        <v>0.01030309824691011</v>
      </c>
      <c r="Q164" s="1">
        <v>0.001087365535120899</v>
      </c>
      <c r="R164" s="1">
        <v>-0.0150689736441556</v>
      </c>
      <c r="S164" s="1">
        <v>0.02157260505258241</v>
      </c>
      <c r="T164" s="1">
        <v>0.007424244707890715</v>
      </c>
      <c r="U164" s="1">
        <v>-0.004003179972150384</v>
      </c>
      <c r="V164" s="1">
        <v>-0.00772200061362871</v>
      </c>
    </row>
    <row r="165" spans="1:22">
      <c r="A165" s="11">
        <v>43579</v>
      </c>
      <c r="B165" s="1">
        <v>-0.02262351177960664</v>
      </c>
      <c r="C165" s="1">
        <v>-0.02801934332199063</v>
      </c>
      <c r="D165" s="1">
        <v>-0.01183434614337908</v>
      </c>
      <c r="E165" s="1">
        <v>-0.02484477416635134</v>
      </c>
      <c r="F165" s="1">
        <v>0.01660483331677609</v>
      </c>
      <c r="G165" s="1">
        <v>-0.01448268697622768</v>
      </c>
      <c r="H165" s="1">
        <v>-0.01817527725161183</v>
      </c>
      <c r="I165" s="1">
        <v>0.008541532529591889</v>
      </c>
      <c r="J165" s="1">
        <v>-0.0004088192652994538</v>
      </c>
      <c r="K165" s="1">
        <v>-0.009045190267256698</v>
      </c>
      <c r="L165" s="1">
        <v>0.01751876235778838</v>
      </c>
      <c r="M165" s="1">
        <v>-0.01144625325368731</v>
      </c>
      <c r="N165" s="1">
        <v>0.01730981210880844</v>
      </c>
      <c r="O165" s="1">
        <v>-0.002775421510054166</v>
      </c>
      <c r="P165" s="1">
        <v>-0.008649661889370441</v>
      </c>
      <c r="Q165" s="1">
        <v>0.00651692761334699</v>
      </c>
      <c r="R165" s="1">
        <v>-0.006727431258832572</v>
      </c>
      <c r="S165" s="1">
        <v>0.0129527728121599</v>
      </c>
      <c r="T165" s="1">
        <v>0.002406247809596973</v>
      </c>
      <c r="U165" s="1">
        <v>-0.008127856772686348</v>
      </c>
      <c r="V165" s="1">
        <v>-0.01867698836693565</v>
      </c>
    </row>
    <row r="166" spans="1:22">
      <c r="A166" s="11">
        <v>43580</v>
      </c>
      <c r="B166" s="1">
        <v>-0.03968103707131343</v>
      </c>
      <c r="C166" s="1">
        <v>0.0166003855408936</v>
      </c>
      <c r="D166" s="1">
        <v>0.005987868984765665</v>
      </c>
      <c r="E166" s="1">
        <v>0.01698530837829848</v>
      </c>
      <c r="F166" s="1">
        <v>0.01290285388349899</v>
      </c>
      <c r="G166" s="1">
        <v>-0.004198825950213592</v>
      </c>
      <c r="H166" s="1">
        <v>-0.007738665467227457</v>
      </c>
      <c r="I166" s="1">
        <v>0.01771994777732067</v>
      </c>
      <c r="J166" s="1">
        <v>0.005931623080455362</v>
      </c>
      <c r="K166" s="1">
        <v>0.0006223936406872799</v>
      </c>
      <c r="L166" s="1">
        <v>-0.02810960164426057</v>
      </c>
      <c r="M166" s="1">
        <v>0.0002629317783904295</v>
      </c>
      <c r="N166" s="1">
        <v>-0.06507473500720151</v>
      </c>
      <c r="O166" s="1">
        <v>0</v>
      </c>
      <c r="P166" s="1">
        <v>0.01190287464674955</v>
      </c>
      <c r="Q166" s="1">
        <v>0.02625920978297991</v>
      </c>
      <c r="R166" s="1">
        <v>0.0005461851865828926</v>
      </c>
      <c r="S166" s="1">
        <v>-0.01191253803011305</v>
      </c>
      <c r="T166" s="1">
        <v>-0.02573115022738437</v>
      </c>
      <c r="U166" s="1">
        <v>0.02377305139928221</v>
      </c>
      <c r="V166" s="1">
        <v>0.004758067070112837</v>
      </c>
    </row>
    <row r="167" spans="1:22">
      <c r="A167" s="11">
        <v>43581</v>
      </c>
      <c r="B167" s="1">
        <v>0</v>
      </c>
      <c r="C167" s="1">
        <v>0</v>
      </c>
      <c r="D167" s="1">
        <v>0</v>
      </c>
      <c r="E167" s="1">
        <v>0</v>
      </c>
      <c r="F167" s="1">
        <v>0</v>
      </c>
      <c r="G167" s="1">
        <v>0</v>
      </c>
      <c r="H167" s="1">
        <v>0</v>
      </c>
      <c r="I167" s="1">
        <v>0.005761199069207246</v>
      </c>
      <c r="J167" s="1">
        <v>0.007116878541082672</v>
      </c>
      <c r="K167" s="1">
        <v>0.009743995623108015</v>
      </c>
      <c r="L167" s="1">
        <v>0.007953699008247606</v>
      </c>
      <c r="M167" s="1">
        <v>0.02543302552920257</v>
      </c>
      <c r="N167" s="1">
        <v>0.007982029292659121</v>
      </c>
      <c r="O167" s="1">
        <v>0.00189752307430191</v>
      </c>
      <c r="P167" s="1">
        <v>-0.004204856953323066</v>
      </c>
      <c r="Q167" s="1">
        <v>-0.008412399629949774</v>
      </c>
      <c r="R167" s="1">
        <v>0</v>
      </c>
      <c r="S167" s="1">
        <v>0.009547985968855199</v>
      </c>
      <c r="T167" s="1">
        <v>0.004234633125419496</v>
      </c>
      <c r="U167" s="1">
        <v>0</v>
      </c>
      <c r="V167" s="1">
        <v>-0.01144428033434297</v>
      </c>
    </row>
    <row r="168" spans="1:22">
      <c r="A168" s="11">
        <v>43583</v>
      </c>
      <c r="B168" s="1">
        <v>0</v>
      </c>
      <c r="C168" s="1">
        <v>0</v>
      </c>
      <c r="D168" s="1">
        <v>0.001984299398601452</v>
      </c>
      <c r="E168" s="1">
        <v>0.02192057833548411</v>
      </c>
      <c r="F168" s="1">
        <v>0</v>
      </c>
      <c r="G168" s="1">
        <v>0</v>
      </c>
      <c r="H168" s="1">
        <v>0</v>
      </c>
      <c r="I168" s="1">
        <v>0</v>
      </c>
      <c r="J168" s="1">
        <v>0</v>
      </c>
      <c r="K168" s="1">
        <v>0</v>
      </c>
      <c r="L168" s="1">
        <v>0</v>
      </c>
      <c r="M168" s="1">
        <v>0</v>
      </c>
      <c r="N168" s="1">
        <v>0</v>
      </c>
      <c r="O168" s="1">
        <v>0</v>
      </c>
      <c r="P168" s="1">
        <v>0</v>
      </c>
      <c r="Q168" s="1">
        <v>0</v>
      </c>
      <c r="R168" s="1">
        <v>-0.0009826671613786253</v>
      </c>
      <c r="S168" s="1">
        <v>0</v>
      </c>
      <c r="T168" s="1">
        <v>0</v>
      </c>
      <c r="U168" s="1">
        <v>0</v>
      </c>
      <c r="V168" s="1">
        <v>0</v>
      </c>
    </row>
    <row r="169" spans="1:22">
      <c r="A169" s="11">
        <v>43584</v>
      </c>
      <c r="B169" s="1">
        <v>0</v>
      </c>
      <c r="C169" s="1">
        <v>0</v>
      </c>
      <c r="D169" s="1">
        <v>0</v>
      </c>
      <c r="E169" s="1">
        <v>-0.02247187028612829</v>
      </c>
      <c r="F169" s="1">
        <v>0</v>
      </c>
      <c r="G169" s="1">
        <v>0</v>
      </c>
      <c r="H169" s="1">
        <v>0</v>
      </c>
      <c r="I169" s="1">
        <v>-0.003691505236954051</v>
      </c>
      <c r="J169" s="1">
        <v>0.003836048538977899</v>
      </c>
      <c r="K169" s="1">
        <v>0.003593102454541031</v>
      </c>
      <c r="L169" s="1">
        <v>-0.0068148720383161</v>
      </c>
      <c r="M169" s="1">
        <v>-0.006254395751948416</v>
      </c>
      <c r="N169" s="1">
        <v>-0.01488747059629725</v>
      </c>
      <c r="O169" s="1">
        <v>-0.0002524712673287466</v>
      </c>
      <c r="P169" s="1">
        <v>-0.000801720559198027</v>
      </c>
      <c r="Q169" s="1">
        <v>0.01095811715863482</v>
      </c>
      <c r="R169" s="1">
        <v>-0.01125673987607101</v>
      </c>
      <c r="S169" s="1">
        <v>0.001795318765827947</v>
      </c>
      <c r="T169" s="1">
        <v>0.00881774284497161</v>
      </c>
      <c r="U169" s="1">
        <v>-0.007388579990565303</v>
      </c>
      <c r="V169" s="1">
        <v>0.01237520858055574</v>
      </c>
    </row>
    <row r="170" spans="1:22">
      <c r="A170" s="11">
        <v>43585</v>
      </c>
      <c r="B170" s="1">
        <v>0</v>
      </c>
      <c r="C170" s="1">
        <v>0</v>
      </c>
      <c r="D170" s="1">
        <v>0</v>
      </c>
      <c r="E170" s="1">
        <v>0</v>
      </c>
      <c r="F170" s="1">
        <v>0</v>
      </c>
      <c r="G170" s="1">
        <v>0</v>
      </c>
      <c r="H170" s="1">
        <v>0</v>
      </c>
      <c r="I170" s="1">
        <v>0.01648126567260899</v>
      </c>
      <c r="J170" s="1">
        <v>0.01327409334274066</v>
      </c>
      <c r="K170" s="1">
        <v>0.01329761627087023</v>
      </c>
      <c r="L170" s="1">
        <v>-0.002166896790674167</v>
      </c>
      <c r="M170" s="1">
        <v>-0.006144196629405907</v>
      </c>
      <c r="N170" s="1">
        <v>-0.01736338663460657</v>
      </c>
      <c r="O170" s="1">
        <v>0.0003789012613719667</v>
      </c>
      <c r="P170" s="1">
        <v>-0.00732852840106768</v>
      </c>
      <c r="Q170" s="1">
        <v>-0.01188813087988894</v>
      </c>
      <c r="R170" s="1">
        <v>-0.006300545177030603</v>
      </c>
      <c r="S170" s="1">
        <v>0.01125388804500815</v>
      </c>
      <c r="T170" s="1">
        <v>0.008150639971986173</v>
      </c>
      <c r="U170" s="1">
        <v>0</v>
      </c>
      <c r="V170" s="1">
        <v>-0.01064666808627257</v>
      </c>
    </row>
    <row r="171" spans="1:22">
      <c r="A171" s="11">
        <v>43586</v>
      </c>
      <c r="B171" s="1">
        <v>0</v>
      </c>
      <c r="C171" s="1">
        <v>0</v>
      </c>
      <c r="D171" s="1">
        <v>0.001980202491134619</v>
      </c>
      <c r="E171" s="1">
        <v>-0.003134839555073876</v>
      </c>
      <c r="F171" s="1">
        <v>0</v>
      </c>
      <c r="G171" s="1">
        <v>0</v>
      </c>
      <c r="H171" s="1">
        <v>0</v>
      </c>
      <c r="I171" s="1">
        <v>-0.0103065515385582</v>
      </c>
      <c r="J171" s="1">
        <v>-0.003175455654015114</v>
      </c>
      <c r="K171" s="1">
        <v>-0.01070046965635207</v>
      </c>
      <c r="L171" s="1">
        <v>-0.02967787621175833</v>
      </c>
      <c r="M171" s="1">
        <v>-0.007786060129541195</v>
      </c>
      <c r="N171" s="1">
        <v>-0.006871791294167928</v>
      </c>
      <c r="O171" s="1">
        <v>-0.0008838338731799178</v>
      </c>
      <c r="P171" s="1">
        <v>0.02015406631870564</v>
      </c>
      <c r="Q171" s="1">
        <v>0</v>
      </c>
      <c r="R171" s="1">
        <v>-0.01968842905683721</v>
      </c>
      <c r="S171" s="1">
        <v>-0.01259177343423334</v>
      </c>
      <c r="T171" s="1">
        <v>-0.005818110440994451</v>
      </c>
      <c r="U171" s="1">
        <v>0.001063352463317457</v>
      </c>
      <c r="V171" s="1">
        <v>0.0007970725354062846</v>
      </c>
    </row>
    <row r="172" spans="1:22">
      <c r="A172" s="11">
        <v>43587</v>
      </c>
      <c r="B172" s="1">
        <v>0</v>
      </c>
      <c r="C172" s="1">
        <v>0</v>
      </c>
      <c r="D172" s="1">
        <v>0</v>
      </c>
      <c r="E172" s="1">
        <v>0.01886789114045229</v>
      </c>
      <c r="F172" s="1">
        <v>0</v>
      </c>
      <c r="G172" s="1">
        <v>0</v>
      </c>
      <c r="H172" s="1">
        <v>0</v>
      </c>
      <c r="I172" s="1">
        <v>0.0005080091971680911</v>
      </c>
      <c r="J172" s="1">
        <v>0.0005970253141218684</v>
      </c>
      <c r="K172" s="1">
        <v>0.002959175218683052</v>
      </c>
      <c r="L172" s="1">
        <v>0.05520333752580098</v>
      </c>
      <c r="M172" s="1">
        <v>-0.005597598276473326</v>
      </c>
      <c r="N172" s="1">
        <v>0.004612785228220506</v>
      </c>
      <c r="O172" s="1">
        <v>0.00189566157028187</v>
      </c>
      <c r="P172" s="1">
        <v>0.005704938170105978</v>
      </c>
      <c r="Q172" s="1">
        <v>0.005661732119593976</v>
      </c>
      <c r="R172" s="1">
        <v>0.008964073820297402</v>
      </c>
      <c r="S172" s="1">
        <v>-0.005676995390228812</v>
      </c>
      <c r="T172" s="1">
        <v>-0.002659683468087537</v>
      </c>
      <c r="U172" s="1">
        <v>-0.0007966672094484872</v>
      </c>
      <c r="V172" s="1">
        <v>0.01632820753943953</v>
      </c>
    </row>
    <row r="173" spans="1:22">
      <c r="A173" s="11">
        <v>43588</v>
      </c>
      <c r="B173" s="1">
        <v>0</v>
      </c>
      <c r="C173" s="1">
        <v>0</v>
      </c>
      <c r="D173" s="1">
        <v>0</v>
      </c>
      <c r="E173" s="1">
        <v>0</v>
      </c>
      <c r="F173" s="1">
        <v>0</v>
      </c>
      <c r="G173" s="1">
        <v>0</v>
      </c>
      <c r="H173" s="1">
        <v>0</v>
      </c>
      <c r="I173" s="1">
        <v>-0.001142440323436689</v>
      </c>
      <c r="J173" s="1">
        <v>0.004776251162490253</v>
      </c>
      <c r="K173" s="1">
        <v>0.002950444336917046</v>
      </c>
      <c r="L173" s="1">
        <v>-0.002474429123628274</v>
      </c>
      <c r="M173" s="1">
        <v>0.03242811755501673</v>
      </c>
      <c r="N173" s="1">
        <v>-0.00951119587255822</v>
      </c>
      <c r="O173" s="1">
        <v>-0.002901010532799675</v>
      </c>
      <c r="P173" s="1">
        <v>0.02531649424691795</v>
      </c>
      <c r="Q173" s="1">
        <v>-0.01372283175158784</v>
      </c>
      <c r="R173" s="1">
        <v>0</v>
      </c>
      <c r="S173" s="1">
        <v>0.01278316986784156</v>
      </c>
      <c r="T173" s="1">
        <v>-0.0009145342819333324</v>
      </c>
      <c r="U173" s="1">
        <v>0</v>
      </c>
      <c r="V173" s="1">
        <v>-0.008228897527098655</v>
      </c>
    </row>
    <row r="174" spans="1:22">
      <c r="A174" s="11">
        <v>43590</v>
      </c>
      <c r="B174" s="1">
        <v>-0.006076442532831794</v>
      </c>
      <c r="C174" s="1">
        <v>-0.09924704553025254</v>
      </c>
      <c r="D174" s="1">
        <v>-0.04150190288139399</v>
      </c>
      <c r="E174" s="1">
        <v>-0.02469131514107337</v>
      </c>
      <c r="F174" s="1">
        <v>-0.01700910133485778</v>
      </c>
      <c r="G174" s="1">
        <v>-0.002108265213796368</v>
      </c>
      <c r="H174" s="1">
        <v>-0.04126977189522252</v>
      </c>
      <c r="I174" s="1">
        <v>0</v>
      </c>
      <c r="J174" s="1">
        <v>0</v>
      </c>
      <c r="K174" s="1">
        <v>0</v>
      </c>
      <c r="L174" s="1">
        <v>0</v>
      </c>
      <c r="M174" s="1">
        <v>0</v>
      </c>
      <c r="N174" s="1">
        <v>0</v>
      </c>
      <c r="O174" s="1">
        <v>0</v>
      </c>
      <c r="P174" s="1">
        <v>0</v>
      </c>
      <c r="Q174" s="1">
        <v>0</v>
      </c>
      <c r="R174" s="1">
        <v>0</v>
      </c>
      <c r="S174" s="1">
        <v>0</v>
      </c>
      <c r="T174" s="1">
        <v>0</v>
      </c>
      <c r="U174" s="1">
        <v>-0.001417426478438899</v>
      </c>
      <c r="V174" s="1">
        <v>0</v>
      </c>
    </row>
    <row r="175" spans="1:22">
      <c r="A175" s="11">
        <v>43591</v>
      </c>
      <c r="B175" s="1">
        <v>0.03423683733301086</v>
      </c>
      <c r="C175" s="1">
        <v>0.04168482249661198</v>
      </c>
      <c r="D175" s="1">
        <v>0.02680400790504534</v>
      </c>
      <c r="E175" s="1">
        <v>0.02004220786801203</v>
      </c>
      <c r="F175" s="1">
        <v>0.02059916014210073</v>
      </c>
      <c r="G175" s="1">
        <v>0.007746562623889064</v>
      </c>
      <c r="H175" s="1">
        <v>-0.01765996252095448</v>
      </c>
      <c r="I175" s="1">
        <v>0.004829051948592289</v>
      </c>
      <c r="J175" s="1">
        <v>0.0005940800516275324</v>
      </c>
      <c r="K175" s="1">
        <v>-0.009129725104684794</v>
      </c>
      <c r="L175" s="1">
        <v>-0.02834866252749924</v>
      </c>
      <c r="M175" s="1">
        <v>-0.006068961956673058</v>
      </c>
      <c r="N175" s="1">
        <v>-0.005960236487913995</v>
      </c>
      <c r="O175" s="1">
        <v>0.002024137783747104</v>
      </c>
      <c r="P175" s="1">
        <v>-0.03570514308172501</v>
      </c>
      <c r="Q175" s="1">
        <v>0.01748127642758135</v>
      </c>
      <c r="R175" s="1">
        <v>-0.00764740265817665</v>
      </c>
      <c r="S175" s="1">
        <v>-0.01270452898023755</v>
      </c>
      <c r="T175" s="1">
        <v>-0.000533867311917291</v>
      </c>
      <c r="U175" s="1">
        <v>-0.00833920076480188</v>
      </c>
      <c r="V175" s="1">
        <v>-0.01224808382010067</v>
      </c>
    </row>
    <row r="176" spans="1:22">
      <c r="A176" s="11">
        <v>43592</v>
      </c>
      <c r="B176" s="1">
        <v>0</v>
      </c>
      <c r="C176" s="1">
        <v>-0.0008338325038012018</v>
      </c>
      <c r="D176" s="1">
        <v>-0.01807224573186184</v>
      </c>
      <c r="E176" s="1">
        <v>-0.02895548062121367</v>
      </c>
      <c r="F176" s="1">
        <v>0.02311928780426609</v>
      </c>
      <c r="G176" s="1">
        <v>0.04192868303970809</v>
      </c>
      <c r="H176" s="1">
        <v>-0.006292162694671144</v>
      </c>
      <c r="I176" s="1">
        <v>-0.02731750007587319</v>
      </c>
      <c r="J176" s="1">
        <v>-0.008115563983716045</v>
      </c>
      <c r="K176" s="1">
        <v>-0.02067970492487992</v>
      </c>
      <c r="L176" s="1">
        <v>-0.0277170031643762</v>
      </c>
      <c r="M176" s="1">
        <v>-0.01514950492540013</v>
      </c>
      <c r="N176" s="1">
        <v>-0.02631580496190078</v>
      </c>
      <c r="O176" s="1">
        <v>0.003660993320971473</v>
      </c>
      <c r="P176" s="1">
        <v>-0.03617728760441474</v>
      </c>
      <c r="Q176" s="1">
        <v>-0.03295929078090465</v>
      </c>
      <c r="R176" s="1">
        <v>-0.0003399302612394628</v>
      </c>
      <c r="S176" s="1">
        <v>-0.02645006391945404</v>
      </c>
      <c r="T176" s="1">
        <v>-0.01633089493561901</v>
      </c>
      <c r="U176" s="1">
        <v>-0.001699869024296086</v>
      </c>
      <c r="V176" s="1">
        <v>-0.0208000183105469</v>
      </c>
    </row>
    <row r="177" spans="1:22">
      <c r="A177" s="11">
        <v>43593</v>
      </c>
      <c r="B177" s="1">
        <v>0</v>
      </c>
      <c r="C177" s="1">
        <v>-0.04244881794916489</v>
      </c>
      <c r="D177" s="1">
        <v>-0.01022497183576898</v>
      </c>
      <c r="E177" s="1">
        <v>-0.03194892263425897</v>
      </c>
      <c r="F177" s="1">
        <v>-0.02360123960096372</v>
      </c>
      <c r="G177" s="1">
        <v>-0.03286387831785531</v>
      </c>
      <c r="H177" s="1">
        <v>-0.02893489534686677</v>
      </c>
      <c r="I177" s="1">
        <v>-0.008971669335328003</v>
      </c>
      <c r="J177" s="1">
        <v>0.002594478134699596</v>
      </c>
      <c r="K177" s="1">
        <v>-0.003554376037497864</v>
      </c>
      <c r="L177" s="1">
        <v>0.01612904379733227</v>
      </c>
      <c r="M177" s="1">
        <v>-0.001681485140036965</v>
      </c>
      <c r="N177" s="1">
        <v>-0.01197399805202992</v>
      </c>
      <c r="O177" s="1">
        <v>0.005157346352704817</v>
      </c>
      <c r="P177" s="1">
        <v>-0.01014163265264934</v>
      </c>
      <c r="Q177" s="1">
        <v>-0.005438708981309603</v>
      </c>
      <c r="R177" s="1">
        <v>-0.01734499225745978</v>
      </c>
      <c r="S177" s="1">
        <v>0.003665482243354834</v>
      </c>
      <c r="T177" s="1">
        <v>0.01931736576613541</v>
      </c>
      <c r="U177" s="1">
        <v>-0.00116497244837932</v>
      </c>
      <c r="V177" s="1">
        <v>0.01388895381769695</v>
      </c>
    </row>
    <row r="178" spans="1:22">
      <c r="A178" s="11">
        <v>43594</v>
      </c>
      <c r="B178" s="1">
        <v>0</v>
      </c>
      <c r="C178" s="1">
        <v>0.08049236817383454</v>
      </c>
      <c r="D178" s="1">
        <v>0.02685947781027886</v>
      </c>
      <c r="E178" s="1">
        <v>0.009901023809794074</v>
      </c>
      <c r="F178" s="1">
        <v>0.06164148129680425</v>
      </c>
      <c r="G178" s="1">
        <v>0.01595010028459654</v>
      </c>
      <c r="H178" s="1">
        <v>0.05625224502223891</v>
      </c>
      <c r="I178" s="1">
        <v>0.002624236352696929</v>
      </c>
      <c r="J178" s="1">
        <v>0.004975991823055859</v>
      </c>
      <c r="K178" s="1">
        <v>-0.009756549995049602</v>
      </c>
      <c r="L178" s="1">
        <v>0.004429639394937457</v>
      </c>
      <c r="M178" s="1">
        <v>-0.009333722778829934</v>
      </c>
      <c r="N178" s="1">
        <v>-0.00103887816113335</v>
      </c>
      <c r="O178" s="1">
        <v>0.01739442063981422</v>
      </c>
      <c r="P178" s="1">
        <v>-0.003062548376709162</v>
      </c>
      <c r="Q178" s="1">
        <v>0.006926667629793437</v>
      </c>
      <c r="R178" s="1">
        <v>0.005422226584555156</v>
      </c>
      <c r="S178" s="1">
        <v>-0.002685336991421261</v>
      </c>
      <c r="T178" s="1">
        <v>0.01134007299275286</v>
      </c>
      <c r="U178" s="1">
        <v>-0.005383067040386602</v>
      </c>
      <c r="V178" s="1">
        <v>-0.01007256012648283</v>
      </c>
    </row>
    <row r="179" spans="1:22">
      <c r="A179" s="11">
        <v>43595</v>
      </c>
      <c r="B179" s="1">
        <v>0</v>
      </c>
      <c r="C179" s="1">
        <v>0</v>
      </c>
      <c r="D179" s="1">
        <v>0</v>
      </c>
      <c r="E179" s="1">
        <v>0</v>
      </c>
      <c r="F179" s="1">
        <v>0</v>
      </c>
      <c r="G179" s="1">
        <v>0</v>
      </c>
      <c r="H179" s="1">
        <v>0</v>
      </c>
      <c r="I179" s="1">
        <v>0.0003923636126859087</v>
      </c>
      <c r="J179" s="1">
        <v>0.01544871876762999</v>
      </c>
      <c r="K179" s="1">
        <v>0.0210828228549198</v>
      </c>
      <c r="L179" s="1">
        <v>0.02756339673778174</v>
      </c>
      <c r="M179" s="1">
        <v>-0.005205610992477072</v>
      </c>
      <c r="N179" s="1">
        <v>-0.006932331177022411</v>
      </c>
      <c r="O179" s="1">
        <v>-0.00553499930012169</v>
      </c>
      <c r="P179" s="1">
        <v>-0.005808720538046153</v>
      </c>
      <c r="Q179" s="1">
        <v>0.01737877216913852</v>
      </c>
      <c r="R179" s="1">
        <v>0</v>
      </c>
      <c r="S179" s="1">
        <v>-0.002628149204416785</v>
      </c>
      <c r="T179" s="1">
        <v>0.01505136754260161</v>
      </c>
      <c r="U179" s="1">
        <v>0</v>
      </c>
      <c r="V179" s="1">
        <v>-0.0008140388466052473</v>
      </c>
    </row>
    <row r="180" spans="1:22">
      <c r="A180" s="11">
        <v>43597</v>
      </c>
      <c r="B180" s="1">
        <v>0</v>
      </c>
      <c r="C180" s="1">
        <v>0.04435486755882212</v>
      </c>
      <c r="D180" s="1">
        <v>0</v>
      </c>
      <c r="E180" s="1">
        <v>0</v>
      </c>
      <c r="F180" s="1">
        <v>0.02166081545307486</v>
      </c>
      <c r="G180" s="1">
        <v>0.002047823472111521</v>
      </c>
      <c r="H180" s="1">
        <v>-0.01666804928044296</v>
      </c>
      <c r="I180" s="1">
        <v>0</v>
      </c>
      <c r="J180" s="1">
        <v>0</v>
      </c>
      <c r="K180" s="1">
        <v>0</v>
      </c>
      <c r="L180" s="1">
        <v>0</v>
      </c>
      <c r="M180" s="1">
        <v>0</v>
      </c>
      <c r="N180" s="1">
        <v>0</v>
      </c>
      <c r="O180" s="1">
        <v>0</v>
      </c>
      <c r="P180" s="1">
        <v>0</v>
      </c>
      <c r="Q180" s="1">
        <v>0</v>
      </c>
      <c r="R180" s="1">
        <v>-0.01709692636185456</v>
      </c>
      <c r="S180" s="1">
        <v>0</v>
      </c>
      <c r="T180" s="1">
        <v>0</v>
      </c>
      <c r="U180" s="1">
        <v>-0.0180407831356526</v>
      </c>
      <c r="V180" s="1">
        <v>0</v>
      </c>
    </row>
    <row r="181" spans="1:22">
      <c r="A181" s="11">
        <v>43598</v>
      </c>
      <c r="B181" s="1">
        <v>0</v>
      </c>
      <c r="C181" s="1">
        <v>-0.01081083311353925</v>
      </c>
      <c r="D181" s="1">
        <v>-0.01207237732962418</v>
      </c>
      <c r="E181" s="1">
        <v>-0.01416124508374528</v>
      </c>
      <c r="F181" s="1">
        <v>-0.02621432134100965</v>
      </c>
      <c r="G181" s="1">
        <v>-0.01975473576987186</v>
      </c>
      <c r="H181" s="1">
        <v>-0.006087538969502759</v>
      </c>
      <c r="I181" s="1">
        <v>-0.01242620347286172</v>
      </c>
      <c r="J181" s="1">
        <v>-0.01560376884513881</v>
      </c>
      <c r="K181" s="1">
        <v>-0.02386387258296052</v>
      </c>
      <c r="L181" s="1">
        <v>-0.06151642953056025</v>
      </c>
      <c r="M181" s="1">
        <v>-0.0356088196087686</v>
      </c>
      <c r="N181" s="1">
        <v>-0.02625130688146327</v>
      </c>
      <c r="O181" s="1">
        <v>0.003710666251362849</v>
      </c>
      <c r="P181" s="1">
        <v>-0.04488767130991045</v>
      </c>
      <c r="Q181" s="1">
        <v>-0.003558709149692474</v>
      </c>
      <c r="R181" s="1">
        <v>0.01996253308744889</v>
      </c>
      <c r="S181" s="1">
        <v>-0.04367177437379177</v>
      </c>
      <c r="T181" s="1">
        <v>-0.0212783784432129</v>
      </c>
      <c r="U181" s="1">
        <v>0.02177107449356996</v>
      </c>
      <c r="V181" s="1">
        <v>-0.02036657998783342</v>
      </c>
    </row>
    <row r="182" spans="1:22">
      <c r="A182" s="11">
        <v>43599</v>
      </c>
      <c r="B182" s="1">
        <v>0</v>
      </c>
      <c r="C182" s="1">
        <v>0.07240435535014522</v>
      </c>
      <c r="D182" s="1">
        <v>-0.02443988717577483</v>
      </c>
      <c r="E182" s="1">
        <v>0.006629822230604931</v>
      </c>
      <c r="F182" s="1">
        <v>-0.003895110998041407</v>
      </c>
      <c r="G182" s="1">
        <v>0.002084675330721764</v>
      </c>
      <c r="H182" s="1">
        <v>0.04560275549655568</v>
      </c>
      <c r="I182" s="1">
        <v>0.007019660577326725</v>
      </c>
      <c r="J182" s="1">
        <v>0.01307708398556451</v>
      </c>
      <c r="K182" s="1">
        <v>0.007015182947047949</v>
      </c>
      <c r="L182" s="1">
        <v>0.04115853403683301</v>
      </c>
      <c r="M182" s="1">
        <v>0.009568262041155462</v>
      </c>
      <c r="N182" s="1">
        <v>0.03953994685588613</v>
      </c>
      <c r="O182" s="1">
        <v>0.008256010189337637</v>
      </c>
      <c r="P182" s="1">
        <v>0.02841010521214082</v>
      </c>
      <c r="Q182" s="1">
        <v>0.02142860108711564</v>
      </c>
      <c r="R182" s="1">
        <v>0.001488007111687395</v>
      </c>
      <c r="S182" s="1">
        <v>0.006956133098350081</v>
      </c>
      <c r="T182" s="1">
        <v>0.004242294855595796</v>
      </c>
      <c r="U182" s="1">
        <v>-0.001348437684153603</v>
      </c>
      <c r="V182" s="1">
        <v>0.005821180512012081</v>
      </c>
    </row>
    <row r="183" spans="1:22">
      <c r="A183" s="11">
        <v>43600</v>
      </c>
      <c r="B183" s="1">
        <v>0</v>
      </c>
      <c r="C183" s="1">
        <v>0.000728067062307769</v>
      </c>
      <c r="D183" s="1">
        <v>-0.01461381091802783</v>
      </c>
      <c r="E183" s="1">
        <v>0.01536770008508737</v>
      </c>
      <c r="F183" s="1">
        <v>-0.01047497333807712</v>
      </c>
      <c r="G183" s="1">
        <v>-0.003467329474941661</v>
      </c>
      <c r="H183" s="1">
        <v>0.003139103732570536</v>
      </c>
      <c r="I183" s="1">
        <v>0.006313293786619711</v>
      </c>
      <c r="J183" s="1">
        <v>0.003520351569618274</v>
      </c>
      <c r="K183" s="1">
        <v>0.007916447622909883</v>
      </c>
      <c r="L183" s="1">
        <v>0.009516845965817922</v>
      </c>
      <c r="M183" s="1">
        <v>0.01686309695084587</v>
      </c>
      <c r="N183" s="1">
        <v>0.002420345059771511</v>
      </c>
      <c r="O183" s="1">
        <v>0.02212175630188451</v>
      </c>
      <c r="P183" s="1">
        <v>0.01578591754423897</v>
      </c>
      <c r="Q183" s="1">
        <v>-0.01223781485829112</v>
      </c>
      <c r="R183" s="1">
        <v>0.02251434250933504</v>
      </c>
      <c r="S183" s="1">
        <v>-0.003364312816638071</v>
      </c>
      <c r="T183" s="1">
        <v>0.002338214724538989</v>
      </c>
      <c r="U183" s="1">
        <v>-0.008732507188818794</v>
      </c>
      <c r="V183" s="1">
        <v>-0.01653574342099229</v>
      </c>
    </row>
    <row r="184" spans="1:22">
      <c r="A184" s="11">
        <v>43601</v>
      </c>
      <c r="B184" s="1">
        <v>0</v>
      </c>
      <c r="C184" s="1">
        <v>-0.03200599747162247</v>
      </c>
      <c r="D184" s="1">
        <v>-0.002118648807072243</v>
      </c>
      <c r="E184" s="1">
        <v>-0.02810805823480689</v>
      </c>
      <c r="F184" s="1">
        <v>-0.01778420034904071</v>
      </c>
      <c r="G184" s="1">
        <v>-0.03201111968726733</v>
      </c>
      <c r="H184" s="1">
        <v>-0.02486263417992041</v>
      </c>
      <c r="I184" s="1">
        <v>0.001176440722912675</v>
      </c>
      <c r="J184" s="1">
        <v>0.01208352409288005</v>
      </c>
      <c r="K184" s="1">
        <v>0.003979630856785876</v>
      </c>
      <c r="L184" s="1">
        <v>0.01559101908503568</v>
      </c>
      <c r="M184" s="1">
        <v>0.01946395630546416</v>
      </c>
      <c r="N184" s="1">
        <v>0.01276319277882165</v>
      </c>
      <c r="O184" s="1">
        <v>0.002511047984960602</v>
      </c>
      <c r="P184" s="1">
        <v>-0.01143017291403514</v>
      </c>
      <c r="Q184" s="1">
        <v>0.004601599807221746</v>
      </c>
      <c r="R184" s="1">
        <v>0.003017673890209904</v>
      </c>
      <c r="S184" s="1">
        <v>0.006481174643599985</v>
      </c>
      <c r="T184" s="1">
        <v>0.005343198423543027</v>
      </c>
      <c r="U184" s="1">
        <v>-0.01198794428127115</v>
      </c>
      <c r="V184" s="1">
        <v>0.01092897160614048</v>
      </c>
    </row>
    <row r="185" spans="1:22">
      <c r="A185" s="11">
        <v>43602</v>
      </c>
      <c r="B185" s="1">
        <v>0</v>
      </c>
      <c r="C185" s="1">
        <v>0</v>
      </c>
      <c r="D185" s="1">
        <v>0</v>
      </c>
      <c r="E185" s="1">
        <v>0</v>
      </c>
      <c r="F185" s="1">
        <v>0</v>
      </c>
      <c r="G185" s="1">
        <v>0</v>
      </c>
      <c r="H185" s="1">
        <v>0</v>
      </c>
      <c r="I185" s="1">
        <v>-0.008224465374650825</v>
      </c>
      <c r="J185" s="1">
        <v>0.004814054490849706</v>
      </c>
      <c r="K185" s="1">
        <v>-0.00239919429938984</v>
      </c>
      <c r="L185" s="1">
        <v>-0.0182077909573154</v>
      </c>
      <c r="M185" s="1">
        <v>-0.02021949292126168</v>
      </c>
      <c r="N185" s="1">
        <v>-0.04087202853552718</v>
      </c>
      <c r="O185" s="1">
        <v>0.009065159610295082</v>
      </c>
      <c r="P185" s="1">
        <v>-0.03417440194622778</v>
      </c>
      <c r="Q185" s="1">
        <v>-0.01973210326082409</v>
      </c>
      <c r="R185" s="1">
        <v>0</v>
      </c>
      <c r="S185" s="1">
        <v>-0.01270005332717916</v>
      </c>
      <c r="T185" s="1">
        <v>-0.01384834115348355</v>
      </c>
      <c r="U185" s="1">
        <v>0</v>
      </c>
      <c r="V185" s="1">
        <v>-0.004989639944322111</v>
      </c>
    </row>
    <row r="186" spans="1:22">
      <c r="A186" s="11">
        <v>43604</v>
      </c>
      <c r="B186" s="1">
        <v>0</v>
      </c>
      <c r="C186" s="1">
        <v>-0.02310725648838796</v>
      </c>
      <c r="D186" s="1">
        <v>-0.002123236677449736</v>
      </c>
      <c r="E186" s="1">
        <v>-0.00111229285997072</v>
      </c>
      <c r="F186" s="1">
        <v>-0.01494439718018825</v>
      </c>
      <c r="G186" s="1">
        <v>-0.0050323767954642</v>
      </c>
      <c r="H186" s="1">
        <v>-0.0240738504094461</v>
      </c>
      <c r="I186" s="1">
        <v>0</v>
      </c>
      <c r="J186" s="1">
        <v>0</v>
      </c>
      <c r="K186" s="1">
        <v>0</v>
      </c>
      <c r="L186" s="1">
        <v>0</v>
      </c>
      <c r="M186" s="1">
        <v>0</v>
      </c>
      <c r="N186" s="1">
        <v>0</v>
      </c>
      <c r="O186" s="1">
        <v>0</v>
      </c>
      <c r="P186" s="1">
        <v>0</v>
      </c>
      <c r="Q186" s="1">
        <v>0</v>
      </c>
      <c r="R186" s="1">
        <v>-0.001782867739295591</v>
      </c>
      <c r="S186" s="1">
        <v>0</v>
      </c>
      <c r="T186" s="1">
        <v>0</v>
      </c>
      <c r="U186" s="1">
        <v>0.03980133914637718</v>
      </c>
      <c r="V186" s="1">
        <v>0</v>
      </c>
    </row>
    <row r="187" spans="1:22">
      <c r="A187" s="11">
        <v>43605</v>
      </c>
      <c r="B187" s="1">
        <v>0</v>
      </c>
      <c r="C187" s="1">
        <v>0.001923155815016342</v>
      </c>
      <c r="D187" s="1">
        <v>-0.01489356195917668</v>
      </c>
      <c r="E187" s="1">
        <v>0.01113583652665096</v>
      </c>
      <c r="F187" s="1">
        <v>0.04142960895762449</v>
      </c>
      <c r="G187" s="1">
        <v>0.009393024207855039</v>
      </c>
      <c r="H187" s="1">
        <v>0.01134515521905399</v>
      </c>
      <c r="I187" s="1">
        <v>-0.00263266013509178</v>
      </c>
      <c r="J187" s="1">
        <v>-0.0003833589823114547</v>
      </c>
      <c r="K187" s="1">
        <v>0.003136763023778188</v>
      </c>
      <c r="L187" s="1">
        <v>-0.02981817072088067</v>
      </c>
      <c r="M187" s="1">
        <v>-0.005366456690264809</v>
      </c>
      <c r="N187" s="1">
        <v>-0.003551121699382875</v>
      </c>
      <c r="O187" s="1">
        <v>0</v>
      </c>
      <c r="P187" s="1">
        <v>-0.05260372142745307</v>
      </c>
      <c r="Q187" s="1">
        <v>0.01905100971916429</v>
      </c>
      <c r="R187" s="1">
        <v>-0.0008930710714627477</v>
      </c>
      <c r="S187" s="1">
        <v>-0.007858482831497038</v>
      </c>
      <c r="T187" s="1">
        <v>0.003188004588429605</v>
      </c>
      <c r="U187" s="1">
        <v>-0.01211107457048177</v>
      </c>
      <c r="V187" s="1">
        <v>0.009611367734621901</v>
      </c>
    </row>
    <row r="188" spans="1:22">
      <c r="A188" s="11">
        <v>43606</v>
      </c>
      <c r="B188" s="1">
        <v>0.01300481289878919</v>
      </c>
      <c r="C188" s="1">
        <v>-0.008541264343350341</v>
      </c>
      <c r="D188" s="1">
        <v>0.004319664278275459</v>
      </c>
      <c r="E188" s="1">
        <v>-0.005506649336140645</v>
      </c>
      <c r="F188" s="1">
        <v>-0.008824838460332329</v>
      </c>
      <c r="G188" s="1">
        <v>-0.01861130902062658</v>
      </c>
      <c r="H188" s="1">
        <v>-0.007821245891624251</v>
      </c>
      <c r="I188" s="1">
        <v>0.00343128028149331</v>
      </c>
      <c r="J188" s="1">
        <v>0.00115650156362257</v>
      </c>
      <c r="K188" s="1">
        <v>0.0101105466984277</v>
      </c>
      <c r="L188" s="1">
        <v>0.02511244635045862</v>
      </c>
      <c r="M188" s="1">
        <v>-0.0007800247985996211</v>
      </c>
      <c r="N188" s="1">
        <v>-0.01033503035011685</v>
      </c>
      <c r="O188" s="1">
        <v>-0.007683280052158015</v>
      </c>
      <c r="P188" s="1">
        <v>0.01730469271656609</v>
      </c>
      <c r="Q188" s="1">
        <v>-0.0003527676643194644</v>
      </c>
      <c r="R188" s="1">
        <v>-0.001787738720660181</v>
      </c>
      <c r="S188" s="1">
        <v>0.008149023677181066</v>
      </c>
      <c r="T188" s="1">
        <v>0.0116527153970567</v>
      </c>
      <c r="U188" s="1">
        <v>-0.008411586299006624</v>
      </c>
      <c r="V188" s="1">
        <v>0.004139167773069774</v>
      </c>
    </row>
    <row r="189" spans="1:22">
      <c r="A189" s="11">
        <v>43607</v>
      </c>
      <c r="B189" s="1">
        <v>-0.03695789733191157</v>
      </c>
      <c r="C189" s="1">
        <v>-0.03368503081214036</v>
      </c>
      <c r="D189" s="1">
        <v>0.01290325510467749</v>
      </c>
      <c r="E189" s="1">
        <v>-0.01218164662236298</v>
      </c>
      <c r="F189" s="1">
        <v>-0.01215369862885962</v>
      </c>
      <c r="G189" s="1">
        <v>-0.01094083169026849</v>
      </c>
      <c r="H189" s="1">
        <v>-0.03040538910829838</v>
      </c>
      <c r="I189" s="1">
        <v>0.003025170520791098</v>
      </c>
      <c r="J189" s="1">
        <v>0.005004681703901115</v>
      </c>
      <c r="K189" s="1">
        <v>0.001857290843384263</v>
      </c>
      <c r="L189" s="1">
        <v>0.002193764720494595</v>
      </c>
      <c r="M189" s="1">
        <v>0.001162859184538068</v>
      </c>
      <c r="N189" s="1">
        <v>0.001800531989139209</v>
      </c>
      <c r="O189" s="1">
        <v>0.01488959123287992</v>
      </c>
      <c r="P189" s="1">
        <v>-0.02814655235194319</v>
      </c>
      <c r="Q189" s="1">
        <v>-0.001411394043585479</v>
      </c>
      <c r="R189" s="1">
        <v>-0.01645393790057181</v>
      </c>
      <c r="S189" s="1">
        <v>-0.005705649104391641</v>
      </c>
      <c r="T189" s="1">
        <v>-7.493965370397593E-05</v>
      </c>
      <c r="U189" s="1">
        <v>0.01696599482735439</v>
      </c>
      <c r="V189" s="1">
        <v>-0.01360273255588829</v>
      </c>
    </row>
    <row r="190" spans="1:22">
      <c r="A190" s="11">
        <v>43608</v>
      </c>
      <c r="B190" s="1">
        <v>0.006261418457173651</v>
      </c>
      <c r="C190" s="1">
        <v>0.01192018299690889</v>
      </c>
      <c r="D190" s="1">
        <v>0.04458608720899426</v>
      </c>
      <c r="E190" s="1">
        <v>0.01121074229360697</v>
      </c>
      <c r="F190" s="1">
        <v>-0.0007869741893142823</v>
      </c>
      <c r="G190" s="1">
        <v>-0.007374781535668062</v>
      </c>
      <c r="H190" s="1">
        <v>0.02032517276441403</v>
      </c>
      <c r="I190" s="1">
        <v>-0.008261239424814715</v>
      </c>
      <c r="J190" s="1">
        <v>-0.01321587265364821</v>
      </c>
      <c r="K190" s="1">
        <v>-0.01143278626491973</v>
      </c>
      <c r="L190" s="1">
        <v>-0.03830715953687547</v>
      </c>
      <c r="M190" s="1">
        <v>-0.02376751975512159</v>
      </c>
      <c r="N190" s="1">
        <v>-0.04493176418796618</v>
      </c>
      <c r="O190" s="1">
        <v>0.004342806105908315</v>
      </c>
      <c r="P190" s="1">
        <v>-0.01781780393143184</v>
      </c>
      <c r="Q190" s="1">
        <v>0.01448771689007589</v>
      </c>
      <c r="R190" s="1">
        <v>0.02424034870327141</v>
      </c>
      <c r="S190" s="1">
        <v>-0.01195528355451025</v>
      </c>
      <c r="T190" s="1">
        <v>-0.005235763087829359</v>
      </c>
      <c r="U190" s="1">
        <v>0.01224591562754851</v>
      </c>
      <c r="V190" s="1">
        <v>-0.04053484672514185</v>
      </c>
    </row>
    <row r="191" spans="1:22">
      <c r="A191" s="11">
        <v>43609</v>
      </c>
      <c r="B191" s="1">
        <v>0</v>
      </c>
      <c r="C191" s="1">
        <v>0</v>
      </c>
      <c r="D191" s="1">
        <v>0</v>
      </c>
      <c r="E191" s="1">
        <v>0</v>
      </c>
      <c r="F191" s="1">
        <v>0</v>
      </c>
      <c r="G191" s="1">
        <v>0</v>
      </c>
      <c r="H191" s="1">
        <v>0</v>
      </c>
      <c r="I191" s="1">
        <v>0.01785024130494617</v>
      </c>
      <c r="J191" s="1">
        <v>0.00951106466310625</v>
      </c>
      <c r="K191" s="1">
        <v>0.004063424996788578</v>
      </c>
      <c r="L191" s="1">
        <v>0.003034898401126807</v>
      </c>
      <c r="M191" s="1">
        <v>0.004296377605180091</v>
      </c>
      <c r="N191" s="1">
        <v>-0.005269123228180517</v>
      </c>
      <c r="O191" s="1">
        <v>-0.009349088602012778</v>
      </c>
      <c r="P191" s="1">
        <v>-0.006410256410256387</v>
      </c>
      <c r="Q191" s="1">
        <v>-0.003831355563030381</v>
      </c>
      <c r="R191" s="1">
        <v>0</v>
      </c>
      <c r="S191" s="1">
        <v>0.004309920908844411</v>
      </c>
      <c r="T191" s="1">
        <v>0.002180503417497093</v>
      </c>
      <c r="U191" s="1">
        <v>0</v>
      </c>
      <c r="V191" s="1">
        <v>0.01219506876444565</v>
      </c>
    </row>
    <row r="192" spans="1:22">
      <c r="A192" s="11">
        <v>43611</v>
      </c>
      <c r="B192" s="1">
        <v>-0.00140493924858287</v>
      </c>
      <c r="C192" s="1">
        <v>0.009701119982729489</v>
      </c>
      <c r="D192" s="1">
        <v>-0.01016262343501484</v>
      </c>
      <c r="E192" s="1">
        <v>-0.01773832784755269</v>
      </c>
      <c r="F192" s="1">
        <v>0.02813373960273013</v>
      </c>
      <c r="G192" s="1">
        <v>0.01188715830720821</v>
      </c>
      <c r="H192" s="1">
        <v>0.0005691220157573174</v>
      </c>
      <c r="I192" s="1">
        <v>0</v>
      </c>
      <c r="J192" s="1">
        <v>0</v>
      </c>
      <c r="K192" s="1">
        <v>0</v>
      </c>
      <c r="L192" s="1">
        <v>0</v>
      </c>
      <c r="M192" s="1">
        <v>0</v>
      </c>
      <c r="N192" s="1">
        <v>0</v>
      </c>
      <c r="O192" s="1">
        <v>0</v>
      </c>
      <c r="P192" s="1">
        <v>0</v>
      </c>
      <c r="Q192" s="1">
        <v>0</v>
      </c>
      <c r="R192" s="1">
        <v>0</v>
      </c>
      <c r="S192" s="1">
        <v>0</v>
      </c>
      <c r="T192" s="1">
        <v>0</v>
      </c>
      <c r="U192" s="1">
        <v>0.0140265060085949</v>
      </c>
      <c r="V192" s="1">
        <v>0</v>
      </c>
    </row>
    <row r="193" spans="1:22">
      <c r="A193" s="11">
        <v>43612</v>
      </c>
      <c r="B193" s="1">
        <v>0.01527625480662187</v>
      </c>
      <c r="C193" s="1">
        <v>0.01078424147693213</v>
      </c>
      <c r="D193" s="1">
        <v>-0.002053479263709912</v>
      </c>
      <c r="E193" s="1">
        <v>0.023701936023657</v>
      </c>
      <c r="F193" s="1">
        <v>0.02847800518760435</v>
      </c>
      <c r="G193" s="1">
        <v>-0.003671068675043299</v>
      </c>
      <c r="H193" s="1">
        <v>0.0102389512930452</v>
      </c>
      <c r="I193" s="1">
        <v>0</v>
      </c>
      <c r="J193" s="1">
        <v>0</v>
      </c>
      <c r="K193" s="1">
        <v>0</v>
      </c>
      <c r="L193" s="1">
        <v>0</v>
      </c>
      <c r="M193" s="1">
        <v>0</v>
      </c>
      <c r="N193" s="1">
        <v>0</v>
      </c>
      <c r="O193" s="1">
        <v>0.006606445959443485</v>
      </c>
      <c r="P193" s="1">
        <v>0</v>
      </c>
      <c r="Q193" s="1">
        <v>0.02412568626453782</v>
      </c>
      <c r="R193" s="1">
        <v>0.01888886088612485</v>
      </c>
      <c r="S193" s="1">
        <v>0</v>
      </c>
      <c r="T193" s="1">
        <v>0</v>
      </c>
      <c r="U193" s="1">
        <v>-0.0009508683945668173</v>
      </c>
      <c r="V193" s="1">
        <v>0</v>
      </c>
    </row>
    <row r="194" spans="1:22">
      <c r="A194" s="11">
        <v>43613</v>
      </c>
      <c r="B194" s="1">
        <v>-0.002573589802487009</v>
      </c>
      <c r="C194" s="1">
        <v>0.01406406453389408</v>
      </c>
      <c r="D194" s="1">
        <v>0.01028808908847312</v>
      </c>
      <c r="E194" s="1">
        <v>0.005512721458097447</v>
      </c>
      <c r="F194" s="1">
        <v>-0.008179527792207097</v>
      </c>
      <c r="G194" s="1">
        <v>0.002947660338335822</v>
      </c>
      <c r="H194" s="1">
        <v>0.02692559772442338</v>
      </c>
      <c r="I194" s="1">
        <v>-0.01649795054086645</v>
      </c>
      <c r="J194" s="1">
        <v>-0.0136513017553288</v>
      </c>
      <c r="K194" s="1">
        <v>-0.01328229799016312</v>
      </c>
      <c r="L194" s="1">
        <v>0.09871401854326622</v>
      </c>
      <c r="M194" s="1">
        <v>0.007212290050219838</v>
      </c>
      <c r="N194" s="1">
        <v>-0.01929631680816857</v>
      </c>
      <c r="O194" s="1">
        <v>0.007265634023706946</v>
      </c>
      <c r="P194" s="1">
        <v>-0.001225822202621019</v>
      </c>
      <c r="Q194" s="1">
        <v>0.01502220372498297</v>
      </c>
      <c r="R194" s="1">
        <v>-0.01853868622108323</v>
      </c>
      <c r="S194" s="1">
        <v>-0.01480190918042756</v>
      </c>
      <c r="T194" s="1">
        <v>-0.001275525911084485</v>
      </c>
      <c r="U194" s="1">
        <v>-0.02544150694262892</v>
      </c>
      <c r="V194" s="1">
        <v>-0.02409638430614758</v>
      </c>
    </row>
    <row r="195" spans="1:22">
      <c r="A195" s="11">
        <v>43614</v>
      </c>
      <c r="B195" s="1">
        <v>0.007619993491599031</v>
      </c>
      <c r="C195" s="1">
        <v>-0.01358204250727413</v>
      </c>
      <c r="D195" s="1">
        <v>0.006109993297707117</v>
      </c>
      <c r="E195" s="1">
        <v>0.01315797457008627</v>
      </c>
      <c r="F195" s="1">
        <v>0.001305812716408949</v>
      </c>
      <c r="G195" s="1">
        <v>-0.004408456567547625</v>
      </c>
      <c r="H195" s="1">
        <v>-0.00724846389495859</v>
      </c>
      <c r="I195" s="1">
        <v>-0.0005283403054324731</v>
      </c>
      <c r="J195" s="1">
        <v>0.002534087356532488</v>
      </c>
      <c r="K195" s="1">
        <v>0.01198885470184963</v>
      </c>
      <c r="L195" s="1">
        <v>-0.03304644095301512</v>
      </c>
      <c r="M195" s="1">
        <v>-0.009387773958249856</v>
      </c>
      <c r="N195" s="1">
        <v>-0.03047828107147232</v>
      </c>
      <c r="O195" s="1">
        <v>-0.0314134773517073</v>
      </c>
      <c r="P195" s="1">
        <v>-0.01505071938375824</v>
      </c>
      <c r="Q195" s="1">
        <v>-0.01143619670078611</v>
      </c>
      <c r="R195" s="1">
        <v>0.005555578974237196</v>
      </c>
      <c r="S195" s="1">
        <v>-0.003214294977415655</v>
      </c>
      <c r="T195" s="1">
        <v>-0.0141987784358093</v>
      </c>
      <c r="U195" s="1">
        <v>0.0003552851790307177</v>
      </c>
      <c r="V195" s="1">
        <v>-0.01410927161333386</v>
      </c>
    </row>
    <row r="196" spans="1:22">
      <c r="A196" s="11">
        <v>43615</v>
      </c>
      <c r="B196" s="1">
        <v>0.003033344755295264</v>
      </c>
      <c r="C196" s="1">
        <v>-0.01822949414565322</v>
      </c>
      <c r="D196" s="1">
        <v>0.02024270349783097</v>
      </c>
      <c r="E196" s="1">
        <v>-0.008658094340250777</v>
      </c>
      <c r="F196" s="1">
        <v>0.01235418323979554</v>
      </c>
      <c r="G196" s="1">
        <v>-0.001476044857970038</v>
      </c>
      <c r="H196" s="1">
        <v>-0.01690043325263213</v>
      </c>
      <c r="I196" s="1">
        <v>0.01123306036169724</v>
      </c>
      <c r="J196" s="1">
        <v>0.002722156216896643</v>
      </c>
      <c r="K196" s="1">
        <v>0.001671345216350151</v>
      </c>
      <c r="L196" s="1">
        <v>-0.00213597243205621</v>
      </c>
      <c r="M196" s="1">
        <v>-0.001577639243082074</v>
      </c>
      <c r="N196" s="1">
        <v>0.01074418768425667</v>
      </c>
      <c r="O196" s="1">
        <v>0.004925033087513464</v>
      </c>
      <c r="P196" s="1">
        <v>-0.009247038580980638</v>
      </c>
      <c r="Q196" s="1">
        <v>0.006805017627379284</v>
      </c>
      <c r="R196" s="1">
        <v>-0.01403318837679002</v>
      </c>
      <c r="S196" s="1">
        <v>-0.003131251420799619</v>
      </c>
      <c r="T196" s="1">
        <v>-0.008763903846733423</v>
      </c>
      <c r="U196" s="1">
        <v>-0.007456130908713554</v>
      </c>
      <c r="V196" s="1">
        <v>-0.004025072762448123</v>
      </c>
    </row>
    <row r="197" spans="1:22">
      <c r="A197" s="11">
        <v>43616</v>
      </c>
      <c r="B197" s="1">
        <v>0</v>
      </c>
      <c r="C197" s="1">
        <v>0</v>
      </c>
      <c r="D197" s="1">
        <v>0</v>
      </c>
      <c r="E197" s="1">
        <v>0</v>
      </c>
      <c r="F197" s="1">
        <v>0</v>
      </c>
      <c r="G197" s="1">
        <v>0</v>
      </c>
      <c r="H197" s="1">
        <v>0</v>
      </c>
      <c r="I197" s="1">
        <v>-0.005096683647221378</v>
      </c>
      <c r="J197" s="1">
        <v>-0.005235586123144009</v>
      </c>
      <c r="K197" s="1">
        <v>-0.003962724941588447</v>
      </c>
      <c r="L197" s="1">
        <v>-0.02211918744364461</v>
      </c>
      <c r="M197" s="1">
        <v>-0.02271075534079026</v>
      </c>
      <c r="N197" s="1">
        <v>-0.01299220293637704</v>
      </c>
      <c r="O197" s="1">
        <v>-0.007052383569619569</v>
      </c>
      <c r="P197" s="1">
        <v>-0.01198128503097406</v>
      </c>
      <c r="Q197" s="1">
        <v>0.008448861548801867</v>
      </c>
      <c r="R197" s="1">
        <v>0</v>
      </c>
      <c r="S197" s="1">
        <v>-0.02585642935789767</v>
      </c>
      <c r="T197" s="1">
        <v>-0.007611175009917259</v>
      </c>
      <c r="U197" s="1">
        <v>0</v>
      </c>
      <c r="V197" s="1">
        <v>-0.03816795609329693</v>
      </c>
    </row>
    <row r="198" spans="1:22">
      <c r="A198" s="11">
        <v>43618</v>
      </c>
      <c r="B198" s="1">
        <v>0.01048394398754215</v>
      </c>
      <c r="C198" s="1">
        <v>0.002074163265221696</v>
      </c>
      <c r="D198" s="1">
        <v>-0.003968179815066364</v>
      </c>
      <c r="E198" s="1">
        <v>0.01761987748988503</v>
      </c>
      <c r="F198" s="1">
        <v>0.02915254380731125</v>
      </c>
      <c r="G198" s="1">
        <v>-0.005173793754562839</v>
      </c>
      <c r="H198" s="1">
        <v>0.002247216356102921</v>
      </c>
      <c r="I198" s="1">
        <v>0</v>
      </c>
      <c r="J198" s="1">
        <v>0</v>
      </c>
      <c r="K198" s="1">
        <v>0</v>
      </c>
      <c r="L198" s="1">
        <v>0</v>
      </c>
      <c r="M198" s="1">
        <v>0</v>
      </c>
      <c r="N198" s="1">
        <v>0</v>
      </c>
      <c r="O198" s="1">
        <v>0</v>
      </c>
      <c r="P198" s="1">
        <v>0</v>
      </c>
      <c r="Q198" s="1">
        <v>0</v>
      </c>
      <c r="R198" s="1">
        <v>0.007508570645941237</v>
      </c>
      <c r="S198" s="1">
        <v>0</v>
      </c>
      <c r="T198" s="1">
        <v>0</v>
      </c>
      <c r="U198" s="1">
        <v>0.01645514793705005</v>
      </c>
      <c r="V198" s="1">
        <v>0</v>
      </c>
    </row>
    <row r="199" spans="1:22">
      <c r="A199" s="11">
        <v>43619</v>
      </c>
      <c r="B199" s="1">
        <v>-0.008379892178995152</v>
      </c>
      <c r="C199" s="1">
        <v>-0.0223734196861578</v>
      </c>
      <c r="D199" s="1">
        <v>0.009960266955446606</v>
      </c>
      <c r="E199" s="1">
        <v>-0.02463608358139757</v>
      </c>
      <c r="F199" s="1">
        <v>-0.02832674707236549</v>
      </c>
      <c r="G199" s="1">
        <v>-0.001485756088243417</v>
      </c>
      <c r="H199" s="1">
        <v>-0.0187220619261641</v>
      </c>
      <c r="I199" s="1">
        <v>-0.005516967426361874</v>
      </c>
      <c r="J199" s="1">
        <v>0.0220271601355666</v>
      </c>
      <c r="K199" s="1">
        <v>0.01319210525929715</v>
      </c>
      <c r="L199" s="1">
        <v>0.006202118834013559</v>
      </c>
      <c r="M199" s="1">
        <v>-0.04640947352034053</v>
      </c>
      <c r="N199" s="1">
        <v>-0.0003988736893997258</v>
      </c>
      <c r="O199" s="1">
        <v>0.005657835188605409</v>
      </c>
      <c r="P199" s="1">
        <v>0.004354878595708822</v>
      </c>
      <c r="Q199" s="1">
        <v>0.01541545819993462</v>
      </c>
      <c r="R199" s="1">
        <v>0.001446131078592261</v>
      </c>
      <c r="S199" s="1">
        <v>0.01044369477401297</v>
      </c>
      <c r="T199" s="1">
        <v>-0.001859473658334498</v>
      </c>
      <c r="U199" s="1">
        <v>-0.008886210544699957</v>
      </c>
      <c r="V199" s="1">
        <v>-0.02847799787159655</v>
      </c>
    </row>
    <row r="200" spans="1:22">
      <c r="A200" s="11">
        <v>43620</v>
      </c>
      <c r="B200" s="1">
        <v>-0.003823125306935071</v>
      </c>
      <c r="C200" s="1">
        <v>-0.001411303551903886</v>
      </c>
      <c r="D200" s="1">
        <v>0.02366877558733371</v>
      </c>
      <c r="E200" s="1">
        <v>0.00344436271088977</v>
      </c>
      <c r="F200" s="1">
        <v>0.04135596376084871</v>
      </c>
      <c r="G200" s="1">
        <v>0.0111606244571234</v>
      </c>
      <c r="H200" s="1">
        <v>-0.004227191993929735</v>
      </c>
      <c r="I200" s="1">
        <v>0.02311446433353104</v>
      </c>
      <c r="J200" s="1">
        <v>0.01087179066064636</v>
      </c>
      <c r="K200" s="1">
        <v>0.01147061754642387</v>
      </c>
      <c r="L200" s="1">
        <v>0.07215372649104634</v>
      </c>
      <c r="M200" s="1">
        <v>0.02178187690076805</v>
      </c>
      <c r="N200" s="1">
        <v>0.04429374036350886</v>
      </c>
      <c r="O200" s="1">
        <v>0.007301745639643364</v>
      </c>
      <c r="P200" s="1">
        <v>0.02828357101459189</v>
      </c>
      <c r="Q200" s="1">
        <v>0.008580786685726594</v>
      </c>
      <c r="R200" s="1">
        <v>-0.003443252193118695</v>
      </c>
      <c r="S200" s="1">
        <v>0.03484180578432405</v>
      </c>
      <c r="T200" s="1">
        <v>0.02142199455476956</v>
      </c>
      <c r="U200" s="1">
        <v>0</v>
      </c>
      <c r="V200" s="1">
        <v>0.01826038767707105</v>
      </c>
    </row>
    <row r="201" spans="1:22">
      <c r="A201" s="11">
        <v>43621</v>
      </c>
      <c r="B201" s="1">
        <v>-0.007877106434605707</v>
      </c>
      <c r="C201" s="1">
        <v>-0.0006163891775413655</v>
      </c>
      <c r="D201" s="1">
        <v>-0.003853735449418583</v>
      </c>
      <c r="E201" s="1">
        <v>0.006864873994743448</v>
      </c>
      <c r="F201" s="1">
        <v>-0.02994792195770524</v>
      </c>
      <c r="G201" s="1">
        <v>-0.005886644993074452</v>
      </c>
      <c r="H201" s="1">
        <v>-0.01086495986808034</v>
      </c>
      <c r="I201" s="1">
        <v>0.0158792128777705</v>
      </c>
      <c r="J201" s="1">
        <v>0.01433956097894762</v>
      </c>
      <c r="K201" s="1">
        <v>0.01481401386814829</v>
      </c>
      <c r="L201" s="1">
        <v>-0.002367253823018167</v>
      </c>
      <c r="M201" s="1">
        <v>0.005169016882808464</v>
      </c>
      <c r="N201" s="1">
        <v>-0.02101638149086849</v>
      </c>
      <c r="O201" s="1">
        <v>0.01223997108795505</v>
      </c>
      <c r="P201" s="1">
        <v>-0.01621797015236226</v>
      </c>
      <c r="Q201" s="1">
        <v>0.007526256014444233</v>
      </c>
      <c r="R201" s="1">
        <v>0.005573006939717962</v>
      </c>
      <c r="S201" s="1">
        <v>0.01604696435966901</v>
      </c>
      <c r="T201" s="1">
        <v>-0.003419327251995452</v>
      </c>
      <c r="U201" s="1">
        <v>-0.004172080920726295</v>
      </c>
      <c r="V201" s="1">
        <v>0.001887658603490383</v>
      </c>
    </row>
    <row r="202" spans="1:22">
      <c r="A202" s="11">
        <v>43622</v>
      </c>
      <c r="B202" s="1">
        <v>0</v>
      </c>
      <c r="C202" s="1">
        <v>0</v>
      </c>
      <c r="D202" s="1">
        <v>0</v>
      </c>
      <c r="E202" s="1">
        <v>0</v>
      </c>
      <c r="F202" s="1">
        <v>0</v>
      </c>
      <c r="G202" s="1">
        <v>0</v>
      </c>
      <c r="H202" s="1">
        <v>0</v>
      </c>
      <c r="I202" s="1">
        <v>0.01779131380566046</v>
      </c>
      <c r="J202" s="1">
        <v>0.001116042379578186</v>
      </c>
      <c r="K202" s="1">
        <v>0.001711511589609582</v>
      </c>
      <c r="L202" s="1">
        <v>0.07864405745166847</v>
      </c>
      <c r="M202" s="1">
        <v>0.009122798271355315</v>
      </c>
      <c r="N202" s="1">
        <v>-0.005074116641031856</v>
      </c>
      <c r="O202" s="1">
        <v>0.0002347170567544854</v>
      </c>
      <c r="P202" s="1">
        <v>-0.0009890794759066512</v>
      </c>
      <c r="Q202" s="1">
        <v>0.01493998890352666</v>
      </c>
      <c r="R202" s="1">
        <v>0.01097294082669609</v>
      </c>
      <c r="S202" s="1">
        <v>0.002465036613854554</v>
      </c>
      <c r="T202" s="1">
        <v>0.02302687877544041</v>
      </c>
      <c r="U202" s="1">
        <v>-0.0201464100857226</v>
      </c>
      <c r="V202" s="1">
        <v>0.0004711097425158517</v>
      </c>
    </row>
    <row r="203" spans="1:22">
      <c r="A203" s="11">
        <v>43623</v>
      </c>
      <c r="B203" s="1">
        <v>0</v>
      </c>
      <c r="C203" s="1">
        <v>0</v>
      </c>
      <c r="D203" s="1">
        <v>0</v>
      </c>
      <c r="E203" s="1">
        <v>0</v>
      </c>
      <c r="F203" s="1">
        <v>0</v>
      </c>
      <c r="G203" s="1">
        <v>0</v>
      </c>
      <c r="H203" s="1">
        <v>0</v>
      </c>
      <c r="I203" s="1">
        <v>0.00811590037651877</v>
      </c>
      <c r="J203" s="1">
        <v>0.0135638013719257</v>
      </c>
      <c r="K203" s="1">
        <v>0.01226131967059918</v>
      </c>
      <c r="L203" s="1">
        <v>0.01854180258473925</v>
      </c>
      <c r="M203" s="1">
        <v>0.02831229113708922</v>
      </c>
      <c r="N203" s="1">
        <v>0.003923013697830546</v>
      </c>
      <c r="O203" s="1">
        <v>0.004342806105908315</v>
      </c>
      <c r="P203" s="1">
        <v>0.01801977377913566</v>
      </c>
      <c r="Q203" s="1">
        <v>-0.008320009270840312</v>
      </c>
      <c r="R203" s="1">
        <v>0</v>
      </c>
      <c r="S203" s="1">
        <v>0.01111031936471751</v>
      </c>
      <c r="T203" s="1">
        <v>-0.002012438346212342</v>
      </c>
      <c r="U203" s="1">
        <v>0</v>
      </c>
      <c r="V203" s="1">
        <v>-0.01883237311114461</v>
      </c>
    </row>
    <row r="204" spans="1:22">
      <c r="A204" s="11">
        <v>43625</v>
      </c>
      <c r="B204" s="1">
        <v>0.01302935537766792</v>
      </c>
      <c r="C204" s="1">
        <v>0.03237745762623478</v>
      </c>
      <c r="D204" s="1">
        <v>0.005802721202911698</v>
      </c>
      <c r="E204" s="1">
        <v>0.02159099367191164</v>
      </c>
      <c r="F204" s="1">
        <v>0.01798648848190743</v>
      </c>
      <c r="G204" s="1">
        <v>0.01702445867286162</v>
      </c>
      <c r="H204" s="1">
        <v>0.01038123766956889</v>
      </c>
      <c r="I204" s="1">
        <v>0</v>
      </c>
      <c r="J204" s="1">
        <v>0</v>
      </c>
      <c r="K204" s="1">
        <v>0</v>
      </c>
      <c r="L204" s="1">
        <v>0</v>
      </c>
      <c r="M204" s="1">
        <v>0</v>
      </c>
      <c r="N204" s="1">
        <v>0</v>
      </c>
      <c r="O204" s="1">
        <v>0</v>
      </c>
      <c r="P204" s="1">
        <v>0</v>
      </c>
      <c r="Q204" s="1">
        <v>0</v>
      </c>
      <c r="R204" s="1">
        <v>0.01523966394187837</v>
      </c>
      <c r="S204" s="1">
        <v>0</v>
      </c>
      <c r="T204" s="1">
        <v>0</v>
      </c>
      <c r="U204" s="1">
        <v>0.007460042678925749</v>
      </c>
      <c r="V204" s="1">
        <v>0</v>
      </c>
    </row>
    <row r="205" spans="1:22">
      <c r="A205" s="11">
        <v>43626</v>
      </c>
      <c r="B205" s="1">
        <v>0.03436498180912628</v>
      </c>
      <c r="C205" s="1">
        <v>0.08472718970318183</v>
      </c>
      <c r="D205" s="1">
        <v>0.003846000156588536</v>
      </c>
      <c r="E205" s="1">
        <v>0.04783085943594156</v>
      </c>
      <c r="F205" s="1">
        <v>0.02221797924643032</v>
      </c>
      <c r="G205" s="1">
        <v>0.01673940047732803</v>
      </c>
      <c r="H205" s="1">
        <v>0.04570180223610443</v>
      </c>
      <c r="I205" s="1">
        <v>0.006564087903410343</v>
      </c>
      <c r="J205" s="1">
        <v>-0.003666493231789913</v>
      </c>
      <c r="K205" s="1">
        <v>0.0006951248863793502</v>
      </c>
      <c r="L205" s="1">
        <v>0.02530082377922915</v>
      </c>
      <c r="M205" s="1">
        <v>0.03137422141504986</v>
      </c>
      <c r="N205" s="1">
        <v>0.02500971183356504</v>
      </c>
      <c r="O205" s="1">
        <v>0.01320554768916615</v>
      </c>
      <c r="P205" s="1">
        <v>0.03643915276963905</v>
      </c>
      <c r="Q205" s="1">
        <v>-0.006776393231477051</v>
      </c>
      <c r="R205" s="1">
        <v>0.02278614637029341</v>
      </c>
      <c r="S205" s="1">
        <v>-0.0006755390139052686</v>
      </c>
      <c r="T205" s="1">
        <v>-0.006422577288815123</v>
      </c>
      <c r="U205" s="1">
        <v>0.0115586531478582</v>
      </c>
      <c r="V205" s="1">
        <v>0.0283108319137666</v>
      </c>
    </row>
    <row r="206" spans="1:22">
      <c r="A206" s="11">
        <v>43627</v>
      </c>
      <c r="B206" s="1">
        <v>0.0007771139383765391</v>
      </c>
      <c r="C206" s="1">
        <v>-0.01229922934830918</v>
      </c>
      <c r="D206" s="1">
        <v>0.01341015604836482</v>
      </c>
      <c r="E206" s="1">
        <v>0.003184660521617033</v>
      </c>
      <c r="F206" s="1">
        <v>0.01257651751391364</v>
      </c>
      <c r="G206" s="1">
        <v>-0.01002145059147586</v>
      </c>
      <c r="H206" s="1">
        <v>-0.004599823626868393</v>
      </c>
      <c r="I206" s="1">
        <v>-0.001845532085130275</v>
      </c>
      <c r="J206" s="1">
        <v>-0.005703738171895623</v>
      </c>
      <c r="K206" s="1">
        <v>-0.003572000741583925</v>
      </c>
      <c r="L206" s="1">
        <v>-0.02467648829732827</v>
      </c>
      <c r="M206" s="1">
        <v>0.001649933470424525</v>
      </c>
      <c r="N206" s="1">
        <v>0.01181862195911343</v>
      </c>
      <c r="O206" s="1">
        <v>-0.001153280778659727</v>
      </c>
      <c r="P206" s="1">
        <v>0.01751634461093188</v>
      </c>
      <c r="Q206" s="1">
        <v>0.01202082494183943</v>
      </c>
      <c r="R206" s="1">
        <v>0.007602193196685647</v>
      </c>
      <c r="S206" s="1">
        <v>-0.001554685686984358</v>
      </c>
      <c r="T206" s="1">
        <v>0.100345715855052</v>
      </c>
      <c r="U206" s="1">
        <v>0.001696116087354538</v>
      </c>
      <c r="V206" s="1">
        <v>-0.001399805282212285</v>
      </c>
    </row>
    <row r="207" spans="1:22">
      <c r="A207" s="11">
        <v>43628</v>
      </c>
      <c r="B207" s="1">
        <v>-0.009318606826368758</v>
      </c>
      <c r="C207" s="1">
        <v>-0.007527207178963491</v>
      </c>
      <c r="D207" s="1">
        <v>0.0151229071518455</v>
      </c>
      <c r="E207" s="1">
        <v>-0.01164008245521908</v>
      </c>
      <c r="F207" s="1">
        <v>-0.01936305841367691</v>
      </c>
      <c r="G207" s="1">
        <v>0.004338406339351009</v>
      </c>
      <c r="H207" s="1">
        <v>0.003639521648363342</v>
      </c>
      <c r="I207" s="1">
        <v>0.01023182149217772</v>
      </c>
      <c r="J207" s="1">
        <v>0.006291702253636622</v>
      </c>
      <c r="K207" s="1">
        <v>0.001792074541108635</v>
      </c>
      <c r="L207" s="1">
        <v>-0.007096561040394245</v>
      </c>
      <c r="M207" s="1">
        <v>-0.004496418192190821</v>
      </c>
      <c r="N207" s="1">
        <v>0.006405347395882499</v>
      </c>
      <c r="O207" s="1">
        <v>0.00808318913088546</v>
      </c>
      <c r="P207" s="1">
        <v>-0.0160467304536922</v>
      </c>
      <c r="Q207" s="1">
        <v>-0.002247248472591279</v>
      </c>
      <c r="R207" s="1">
        <v>0.01068844703241512</v>
      </c>
      <c r="S207" s="1">
        <v>0.007063611477625686</v>
      </c>
      <c r="T207" s="1">
        <v>0.02390896277788457</v>
      </c>
      <c r="U207" s="1">
        <v>0.003119244801581988</v>
      </c>
      <c r="V207" s="1">
        <v>-0.006074771405057411</v>
      </c>
    </row>
    <row r="208" spans="1:22">
      <c r="A208" s="11">
        <v>43629</v>
      </c>
      <c r="B208" s="1">
        <v>-0.009014271896130688</v>
      </c>
      <c r="C208" s="1">
        <v>-0.01722850717270596</v>
      </c>
      <c r="D208" s="1">
        <v>0.01489753330263999</v>
      </c>
      <c r="E208" s="1">
        <v>0</v>
      </c>
      <c r="F208" s="1">
        <v>-0.01273052275828368</v>
      </c>
      <c r="G208" s="1">
        <v>-0.002159871338579533</v>
      </c>
      <c r="H208" s="1">
        <v>0.003296811077914796</v>
      </c>
      <c r="I208" s="1">
        <v>0.004148742028788011</v>
      </c>
      <c r="J208" s="1">
        <v>0.001655015202311816</v>
      </c>
      <c r="K208" s="1">
        <v>0.00487062222811363</v>
      </c>
      <c r="L208" s="1">
        <v>-0.02454943778854723</v>
      </c>
      <c r="M208" s="1">
        <v>0.008074084887562893</v>
      </c>
      <c r="N208" s="1">
        <v>0.02508415732841418</v>
      </c>
      <c r="O208" s="1">
        <v>-0.01466211019860386</v>
      </c>
      <c r="P208" s="1">
        <v>0.001812100456686228</v>
      </c>
      <c r="Q208" s="1">
        <v>-0.003217494715639369</v>
      </c>
      <c r="R208" s="1">
        <v>-0.009849646247633848</v>
      </c>
      <c r="S208" s="1">
        <v>0.004548993708351157</v>
      </c>
      <c r="T208" s="1">
        <v>0.01601146359015981</v>
      </c>
      <c r="U208" s="1">
        <v>-0.01226016798462215</v>
      </c>
      <c r="V208" s="1">
        <v>-0.01692525235994591</v>
      </c>
    </row>
    <row r="209" spans="1:22">
      <c r="A209" s="11">
        <v>43630</v>
      </c>
      <c r="B209" s="1">
        <v>0</v>
      </c>
      <c r="C209" s="1">
        <v>0</v>
      </c>
      <c r="D209" s="1">
        <v>0</v>
      </c>
      <c r="E209" s="1">
        <v>0</v>
      </c>
      <c r="F209" s="1">
        <v>0</v>
      </c>
      <c r="G209" s="1">
        <v>0</v>
      </c>
      <c r="H209" s="1">
        <v>0</v>
      </c>
      <c r="I209" s="1">
        <v>-0.0008504688502128932</v>
      </c>
      <c r="J209" s="1">
        <v>0.01046446946780688</v>
      </c>
      <c r="K209" s="1">
        <v>0.01028691151245575</v>
      </c>
      <c r="L209" s="1">
        <v>-0.03281295951972973</v>
      </c>
      <c r="M209" s="1">
        <v>-0.0003368632863726129</v>
      </c>
      <c r="N209" s="1">
        <v>-0.01972231727736395</v>
      </c>
      <c r="O209" s="1">
        <v>0.0001162124869453773</v>
      </c>
      <c r="P209" s="1">
        <v>-0.01390878626627157</v>
      </c>
      <c r="Q209" s="1">
        <v>-0.0032279602504246</v>
      </c>
      <c r="R209" s="1">
        <v>0</v>
      </c>
      <c r="S209" s="1">
        <v>-0.002922344503204721</v>
      </c>
      <c r="T209" s="1">
        <v>-0.00203554276076745</v>
      </c>
      <c r="U209" s="1">
        <v>0</v>
      </c>
      <c r="V209" s="1">
        <v>0.0009564107914332709</v>
      </c>
    </row>
    <row r="210" spans="1:22">
      <c r="A210" s="11">
        <v>43632</v>
      </c>
      <c r="B210" s="1">
        <v>0.0043504387904576</v>
      </c>
      <c r="C210" s="1">
        <v>-0.0120044639320438</v>
      </c>
      <c r="D210" s="1">
        <v>-0.01100904406771575</v>
      </c>
      <c r="E210" s="1">
        <v>0.002141163654819644</v>
      </c>
      <c r="F210" s="1">
        <v>-0.009210616816289652</v>
      </c>
      <c r="G210" s="1">
        <v>0.02092356446202914</v>
      </c>
      <c r="H210" s="1">
        <v>-0.001533465657596156</v>
      </c>
      <c r="I210" s="1">
        <v>0</v>
      </c>
      <c r="J210" s="1">
        <v>0</v>
      </c>
      <c r="K210" s="1">
        <v>0</v>
      </c>
      <c r="L210" s="1">
        <v>0</v>
      </c>
      <c r="M210" s="1">
        <v>0</v>
      </c>
      <c r="N210" s="1">
        <v>0</v>
      </c>
      <c r="O210" s="1">
        <v>0</v>
      </c>
      <c r="P210" s="1">
        <v>0</v>
      </c>
      <c r="Q210" s="1">
        <v>0</v>
      </c>
      <c r="R210" s="1">
        <v>0.003769568296610348</v>
      </c>
      <c r="S210" s="1">
        <v>0</v>
      </c>
      <c r="T210" s="1">
        <v>0</v>
      </c>
      <c r="U210" s="1">
        <v>-0.0199677298931874</v>
      </c>
      <c r="V210" s="1">
        <v>0</v>
      </c>
    </row>
    <row r="211" spans="1:22">
      <c r="A211" s="11">
        <v>43633</v>
      </c>
      <c r="B211" s="1">
        <v>0.002362636165896159</v>
      </c>
      <c r="C211" s="1">
        <v>0.00366442044880988</v>
      </c>
      <c r="D211" s="1">
        <v>0.001855056429367119</v>
      </c>
      <c r="E211" s="1">
        <v>0.003205267270391943</v>
      </c>
      <c r="F211" s="1">
        <v>0.01792833143447781</v>
      </c>
      <c r="G211" s="1">
        <v>-0.00212018466007724</v>
      </c>
      <c r="H211" s="1">
        <v>0.00592361967247701</v>
      </c>
      <c r="I211" s="1">
        <v>-0.002067656549186392</v>
      </c>
      <c r="J211" s="1">
        <v>-0.008902572631535266</v>
      </c>
      <c r="K211" s="1">
        <v>-0.008419935241944509</v>
      </c>
      <c r="L211" s="1">
        <v>-0.03820816284887019</v>
      </c>
      <c r="M211" s="1">
        <v>0.008750215966301989</v>
      </c>
      <c r="N211" s="1">
        <v>-0.01713863046606845</v>
      </c>
      <c r="O211" s="1">
        <v>0.01859801520507753</v>
      </c>
      <c r="P211" s="1">
        <v>0.01144843446374488</v>
      </c>
      <c r="Q211" s="1">
        <v>0.0006477308073700172</v>
      </c>
      <c r="R211" s="1">
        <v>0.02503650112612688</v>
      </c>
      <c r="S211" s="1">
        <v>-0.01532524651180966</v>
      </c>
      <c r="T211" s="1">
        <v>0.01019867892951831</v>
      </c>
      <c r="U211" s="1">
        <v>0.004772480994946315</v>
      </c>
      <c r="V211" s="1">
        <v>-0.003344467128194029</v>
      </c>
    </row>
    <row r="212" spans="1:22">
      <c r="A212" s="11">
        <v>43634</v>
      </c>
      <c r="B212" s="1">
        <v>0.02160667973292685</v>
      </c>
      <c r="C212" s="1">
        <v>0.01748644692025869</v>
      </c>
      <c r="D212" s="1">
        <v>0.0351853459501692</v>
      </c>
      <c r="E212" s="1">
        <v>0.0202342738651704</v>
      </c>
      <c r="F212" s="1">
        <v>0.006262225860306669</v>
      </c>
      <c r="G212" s="1">
        <v>0.0007083053505498871</v>
      </c>
      <c r="H212" s="1">
        <v>0.01636868095497657</v>
      </c>
      <c r="I212" s="1">
        <v>0.01669711029723775</v>
      </c>
      <c r="J212" s="1">
        <v>0.006782781013070061</v>
      </c>
      <c r="K212" s="1">
        <v>0.005825433458833906</v>
      </c>
      <c r="L212" s="1">
        <v>0.04280821805958634</v>
      </c>
      <c r="M212" s="1">
        <v>0.008133468756305495</v>
      </c>
      <c r="N212" s="1">
        <v>0.01554230308470594</v>
      </c>
      <c r="O212" s="1">
        <v>0.005477676021873323</v>
      </c>
      <c r="P212" s="1">
        <v>0.03501964052580075</v>
      </c>
      <c r="Q212" s="1">
        <v>0.0372168102143613</v>
      </c>
      <c r="R212" s="1">
        <v>-0.02086299943169245</v>
      </c>
      <c r="S212" s="1">
        <v>0.0208805572498576</v>
      </c>
      <c r="T212" s="1">
        <v>-0.007685865447874862</v>
      </c>
      <c r="U212" s="1">
        <v>-0.02539284877648218</v>
      </c>
      <c r="V212" s="1">
        <v>-0.0124640571985154</v>
      </c>
    </row>
    <row r="213" spans="1:22">
      <c r="A213" s="11">
        <v>43635</v>
      </c>
      <c r="B213" s="1">
        <v>0.02461072724089464</v>
      </c>
      <c r="C213" s="1">
        <v>0.0667611938388124</v>
      </c>
      <c r="D213" s="1">
        <v>0.001788761581789311</v>
      </c>
      <c r="E213" s="1">
        <v>0.009394509565296749</v>
      </c>
      <c r="F213" s="1">
        <v>0.02262414923753164</v>
      </c>
      <c r="G213" s="1">
        <v>0.01627737823657061</v>
      </c>
      <c r="H213" s="1">
        <v>0.04612611408725442</v>
      </c>
      <c r="I213" s="1">
        <v>0.01090863784898266</v>
      </c>
      <c r="J213" s="1">
        <v>0.004005722180277838</v>
      </c>
      <c r="K213" s="1">
        <v>0.008736534506900151</v>
      </c>
      <c r="L213" s="1">
        <v>0.00164201102817052</v>
      </c>
      <c r="M213" s="1">
        <v>0.003902472534307089</v>
      </c>
      <c r="N213" s="1">
        <v>-0.01642437710724098</v>
      </c>
      <c r="O213" s="1">
        <v>-0.002950740359597526</v>
      </c>
      <c r="P213" s="1">
        <v>-0.000302022806040747</v>
      </c>
      <c r="Q213" s="1">
        <v>-0.009984357739206695</v>
      </c>
      <c r="R213" s="1">
        <v>0.02016415609973343</v>
      </c>
      <c r="S213" s="1">
        <v>0.01255253201882378</v>
      </c>
      <c r="T213" s="1">
        <v>0.008467486513888733</v>
      </c>
      <c r="U213" s="1">
        <v>0.03345834021080973</v>
      </c>
      <c r="V213" s="1">
        <v>-0.01504849503475936</v>
      </c>
    </row>
    <row r="214" spans="1:22">
      <c r="A214" s="11">
        <v>43636</v>
      </c>
      <c r="B214" s="1">
        <v>-0.02214299933463104</v>
      </c>
      <c r="C214" s="1">
        <v>8.848039310271893E-05</v>
      </c>
      <c r="D214" s="1">
        <v>-0.005356929131381971</v>
      </c>
      <c r="E214" s="1">
        <v>-0.01654605416589316</v>
      </c>
      <c r="F214" s="1">
        <v>-0.001521517022305519</v>
      </c>
      <c r="G214" s="1">
        <v>0.03133902477781958</v>
      </c>
      <c r="H214" s="1">
        <v>0.001333263124775996</v>
      </c>
      <c r="I214" s="1">
        <v>0.007233508661413923</v>
      </c>
      <c r="J214" s="1">
        <v>0.003627186873775834</v>
      </c>
      <c r="K214" s="1">
        <v>0.007687890449566304</v>
      </c>
      <c r="L214" s="1">
        <v>-0.01606556626616928</v>
      </c>
      <c r="M214" s="1">
        <v>0.004924598579345574</v>
      </c>
      <c r="N214" s="1">
        <v>0.01556000019911008</v>
      </c>
      <c r="O214" s="1">
        <v>-0.02800235839677068</v>
      </c>
      <c r="P214" s="1">
        <v>0.01686204020865056</v>
      </c>
      <c r="Q214" s="1">
        <v>0</v>
      </c>
      <c r="R214" s="1">
        <v>0.001018886030002664</v>
      </c>
      <c r="S214" s="1">
        <v>0.02336521490041776</v>
      </c>
      <c r="T214" s="1">
        <v>0.00566250194318485</v>
      </c>
      <c r="U214" s="1">
        <v>0.0007256006762197398</v>
      </c>
      <c r="V214" s="1">
        <v>-0.01379995847357118</v>
      </c>
    </row>
    <row r="215" spans="1:22">
      <c r="A215" s="11">
        <v>43637</v>
      </c>
      <c r="B215" s="1">
        <v>0</v>
      </c>
      <c r="C215" s="1">
        <v>0</v>
      </c>
      <c r="D215" s="1">
        <v>0</v>
      </c>
      <c r="E215" s="1">
        <v>0</v>
      </c>
      <c r="F215" s="1">
        <v>0</v>
      </c>
      <c r="G215" s="1">
        <v>0</v>
      </c>
      <c r="H215" s="1">
        <v>0</v>
      </c>
      <c r="I215" s="1">
        <v>0.0007064868093800136</v>
      </c>
      <c r="J215" s="1">
        <v>-0.007047272441645824</v>
      </c>
      <c r="K215" s="1">
        <v>-0.02259772821545136</v>
      </c>
      <c r="L215" s="1">
        <v>-0.03032322027563061</v>
      </c>
      <c r="M215" s="1">
        <v>-0.003591903619824866</v>
      </c>
      <c r="N215" s="1">
        <v>0.002242099157288902</v>
      </c>
      <c r="O215" s="1">
        <v>-0.03150251206007604</v>
      </c>
      <c r="P215" s="1">
        <v>-0.004160457344678625</v>
      </c>
      <c r="Q215" s="1">
        <v>0.01481250317684202</v>
      </c>
      <c r="R215" s="1">
        <v>0</v>
      </c>
      <c r="S215" s="1">
        <v>0.005713212886713892</v>
      </c>
      <c r="T215" s="1">
        <v>-0.003106562121834133</v>
      </c>
      <c r="U215" s="1">
        <v>0</v>
      </c>
      <c r="V215" s="1">
        <v>0.03348333488625133</v>
      </c>
    </row>
    <row r="216" spans="1:22">
      <c r="A216" s="11">
        <v>43639</v>
      </c>
      <c r="B216" s="1">
        <v>0.001343286549604805</v>
      </c>
      <c r="C216" s="1">
        <v>0.01841036199662027</v>
      </c>
      <c r="D216" s="1">
        <v>0.05924578299257743</v>
      </c>
      <c r="E216" s="1">
        <v>-0.003154521975933133</v>
      </c>
      <c r="F216" s="1">
        <v>0.005206124467705076</v>
      </c>
      <c r="G216" s="1">
        <v>0.01657466085153714</v>
      </c>
      <c r="H216" s="1">
        <v>0.0110621156918389</v>
      </c>
      <c r="I216" s="1">
        <v>0</v>
      </c>
      <c r="J216" s="1">
        <v>0</v>
      </c>
      <c r="K216" s="1">
        <v>0</v>
      </c>
      <c r="L216" s="1">
        <v>0</v>
      </c>
      <c r="M216" s="1">
        <v>0</v>
      </c>
      <c r="N216" s="1">
        <v>0</v>
      </c>
      <c r="O216" s="1">
        <v>0</v>
      </c>
      <c r="P216" s="1">
        <v>0</v>
      </c>
      <c r="Q216" s="1">
        <v>0</v>
      </c>
      <c r="R216" s="1">
        <v>0.00539437765178663</v>
      </c>
      <c r="S216" s="1">
        <v>0</v>
      </c>
      <c r="T216" s="1">
        <v>0</v>
      </c>
      <c r="U216" s="1">
        <v>-0.003624809249485272</v>
      </c>
      <c r="V216" s="1">
        <v>0</v>
      </c>
    </row>
    <row r="217" spans="1:22">
      <c r="A217" s="11">
        <v>43640</v>
      </c>
      <c r="B217" s="1">
        <v>-0.01418170193871338</v>
      </c>
      <c r="C217" s="1">
        <v>-0.001390591198635827</v>
      </c>
      <c r="D217" s="1">
        <v>-0.01525420064784599</v>
      </c>
      <c r="E217" s="1">
        <v>-0.004219465668931721</v>
      </c>
      <c r="F217" s="1">
        <v>-0.02298996818411136</v>
      </c>
      <c r="G217" s="1">
        <v>-0.008831525734519063</v>
      </c>
      <c r="H217" s="1">
        <v>-0.004173830587429039</v>
      </c>
      <c r="I217" s="1">
        <v>-0.003411913569388414</v>
      </c>
      <c r="J217" s="1">
        <v>0.001273739089084014</v>
      </c>
      <c r="K217" s="1">
        <v>0.009682759779959582</v>
      </c>
      <c r="L217" s="1">
        <v>0.005498276471294972</v>
      </c>
      <c r="M217" s="1">
        <v>0.001360301889780979</v>
      </c>
      <c r="N217" s="1">
        <v>-0.01901586578842696</v>
      </c>
      <c r="O217" s="1">
        <v>0.01426859588605112</v>
      </c>
      <c r="P217" s="1">
        <v>0.003282620362518918</v>
      </c>
      <c r="Q217" s="1">
        <v>-0.002795069633601099</v>
      </c>
      <c r="R217" s="1">
        <v>0.007390209984043938</v>
      </c>
      <c r="S217" s="1">
        <v>-0.0103364802027035</v>
      </c>
      <c r="T217" s="1">
        <v>-0.0001297927152493772</v>
      </c>
      <c r="U217" s="1">
        <v>0.001273185580457747</v>
      </c>
      <c r="V217" s="1">
        <v>-0.02272735395392644</v>
      </c>
    </row>
    <row r="218" spans="1:22">
      <c r="A218" s="11">
        <v>43641</v>
      </c>
      <c r="B218" s="1">
        <v>0.001360863011351743</v>
      </c>
      <c r="C218" s="1">
        <v>-0.009399509797157979</v>
      </c>
      <c r="D218" s="1">
        <v>0.0292598899736547</v>
      </c>
      <c r="E218" s="1">
        <v>0.02542378446875992</v>
      </c>
      <c r="F218" s="1">
        <v>0.02301377247405623</v>
      </c>
      <c r="G218" s="1">
        <v>0.005483160686583499</v>
      </c>
      <c r="H218" s="1">
        <v>-0.003173998178165771</v>
      </c>
      <c r="I218" s="1">
        <v>-0.005548241275731725</v>
      </c>
      <c r="J218" s="1">
        <v>-0.001272118741716732</v>
      </c>
      <c r="K218" s="1">
        <v>-0.00567563715510111</v>
      </c>
      <c r="L218" s="1">
        <v>-0.01367052684215098</v>
      </c>
      <c r="M218" s="1">
        <v>-0.01861645619625707</v>
      </c>
      <c r="N218" s="1">
        <v>-0.03686783937216542</v>
      </c>
      <c r="O218" s="1">
        <v>-0.008703022315518338</v>
      </c>
      <c r="P218" s="1">
        <v>-0.01368234960289938</v>
      </c>
      <c r="Q218" s="1">
        <v>-0.01121146170778231</v>
      </c>
      <c r="R218" s="1">
        <v>0.008190078345416962</v>
      </c>
      <c r="S218" s="1">
        <v>-0.01087617011679165</v>
      </c>
      <c r="T218" s="1">
        <v>0.004220485451230216</v>
      </c>
      <c r="U218" s="1">
        <v>0.009991881405707614</v>
      </c>
      <c r="V218" s="1">
        <v>-0.01335969897677014</v>
      </c>
    </row>
    <row r="219" spans="1:22">
      <c r="A219" s="11">
        <v>43642</v>
      </c>
      <c r="B219" s="1">
        <v>0.005047638799048348</v>
      </c>
      <c r="C219" s="1">
        <v>0.03057460364861675</v>
      </c>
      <c r="D219" s="1">
        <v>-0.005016804370124972</v>
      </c>
      <c r="E219" s="1">
        <v>0.01652896090626643</v>
      </c>
      <c r="F219" s="1">
        <v>0.02622432750360137</v>
      </c>
      <c r="G219" s="1">
        <v>0</v>
      </c>
      <c r="H219" s="1">
        <v>0.016828924476191</v>
      </c>
      <c r="I219" s="1">
        <v>-0.01519473451944597</v>
      </c>
      <c r="J219" s="1">
        <v>-0.01292083885215367</v>
      </c>
      <c r="K219" s="1">
        <v>-0.02086407456842754</v>
      </c>
      <c r="L219" s="1">
        <v>0.03672901744715062</v>
      </c>
      <c r="M219" s="1">
        <v>0.0104138859394789</v>
      </c>
      <c r="N219" s="1">
        <v>0.03512219580067333</v>
      </c>
      <c r="O219" s="1">
        <v>-0.01395083368864647</v>
      </c>
      <c r="P219" s="1">
        <v>0.01924006262177458</v>
      </c>
      <c r="Q219" s="1">
        <v>0.02267724552209138</v>
      </c>
      <c r="R219" s="1">
        <v>0.001744334473238851</v>
      </c>
      <c r="S219" s="1">
        <v>0.005672342377490036</v>
      </c>
      <c r="T219" s="1">
        <v>-0.01512985170821024</v>
      </c>
      <c r="U219" s="1">
        <v>-0.007105026808984172</v>
      </c>
      <c r="V219" s="1">
        <v>0.02758278230422362</v>
      </c>
    </row>
    <row r="220" spans="1:22">
      <c r="A220" s="11">
        <v>43643</v>
      </c>
      <c r="B220" s="1">
        <v>0.00173849354319966</v>
      </c>
      <c r="C220" s="1">
        <v>0.005541290861275971</v>
      </c>
      <c r="D220" s="1">
        <v>-0.02352932491798021</v>
      </c>
      <c r="E220" s="1">
        <v>-0.005081277243303206</v>
      </c>
      <c r="F220" s="1">
        <v>0.004925992411926927</v>
      </c>
      <c r="G220" s="1">
        <v>-0.005453259587996917</v>
      </c>
      <c r="H220" s="1">
        <v>0.002229696825529537</v>
      </c>
      <c r="I220" s="1">
        <v>0.008799369234713472</v>
      </c>
      <c r="J220" s="1">
        <v>0.005715304532570409</v>
      </c>
      <c r="K220" s="1">
        <v>0.006533217488446486</v>
      </c>
      <c r="L220" s="1">
        <v>0.0274064068426898</v>
      </c>
      <c r="M220" s="1">
        <v>0.003398560447944288</v>
      </c>
      <c r="N220" s="1">
        <v>0.02592464690903173</v>
      </c>
      <c r="O220" s="1">
        <v>0.01841710002814079</v>
      </c>
      <c r="P220" s="1">
        <v>0.01130237494073327</v>
      </c>
      <c r="Q220" s="1">
        <v>-0.001231948724848109</v>
      </c>
      <c r="R220" s="1">
        <v>0.002487532818992166</v>
      </c>
      <c r="S220" s="1">
        <v>0.007636307522258967</v>
      </c>
      <c r="T220" s="1">
        <v>0.02146780783182622</v>
      </c>
      <c r="U220" s="1">
        <v>0.0008152127991563063</v>
      </c>
      <c r="V220" s="1">
        <v>-0.02147384569163435</v>
      </c>
    </row>
    <row r="221" spans="1:22">
      <c r="A221" s="11">
        <v>43644</v>
      </c>
      <c r="B221" s="1">
        <v>0</v>
      </c>
      <c r="C221" s="1">
        <v>0</v>
      </c>
      <c r="D221" s="1">
        <v>0</v>
      </c>
      <c r="E221" s="1">
        <v>0</v>
      </c>
      <c r="F221" s="1">
        <v>0</v>
      </c>
      <c r="G221" s="1">
        <v>0</v>
      </c>
      <c r="H221" s="1">
        <v>0</v>
      </c>
      <c r="I221" s="1">
        <v>0.004899111071131834</v>
      </c>
      <c r="J221" s="1">
        <v>0.004766221119146818</v>
      </c>
      <c r="K221" s="1">
        <v>0.01547836780250589</v>
      </c>
      <c r="L221" s="1">
        <v>-0.01203639995574757</v>
      </c>
      <c r="M221" s="1">
        <v>-0.005592597818778633</v>
      </c>
      <c r="N221" s="1">
        <v>0.04459297298732601</v>
      </c>
      <c r="O221" s="1">
        <v>-0.0120958113539047</v>
      </c>
      <c r="P221" s="1">
        <v>-0.008484476302090815</v>
      </c>
      <c r="Q221" s="1">
        <v>-0.001541701884191227</v>
      </c>
      <c r="R221" s="1">
        <v>0</v>
      </c>
      <c r="S221" s="1">
        <v>0.01037727355224471</v>
      </c>
      <c r="T221" s="1">
        <v>0.002571032921919736</v>
      </c>
      <c r="U221" s="1">
        <v>0</v>
      </c>
      <c r="V221" s="1">
        <v>-0.002493822521457689</v>
      </c>
    </row>
    <row r="222" spans="1:22">
      <c r="A222" s="11">
        <v>43646</v>
      </c>
      <c r="B222" s="1">
        <v>0.04300032068586179</v>
      </c>
      <c r="C222" s="1">
        <v>0.06824934630358781</v>
      </c>
      <c r="D222" s="1">
        <v>0</v>
      </c>
      <c r="E222" s="1">
        <v>0</v>
      </c>
      <c r="F222" s="1">
        <v>0.03278197924316628</v>
      </c>
      <c r="G222" s="1">
        <v>0.01439337722778644</v>
      </c>
      <c r="H222" s="1">
        <v>0.04863808770123601</v>
      </c>
      <c r="I222" s="1">
        <v>0</v>
      </c>
      <c r="J222" s="1">
        <v>0</v>
      </c>
      <c r="K222" s="1">
        <v>0</v>
      </c>
      <c r="L222" s="1">
        <v>0</v>
      </c>
      <c r="M222" s="1">
        <v>0</v>
      </c>
      <c r="N222" s="1">
        <v>0</v>
      </c>
      <c r="O222" s="1">
        <v>0</v>
      </c>
      <c r="P222" s="1">
        <v>0</v>
      </c>
      <c r="Q222" s="1">
        <v>0</v>
      </c>
      <c r="R222" s="1">
        <v>0.008685041653780923</v>
      </c>
      <c r="S222" s="1">
        <v>0</v>
      </c>
      <c r="T222" s="1">
        <v>0</v>
      </c>
      <c r="U222" s="1">
        <v>0.006244986461334978</v>
      </c>
      <c r="V222" s="1">
        <v>0</v>
      </c>
    </row>
    <row r="223" spans="1:22">
      <c r="A223" s="11">
        <v>43647</v>
      </c>
      <c r="B223" s="1">
        <v>0.0133111873222862</v>
      </c>
      <c r="C223" s="1">
        <v>0.01587299989569413</v>
      </c>
      <c r="D223" s="1">
        <v>0.02581754142488779</v>
      </c>
      <c r="E223" s="1">
        <v>0.004085672658858064</v>
      </c>
      <c r="F223" s="1">
        <v>0.03233457519644212</v>
      </c>
      <c r="G223" s="1">
        <v>-0.00608107327169316</v>
      </c>
      <c r="H223" s="1">
        <v>-0.006648132604613721</v>
      </c>
      <c r="I223" s="1">
        <v>0.00463712455714882</v>
      </c>
      <c r="J223" s="1">
        <v>0.018427305754662</v>
      </c>
      <c r="K223" s="1">
        <v>0.01435754543604251</v>
      </c>
      <c r="L223" s="1">
        <v>0.02732959831314274</v>
      </c>
      <c r="M223" s="1">
        <v>0.01508207754107271</v>
      </c>
      <c r="N223" s="1">
        <v>-0.01067252374271954</v>
      </c>
      <c r="O223" s="1">
        <v>0</v>
      </c>
      <c r="P223" s="1">
        <v>0.03304813339846868</v>
      </c>
      <c r="Q223" s="1">
        <v>0.01297084219030209</v>
      </c>
      <c r="R223" s="1">
        <v>0.008118039737051941</v>
      </c>
      <c r="S223" s="1">
        <v>0.00773479595770965</v>
      </c>
      <c r="T223" s="1">
        <v>0.01256467213811252</v>
      </c>
      <c r="U223" s="1">
        <v>-0.001349155821120718</v>
      </c>
      <c r="V223" s="1">
        <v>0.01699995994567871</v>
      </c>
    </row>
    <row r="224" spans="1:22">
      <c r="A224" s="11">
        <v>43648</v>
      </c>
      <c r="B224" s="1">
        <v>-0.01313632721006619</v>
      </c>
      <c r="C224" s="1">
        <v>-0.03195309643583644</v>
      </c>
      <c r="D224" s="1">
        <v>-0.003355712307264058</v>
      </c>
      <c r="E224" s="1">
        <v>0.0101730766646897</v>
      </c>
      <c r="F224" s="1">
        <v>-0.04712640565213044</v>
      </c>
      <c r="G224" s="1">
        <v>0.01971453325778527</v>
      </c>
      <c r="H224" s="1">
        <v>-0.03619509419273137</v>
      </c>
      <c r="I224" s="1">
        <v>0.005444519730304576</v>
      </c>
      <c r="J224" s="1">
        <v>0.006986672473195732</v>
      </c>
      <c r="K224" s="1">
        <v>0.001163158930612918</v>
      </c>
      <c r="L224" s="1">
        <v>0.001282019461557926</v>
      </c>
      <c r="M224" s="1">
        <v>0.006305337412949363</v>
      </c>
      <c r="N224" s="1">
        <v>-0.02481091720904349</v>
      </c>
      <c r="O224" s="1">
        <v>0.004242726639278827</v>
      </c>
      <c r="P224" s="1">
        <v>0.00228502650391893</v>
      </c>
      <c r="Q224" s="1">
        <v>-0.006097620296833361</v>
      </c>
      <c r="R224" s="1">
        <v>-0.00219617498079705</v>
      </c>
      <c r="S224" s="1">
        <v>-0.006470344742962042</v>
      </c>
      <c r="T224" s="1">
        <v>-0.01392831123098182</v>
      </c>
      <c r="U224" s="1">
        <v>-0.0037828518259998</v>
      </c>
      <c r="V224" s="1">
        <v>-0.0285152265550952</v>
      </c>
    </row>
    <row r="225" spans="1:22">
      <c r="A225" s="11">
        <v>43649</v>
      </c>
      <c r="B225" s="1">
        <v>0.005731177035303903</v>
      </c>
      <c r="C225" s="1">
        <v>-0.006617757222067033</v>
      </c>
      <c r="D225" s="1">
        <v>0.05555561085554617</v>
      </c>
      <c r="E225" s="1">
        <v>-0.005035223218216034</v>
      </c>
      <c r="F225" s="1">
        <v>-0.01936070467175188</v>
      </c>
      <c r="G225" s="1">
        <v>-0.007333331200917614</v>
      </c>
      <c r="H225" s="1">
        <v>-0.00678210518085598</v>
      </c>
      <c r="I225" s="1">
        <v>0.00812246170119435</v>
      </c>
      <c r="J225" s="1">
        <v>0.01138594705299312</v>
      </c>
      <c r="K225" s="1">
        <v>0.01316938724867511</v>
      </c>
      <c r="L225" s="1">
        <v>-0.001600487753740998</v>
      </c>
      <c r="M225" s="1">
        <v>0.00242460692038482</v>
      </c>
      <c r="N225" s="1">
        <v>0.01216814047500558</v>
      </c>
      <c r="O225" s="1">
        <v>0.02969607994837165</v>
      </c>
      <c r="P225" s="1">
        <v>-0.004445704148555607</v>
      </c>
      <c r="Q225" s="1">
        <v>0.005214847054877847</v>
      </c>
      <c r="R225" s="1">
        <v>-0.01638541042449371</v>
      </c>
      <c r="S225" s="1">
        <v>0.01166304052321809</v>
      </c>
      <c r="T225" s="1">
        <v>0.01181377796721117</v>
      </c>
      <c r="U225" s="1">
        <v>-0.002893031379180289</v>
      </c>
      <c r="V225" s="1">
        <v>-0.01163967736511751</v>
      </c>
    </row>
    <row r="226" spans="1:22">
      <c r="A226" s="11">
        <v>43650</v>
      </c>
      <c r="B226" s="1">
        <v>0.01599259005264497</v>
      </c>
      <c r="C226" s="1">
        <v>0.0545942366113672</v>
      </c>
      <c r="D226" s="1">
        <v>0.006379464791800515</v>
      </c>
      <c r="E226" s="1">
        <v>0.005060704997519982</v>
      </c>
      <c r="F226" s="1">
        <v>0.008672122612424005</v>
      </c>
      <c r="G226" s="1">
        <v>-0.006044386960689319</v>
      </c>
      <c r="H226" s="1">
        <v>0.01897677647592433</v>
      </c>
      <c r="I226" s="1">
        <v>0</v>
      </c>
      <c r="J226" s="1">
        <v>0</v>
      </c>
      <c r="K226" s="1">
        <v>0</v>
      </c>
      <c r="L226" s="1">
        <v>0</v>
      </c>
      <c r="M226" s="1">
        <v>0</v>
      </c>
      <c r="N226" s="1">
        <v>0</v>
      </c>
      <c r="O226" s="1">
        <v>-0.008675335251920879</v>
      </c>
      <c r="P226" s="1">
        <v>0</v>
      </c>
      <c r="Q226" s="1">
        <v>0.009764836533854071</v>
      </c>
      <c r="R226" s="1">
        <v>-0.02754858134407345</v>
      </c>
      <c r="S226" s="1">
        <v>0</v>
      </c>
      <c r="T226" s="1">
        <v>0</v>
      </c>
      <c r="U226" s="1">
        <v>-0.002720086212749107</v>
      </c>
      <c r="V226" s="1">
        <v>0</v>
      </c>
    </row>
    <row r="227" spans="1:22">
      <c r="A227" s="11">
        <v>43651</v>
      </c>
      <c r="B227" s="1">
        <v>0</v>
      </c>
      <c r="C227" s="1">
        <v>0</v>
      </c>
      <c r="D227" s="1">
        <v>0</v>
      </c>
      <c r="E227" s="1">
        <v>0</v>
      </c>
      <c r="F227" s="1">
        <v>0</v>
      </c>
      <c r="G227" s="1">
        <v>0</v>
      </c>
      <c r="H227" s="1">
        <v>0</v>
      </c>
      <c r="I227" s="1">
        <v>-0.002568840733186528</v>
      </c>
      <c r="J227" s="1">
        <v>-0.0007035876635493876</v>
      </c>
      <c r="K227" s="1">
        <v>-0.001338060174342459</v>
      </c>
      <c r="L227" s="1">
        <v>0.009939065746532583</v>
      </c>
      <c r="M227" s="1">
        <v>0.002016536782024403</v>
      </c>
      <c r="N227" s="1">
        <v>-0.007650447581814435</v>
      </c>
      <c r="O227" s="1">
        <v>-0.01135299736895734</v>
      </c>
      <c r="P227" s="1">
        <v>-0.007843333895626414</v>
      </c>
      <c r="Q227" s="1">
        <v>0.02296786042487708</v>
      </c>
      <c r="R227" s="1">
        <v>0</v>
      </c>
      <c r="S227" s="1">
        <v>0.007026367321740334</v>
      </c>
      <c r="T227" s="1">
        <v>0.008947197401131923</v>
      </c>
      <c r="U227" s="1">
        <v>0</v>
      </c>
      <c r="V227" s="1">
        <v>0.04864319010659313</v>
      </c>
    </row>
    <row r="228" spans="1:22">
      <c r="A228" s="11">
        <v>43653</v>
      </c>
      <c r="B228" s="1">
        <v>-0.01592188625856328</v>
      </c>
      <c r="C228" s="1">
        <v>-0.02141596122713962</v>
      </c>
      <c r="D228" s="1">
        <v>-0.003169445670953119</v>
      </c>
      <c r="E228" s="1">
        <v>-0.02819748527476118</v>
      </c>
      <c r="F228" s="1">
        <v>-0.006097607968345353</v>
      </c>
      <c r="G228" s="1">
        <v>0.01013514561114337</v>
      </c>
      <c r="H228" s="1">
        <v>-0.01496271388639692</v>
      </c>
      <c r="I228" s="1">
        <v>0</v>
      </c>
      <c r="J228" s="1">
        <v>0</v>
      </c>
      <c r="K228" s="1">
        <v>0</v>
      </c>
      <c r="L228" s="1">
        <v>0</v>
      </c>
      <c r="M228" s="1">
        <v>0</v>
      </c>
      <c r="N228" s="1">
        <v>0</v>
      </c>
      <c r="O228" s="1">
        <v>0</v>
      </c>
      <c r="P228" s="1">
        <v>0</v>
      </c>
      <c r="Q228" s="1">
        <v>0</v>
      </c>
      <c r="R228" s="1">
        <v>0.01881781523307713</v>
      </c>
      <c r="S228" s="1">
        <v>0</v>
      </c>
      <c r="T228" s="1">
        <v>0</v>
      </c>
      <c r="U228" s="1">
        <v>-0.02036548570513586</v>
      </c>
      <c r="V228" s="1">
        <v>0</v>
      </c>
    </row>
    <row r="229" spans="1:22">
      <c r="A229" s="11">
        <v>43654</v>
      </c>
      <c r="B229" s="1">
        <v>-0.01011207960282978</v>
      </c>
      <c r="C229" s="1">
        <v>-0.008108272542141415</v>
      </c>
      <c r="D229" s="1">
        <v>-0.01430845777691625</v>
      </c>
      <c r="E229" s="1">
        <v>-0.002072380433108756</v>
      </c>
      <c r="F229" s="1">
        <v>-0.004907956079302278</v>
      </c>
      <c r="G229" s="1">
        <v>-0.01003345508289533</v>
      </c>
      <c r="H229" s="1">
        <v>-0.008935187267198219</v>
      </c>
      <c r="I229" s="1">
        <v>-0.00386332594235872</v>
      </c>
      <c r="J229" s="1">
        <v>-0.002816405062139982</v>
      </c>
      <c r="K229" s="1">
        <v>-0.001052713452739162</v>
      </c>
      <c r="L229" s="1">
        <v>0.01714288620721716</v>
      </c>
      <c r="M229" s="1">
        <v>0.004843221049465329</v>
      </c>
      <c r="N229" s="1">
        <v>-0.0143169858308454</v>
      </c>
      <c r="O229" s="1">
        <v>-0.002990441917121389</v>
      </c>
      <c r="P229" s="1">
        <v>-0.02798618590945512</v>
      </c>
      <c r="Q229" s="1">
        <v>-0.01004432983407622</v>
      </c>
      <c r="R229" s="1">
        <v>-0.008733156687723898</v>
      </c>
      <c r="S229" s="1">
        <v>-0.01305652875855468</v>
      </c>
      <c r="T229" s="1">
        <v>-0.008553368305349474</v>
      </c>
      <c r="U229" s="1">
        <v>0.01800465396589623</v>
      </c>
      <c r="V229" s="1">
        <v>-0.006836023788305723</v>
      </c>
    </row>
    <row r="230" spans="1:22">
      <c r="A230" s="11">
        <v>43655</v>
      </c>
      <c r="B230" s="1">
        <v>0.001114512242001098</v>
      </c>
      <c r="C230" s="1">
        <v>0.003412654085616085</v>
      </c>
      <c r="D230" s="1">
        <v>-0.00645162740584726</v>
      </c>
      <c r="E230" s="1">
        <v>-0.005192176784429403</v>
      </c>
      <c r="F230" s="1">
        <v>0.01886562657921043</v>
      </c>
      <c r="G230" s="1">
        <v>0.06148651715261977</v>
      </c>
      <c r="H230" s="1">
        <v>0.00661838380274582</v>
      </c>
      <c r="I230" s="1">
        <v>0.002115535656665335</v>
      </c>
      <c r="J230" s="1">
        <v>-0.002118214894238357</v>
      </c>
      <c r="K230" s="1">
        <v>0.002682608859424063</v>
      </c>
      <c r="L230" s="1">
        <v>0.03464421281628716</v>
      </c>
      <c r="M230" s="1">
        <v>0.01842939324052639</v>
      </c>
      <c r="N230" s="1">
        <v>-0.01117335543418752</v>
      </c>
      <c r="O230" s="1">
        <v>0.008398370906777641</v>
      </c>
      <c r="P230" s="1">
        <v>0.002077804154684282</v>
      </c>
      <c r="Q230" s="1">
        <v>0</v>
      </c>
      <c r="R230" s="1">
        <v>0.01113923835414843</v>
      </c>
      <c r="S230" s="1">
        <v>0.002921012423424241</v>
      </c>
      <c r="T230" s="1">
        <v>6.355894179610466E-05</v>
      </c>
      <c r="U230" s="1">
        <v>-0.006928577729811369</v>
      </c>
      <c r="V230" s="1">
        <v>0.009832832701184069</v>
      </c>
    </row>
    <row r="231" spans="1:22">
      <c r="A231" s="11">
        <v>43656</v>
      </c>
      <c r="B231" s="1">
        <v>0.009090734344873397</v>
      </c>
      <c r="C231" s="1">
        <v>-0.02317491036873709</v>
      </c>
      <c r="D231" s="1">
        <v>0.006493521185085394</v>
      </c>
      <c r="E231" s="1">
        <v>0.001043855237818025</v>
      </c>
      <c r="F231" s="1">
        <v>-0.01434103652406171</v>
      </c>
      <c r="G231" s="1">
        <v>0.08720556078766983</v>
      </c>
      <c r="H231" s="1">
        <v>-0.001038154053084273</v>
      </c>
      <c r="I231" s="1">
        <v>0.001289664088719</v>
      </c>
      <c r="J231" s="1">
        <v>-0.0003540049056848238</v>
      </c>
      <c r="K231" s="1">
        <v>-0.003821966561631918</v>
      </c>
      <c r="L231" s="1">
        <v>0.01930616471160085</v>
      </c>
      <c r="M231" s="1">
        <v>0.01464062493884555</v>
      </c>
      <c r="N231" s="1">
        <v>-0.04595105419449153</v>
      </c>
      <c r="O231" s="1">
        <v>0.02070189543962409</v>
      </c>
      <c r="P231" s="1">
        <v>-0.01107826032090287</v>
      </c>
      <c r="Q231" s="1">
        <v>0.006863692938599675</v>
      </c>
      <c r="R231" s="1">
        <v>-0.008713120853615974</v>
      </c>
      <c r="S231" s="1">
        <v>0.003629965305642635</v>
      </c>
      <c r="T231" s="1">
        <v>-0.005201388729147882</v>
      </c>
      <c r="U231" s="1">
        <v>0.01404563724548757</v>
      </c>
      <c r="V231" s="1">
        <v>0.003408085802834471</v>
      </c>
    </row>
    <row r="232" spans="1:22">
      <c r="A232" s="11">
        <v>43657</v>
      </c>
      <c r="B232" s="1">
        <v>0.007170505145592365</v>
      </c>
      <c r="C232" s="1">
        <v>0.01684219228342831</v>
      </c>
      <c r="D232" s="1">
        <v>0.01451616166315639</v>
      </c>
      <c r="E232" s="1">
        <v>-0.01251310719379761</v>
      </c>
      <c r="F232" s="1">
        <v>-0.02388109800402349</v>
      </c>
      <c r="G232" s="1">
        <v>-0.005854827394497719</v>
      </c>
      <c r="H232" s="1">
        <v>0.004676484026559624</v>
      </c>
      <c r="I232" s="1">
        <v>0.00456798318959617</v>
      </c>
      <c r="J232" s="1">
        <v>-0.002654218824082344</v>
      </c>
      <c r="K232" s="1">
        <v>-0.01064633408494253</v>
      </c>
      <c r="L232" s="1">
        <v>-0.02160401072676132</v>
      </c>
      <c r="M232" s="1">
        <v>-0.008099507325226352</v>
      </c>
      <c r="N232" s="1">
        <v>0.01421236939547277</v>
      </c>
      <c r="O232" s="1">
        <v>-0.01107361204722113</v>
      </c>
      <c r="P232" s="1">
        <v>-0.002276341225039613</v>
      </c>
      <c r="Q232" s="1">
        <v>-0.01689405319884429</v>
      </c>
      <c r="R232" s="1">
        <v>0.00424312667302984</v>
      </c>
      <c r="S232" s="1">
        <v>0.009526042494661047</v>
      </c>
      <c r="T232" s="1">
        <v>0.0073324769856562</v>
      </c>
      <c r="U232" s="1">
        <v>0.007876109921434837</v>
      </c>
      <c r="V232" s="1">
        <v>0.02862677036775341</v>
      </c>
    </row>
    <row r="233" spans="1:22">
      <c r="A233" s="11">
        <v>43658</v>
      </c>
      <c r="B233" s="1">
        <v>0</v>
      </c>
      <c r="C233" s="1">
        <v>0</v>
      </c>
      <c r="D233" s="1">
        <v>0</v>
      </c>
      <c r="E233" s="1">
        <v>0</v>
      </c>
      <c r="F233" s="1">
        <v>0</v>
      </c>
      <c r="G233" s="1">
        <v>0</v>
      </c>
      <c r="H233" s="1">
        <v>0</v>
      </c>
      <c r="I233" s="1">
        <v>-0.01790513110183256</v>
      </c>
      <c r="J233" s="1">
        <v>0.009403770925068722</v>
      </c>
      <c r="K233" s="1">
        <v>0.007367791956607306</v>
      </c>
      <c r="L233" s="1">
        <v>0.004537135660944713</v>
      </c>
      <c r="M233" s="1">
        <v>0.004962402620912298</v>
      </c>
      <c r="N233" s="1">
        <v>0.04709999312644708</v>
      </c>
      <c r="O233" s="1">
        <v>-0.01072555763033012</v>
      </c>
      <c r="P233" s="1">
        <v>0.01513061678946848</v>
      </c>
      <c r="Q233" s="1">
        <v>0.007537135126496564</v>
      </c>
      <c r="R233" s="1">
        <v>0</v>
      </c>
      <c r="S233" s="1">
        <v>0.004978409753763069</v>
      </c>
      <c r="T233" s="1">
        <v>0.009811537233509471</v>
      </c>
      <c r="U233" s="1">
        <v>0</v>
      </c>
      <c r="V233" s="1">
        <v>-0.006603745151218088</v>
      </c>
    </row>
    <row r="234" spans="1:22">
      <c r="A234" s="11">
        <v>43660</v>
      </c>
      <c r="B234" s="1">
        <v>-0.002008122913699673</v>
      </c>
      <c r="C234" s="1">
        <v>-0.003901957518105847</v>
      </c>
      <c r="D234" s="1">
        <v>0.0127184948476271</v>
      </c>
      <c r="E234" s="1">
        <v>0.02534324341940675</v>
      </c>
      <c r="F234" s="1">
        <v>0.0004402461099408672</v>
      </c>
      <c r="G234" s="1">
        <v>-0.01590110163696046</v>
      </c>
      <c r="H234" s="1">
        <v>-0.01030332133630363</v>
      </c>
      <c r="I234" s="1">
        <v>0</v>
      </c>
      <c r="J234" s="1">
        <v>0</v>
      </c>
      <c r="K234" s="1">
        <v>0</v>
      </c>
      <c r="L234" s="1">
        <v>0</v>
      </c>
      <c r="M234" s="1">
        <v>0</v>
      </c>
      <c r="N234" s="1">
        <v>0</v>
      </c>
      <c r="O234" s="1">
        <v>0</v>
      </c>
      <c r="P234" s="1">
        <v>0</v>
      </c>
      <c r="Q234" s="1">
        <v>0</v>
      </c>
      <c r="R234" s="1">
        <v>0.009305912663203575</v>
      </c>
      <c r="S234" s="1">
        <v>0</v>
      </c>
      <c r="T234" s="1">
        <v>0</v>
      </c>
      <c r="U234" s="1">
        <v>-0.01059906052766058</v>
      </c>
      <c r="V234" s="1">
        <v>0</v>
      </c>
    </row>
    <row r="235" spans="1:22">
      <c r="A235" s="11">
        <v>43661</v>
      </c>
      <c r="B235" s="1">
        <v>-0.02103515057250394</v>
      </c>
      <c r="C235" s="1">
        <v>-0.01207129397701401</v>
      </c>
      <c r="D235" s="1">
        <v>-0.01255876624386199</v>
      </c>
      <c r="E235" s="1">
        <v>-0.01132858570756257</v>
      </c>
      <c r="F235" s="1">
        <v>-0.0291697047381948</v>
      </c>
      <c r="G235" s="1">
        <v>-0.001795184324420496</v>
      </c>
      <c r="H235" s="1">
        <v>-0.008125619577766585</v>
      </c>
      <c r="I235" s="1">
        <v>-0.001310857372943897</v>
      </c>
      <c r="J235" s="1">
        <v>-0.005624889345812845</v>
      </c>
      <c r="K235" s="1">
        <v>0.004619400036441901</v>
      </c>
      <c r="L235" s="1">
        <v>0.03553147659457445</v>
      </c>
      <c r="M235" s="1">
        <v>0.004967642414728024</v>
      </c>
      <c r="N235" s="1">
        <v>-0.01858735897154495</v>
      </c>
      <c r="O235" s="1">
        <v>-0.01227251528733031</v>
      </c>
      <c r="P235" s="1">
        <v>0.02620212032809599</v>
      </c>
      <c r="Q235" s="1">
        <v>-0.001496401995883634</v>
      </c>
      <c r="R235" s="1">
        <v>0.01171206348090159</v>
      </c>
      <c r="S235" s="1">
        <v>-0.001575176372436649</v>
      </c>
      <c r="T235" s="1">
        <v>6.270795894303127E-05</v>
      </c>
      <c r="U235" s="1">
        <v>0.005174619556441717</v>
      </c>
      <c r="V235" s="1">
        <v>-0.006647644501361016</v>
      </c>
    </row>
    <row r="236" spans="1:22">
      <c r="A236" s="11">
        <v>43662</v>
      </c>
      <c r="B236" s="1">
        <v>-0.0149477269174233</v>
      </c>
      <c r="C236" s="1">
        <v>0.0001618319141771796</v>
      </c>
      <c r="D236" s="1">
        <v>-0.0095389718512775</v>
      </c>
      <c r="E236" s="1">
        <v>0.007291670663831296</v>
      </c>
      <c r="F236" s="1">
        <v>0.02311739116113176</v>
      </c>
      <c r="G236" s="1">
        <v>-0.01318956953088501</v>
      </c>
      <c r="H236" s="1">
        <v>-0.00464869743074936</v>
      </c>
      <c r="I236" s="1">
        <v>-0.007755448729843684</v>
      </c>
      <c r="J236" s="1">
        <v>-0.008131526467307859</v>
      </c>
      <c r="K236" s="1">
        <v>0.004406444308334923</v>
      </c>
      <c r="L236" s="1">
        <v>-0.0157022659235605</v>
      </c>
      <c r="M236" s="1">
        <v>-0.005487377649727176</v>
      </c>
      <c r="N236" s="1">
        <v>0.02045465634857391</v>
      </c>
      <c r="O236" s="1">
        <v>0.00241247881727058</v>
      </c>
      <c r="P236" s="1">
        <v>0.003976959316462469</v>
      </c>
      <c r="Q236" s="1">
        <v>0.0005994726538320894</v>
      </c>
      <c r="R236" s="1">
        <v>0.001970356222845471</v>
      </c>
      <c r="S236" s="1">
        <v>-0.009404153597329157</v>
      </c>
      <c r="T236" s="1">
        <v>0.004450124384214549</v>
      </c>
      <c r="U236" s="1">
        <v>0.006864236401583179</v>
      </c>
      <c r="V236" s="1">
        <v>0.01434033043994387</v>
      </c>
    </row>
    <row r="237" spans="1:22">
      <c r="A237" s="11">
        <v>43663</v>
      </c>
      <c r="B237" s="1">
        <v>-0.0005691337821417397</v>
      </c>
      <c r="C237" s="1">
        <v>-0.0210355784695897</v>
      </c>
      <c r="D237" s="1">
        <v>-0.02247189259350379</v>
      </c>
      <c r="E237" s="1">
        <v>-0.01654605416589316</v>
      </c>
      <c r="F237" s="1">
        <v>-0.004999867663051938</v>
      </c>
      <c r="G237" s="1">
        <v>-0.02490882521480164</v>
      </c>
      <c r="H237" s="1">
        <v>-0.01660612299904785</v>
      </c>
      <c r="I237" s="1">
        <v>0.03126484021294229</v>
      </c>
      <c r="J237" s="1">
        <v>-0.00837659143543068</v>
      </c>
      <c r="K237" s="1">
        <v>-0.01821650966605792</v>
      </c>
      <c r="L237" s="1">
        <v>-0.007385524705152635</v>
      </c>
      <c r="M237" s="1">
        <v>-0.008891002112726198</v>
      </c>
      <c r="N237" s="1">
        <v>-0.02264288244158719</v>
      </c>
      <c r="O237" s="1">
        <v>-0.01633025479618055</v>
      </c>
      <c r="P237" s="1">
        <v>0.003616768321846875</v>
      </c>
      <c r="Q237" s="1">
        <v>0.01257871652804288</v>
      </c>
      <c r="R237" s="1">
        <v>-0.01809240812397528</v>
      </c>
      <c r="S237" s="1">
        <v>-0.01293046664804776</v>
      </c>
      <c r="T237" s="1">
        <v>0.001185903144545364</v>
      </c>
      <c r="U237" s="1">
        <v>-0.01856824948494051</v>
      </c>
      <c r="V237" s="1">
        <v>-0.02874640476127077</v>
      </c>
    </row>
    <row r="238" spans="1:22">
      <c r="A238" s="11">
        <v>43664</v>
      </c>
      <c r="B238" s="1">
        <v>-0.001897801229822194</v>
      </c>
      <c r="C238" s="1">
        <v>0.009421497998332029</v>
      </c>
      <c r="D238" s="1">
        <v>0.02463052718228398</v>
      </c>
      <c r="E238" s="1">
        <v>0.009463754883561659</v>
      </c>
      <c r="F238" s="1">
        <v>-0.003880281976023747</v>
      </c>
      <c r="G238" s="1">
        <v>0</v>
      </c>
      <c r="H238" s="1">
        <v>0.008833686245917738</v>
      </c>
      <c r="I238" s="1">
        <v>0.02332097249378329</v>
      </c>
      <c r="J238" s="1">
        <v>0.0088068702010069</v>
      </c>
      <c r="K238" s="1">
        <v>0.002525799888010827</v>
      </c>
      <c r="L238" s="1">
        <v>-0.01785709825502568</v>
      </c>
      <c r="M238" s="1">
        <v>-0.007093314974038978</v>
      </c>
      <c r="N238" s="1">
        <v>-0.003038435924474947</v>
      </c>
      <c r="O238" s="1">
        <v>-0.02352377940926598</v>
      </c>
      <c r="P238" s="1">
        <v>-0.0115547659754679</v>
      </c>
      <c r="Q238" s="1">
        <v>-0.006211265557063417</v>
      </c>
      <c r="R238" s="1">
        <v>0.01567196011576244</v>
      </c>
      <c r="S238" s="1">
        <v>0.00878968858985596</v>
      </c>
      <c r="T238" s="1">
        <v>0.02087992704783392</v>
      </c>
      <c r="U238" s="1">
        <v>-0.01864546972278192</v>
      </c>
      <c r="V238" s="1">
        <v>-0.011159631583739</v>
      </c>
    </row>
    <row r="239" spans="1:22">
      <c r="A239" s="11">
        <v>43665</v>
      </c>
      <c r="B239" s="1">
        <v>0</v>
      </c>
      <c r="C239" s="1">
        <v>0</v>
      </c>
      <c r="D239" s="1">
        <v>0</v>
      </c>
      <c r="E239" s="1">
        <v>0</v>
      </c>
      <c r="F239" s="1">
        <v>0</v>
      </c>
      <c r="G239" s="1">
        <v>0</v>
      </c>
      <c r="H239" s="1">
        <v>0</v>
      </c>
      <c r="I239" s="1">
        <v>-0.003076532282451305</v>
      </c>
      <c r="J239" s="1">
        <v>-0.02013193883861519</v>
      </c>
      <c r="K239" s="1">
        <v>-0.0173450058269552</v>
      </c>
      <c r="L239" s="1">
        <v>-0.01484853571111511</v>
      </c>
      <c r="M239" s="1">
        <v>-0.006764737761974726</v>
      </c>
      <c r="N239" s="1">
        <v>0.004190526278343487</v>
      </c>
      <c r="O239" s="1">
        <v>-0.0006273710011830413</v>
      </c>
      <c r="P239" s="1">
        <v>0.001099551146126698</v>
      </c>
      <c r="Q239" s="1">
        <v>-0.02678564329451172</v>
      </c>
      <c r="R239" s="1">
        <v>0</v>
      </c>
      <c r="S239" s="1">
        <v>-0.003998539402296886</v>
      </c>
      <c r="T239" s="1">
        <v>0.00616658158832073</v>
      </c>
      <c r="U239" s="1">
        <v>0</v>
      </c>
      <c r="V239" s="1">
        <v>0.004906766407829943</v>
      </c>
    </row>
    <row r="240" spans="1:22">
      <c r="A240" s="11">
        <v>43667</v>
      </c>
      <c r="B240" s="1">
        <v>0.003993156651751262</v>
      </c>
      <c r="C240" s="1">
        <v>0.01072531829167733</v>
      </c>
      <c r="D240" s="1">
        <v>0.00480770304565703</v>
      </c>
      <c r="E240" s="1">
        <v>-0.008333351271828326</v>
      </c>
      <c r="F240" s="1">
        <v>0.001532491154048632</v>
      </c>
      <c r="G240" s="1">
        <v>-0.003115246374611469</v>
      </c>
      <c r="H240" s="1">
        <v>0.001203204379439882</v>
      </c>
      <c r="I240" s="1">
        <v>0</v>
      </c>
      <c r="J240" s="1">
        <v>0</v>
      </c>
      <c r="K240" s="1">
        <v>0</v>
      </c>
      <c r="L240" s="1">
        <v>0</v>
      </c>
      <c r="M240" s="1">
        <v>0</v>
      </c>
      <c r="N240" s="1">
        <v>0</v>
      </c>
      <c r="O240" s="1">
        <v>0</v>
      </c>
      <c r="P240" s="1">
        <v>0</v>
      </c>
      <c r="Q240" s="1">
        <v>0</v>
      </c>
      <c r="R240" s="1">
        <v>0.000985906660074809</v>
      </c>
      <c r="S240" s="1">
        <v>0</v>
      </c>
      <c r="T240" s="1">
        <v>0</v>
      </c>
      <c r="U240" s="1">
        <v>-0.01164203541529851</v>
      </c>
      <c r="V240" s="1">
        <v>0</v>
      </c>
    </row>
    <row r="241" spans="1:22">
      <c r="A241" s="11">
        <v>43668</v>
      </c>
      <c r="B241" s="1">
        <v>0.007575701903979049</v>
      </c>
      <c r="C241" s="1">
        <v>-0.0275414253727515</v>
      </c>
      <c r="D241" s="1">
        <v>0.009569264545580491</v>
      </c>
      <c r="E241" s="1">
        <v>-0.008403379585787296</v>
      </c>
      <c r="F241" s="1">
        <v>-0.01064764881293778</v>
      </c>
      <c r="G241" s="1">
        <v>0.01062501519726533</v>
      </c>
      <c r="H241" s="1">
        <v>-0.003176578962769572</v>
      </c>
      <c r="I241" s="1">
        <v>0.006629377598154296</v>
      </c>
      <c r="J241" s="1">
        <v>0.001091031301194922</v>
      </c>
      <c r="K241" s="1">
        <v>-0.00197210507240575</v>
      </c>
      <c r="L241" s="1">
        <v>0.01045832575028749</v>
      </c>
      <c r="M241" s="1">
        <v>0.01074566680424938</v>
      </c>
      <c r="N241" s="1">
        <v>0.01479523924495552</v>
      </c>
      <c r="O241" s="1">
        <v>-0.0003763453660969862</v>
      </c>
      <c r="P241" s="1">
        <v>0.005838455834235257</v>
      </c>
      <c r="Q241" s="1">
        <v>0.01284391094319548</v>
      </c>
      <c r="R241" s="1">
        <v>0.005909931661942869</v>
      </c>
      <c r="S241" s="1">
        <v>0.0006548600303974972</v>
      </c>
      <c r="T241" s="1">
        <v>-0.01231808880686436</v>
      </c>
      <c r="U241" s="1">
        <v>-0.00339236689319955</v>
      </c>
      <c r="V241" s="1">
        <v>-0.002441462013391238</v>
      </c>
    </row>
    <row r="242" spans="1:22">
      <c r="A242" s="11">
        <v>43669</v>
      </c>
      <c r="B242" s="1">
        <v>0.003383527077139403</v>
      </c>
      <c r="C242" s="1">
        <v>-0.004581403286104568</v>
      </c>
      <c r="D242" s="1">
        <v>0.01895739024037613</v>
      </c>
      <c r="E242" s="1">
        <v>-0.003177913572057989</v>
      </c>
      <c r="F242" s="1">
        <v>0.02468257205330815</v>
      </c>
      <c r="G242" s="1">
        <v>0.00680271933322496</v>
      </c>
      <c r="H242" s="1">
        <v>-0.007987590533026445</v>
      </c>
      <c r="I242" s="1">
        <v>0.007607649594532306</v>
      </c>
      <c r="J242" s="1">
        <v>0.002360886279716867</v>
      </c>
      <c r="K242" s="1">
        <v>0.002964206536223202</v>
      </c>
      <c r="L242" s="1">
        <v>0.01948259464455959</v>
      </c>
      <c r="M242" s="1">
        <v>0.004462067812825987</v>
      </c>
      <c r="N242" s="1">
        <v>0.03775684314331773</v>
      </c>
      <c r="O242" s="1">
        <v>0.01783476325227573</v>
      </c>
      <c r="P242" s="1">
        <v>0.02350572607983126</v>
      </c>
      <c r="Q242" s="1">
        <v>-0.007548214872277748</v>
      </c>
      <c r="R242" s="1">
        <v>-0.03999998735358212</v>
      </c>
      <c r="S242" s="1">
        <v>0.008256791446936251</v>
      </c>
      <c r="T242" s="1">
        <v>-0.0007371326844594073</v>
      </c>
      <c r="U242" s="1">
        <v>-0.01900524652505331</v>
      </c>
      <c r="V242" s="1">
        <v>0.01517371471903894</v>
      </c>
    </row>
    <row r="243" spans="1:22">
      <c r="A243" s="11">
        <v>43670</v>
      </c>
      <c r="B243" s="1">
        <v>0.001311327447232502</v>
      </c>
      <c r="C243" s="1">
        <v>0.01824266570121735</v>
      </c>
      <c r="D243" s="1">
        <v>0</v>
      </c>
      <c r="E243" s="1">
        <v>-0.005313567308527722</v>
      </c>
      <c r="F243" s="1">
        <v>0.02578619407434224</v>
      </c>
      <c r="G243" s="1">
        <v>0.003071234811043766</v>
      </c>
      <c r="H243" s="1">
        <v>0.01758320329351371</v>
      </c>
      <c r="I243" s="1">
        <v>-0.001690449129113647</v>
      </c>
      <c r="J243" s="1">
        <v>-0.0230115313442083</v>
      </c>
      <c r="K243" s="1">
        <v>0.005615079408579415</v>
      </c>
      <c r="L243" s="1">
        <v>0.01851295613052795</v>
      </c>
      <c r="M243" s="1">
        <v>0.003168672237739978</v>
      </c>
      <c r="N243" s="1">
        <v>0.0237752186279081</v>
      </c>
      <c r="O243" s="1">
        <v>0.0124629194993453</v>
      </c>
      <c r="P243" s="1">
        <v>0.0032567906282297</v>
      </c>
      <c r="Q243" s="1">
        <v>-0.01034387106261248</v>
      </c>
      <c r="R243" s="1">
        <v>-0.001428073664065721</v>
      </c>
      <c r="S243" s="1">
        <v>-0.0006490029219683446</v>
      </c>
      <c r="T243" s="1">
        <v>0.0007376764498812083</v>
      </c>
      <c r="U243" s="1">
        <v>0.03363866237050139</v>
      </c>
      <c r="V243" s="1">
        <v>-0.01157180848434514</v>
      </c>
    </row>
    <row r="244" spans="1:22">
      <c r="A244" s="11">
        <v>43671</v>
      </c>
      <c r="B244" s="1">
        <v>-0.0003741632874844081</v>
      </c>
      <c r="C244" s="1">
        <v>-0.003533943656503391</v>
      </c>
      <c r="D244" s="1">
        <v>-0.009302215943597147</v>
      </c>
      <c r="E244" s="1">
        <v>0.004273561704586593</v>
      </c>
      <c r="F244" s="1">
        <v>0.007970430068950041</v>
      </c>
      <c r="G244" s="1">
        <v>0.001224809129758864</v>
      </c>
      <c r="H244" s="1">
        <v>0.002107992603020525</v>
      </c>
      <c r="I244" s="1">
        <v>-0.006659883552223134</v>
      </c>
      <c r="J244" s="1">
        <v>-0.002781865733384348</v>
      </c>
      <c r="K244" s="1">
        <v>-0.000391864527434671</v>
      </c>
      <c r="L244" s="1">
        <v>-0.0128995143222812</v>
      </c>
      <c r="M244" s="1">
        <v>-0.01348948652691007</v>
      </c>
      <c r="N244" s="1">
        <v>-0.04187175847484914</v>
      </c>
      <c r="O244" s="1">
        <v>-0.003656413547391657</v>
      </c>
      <c r="P244" s="1">
        <v>-0.007723763905273073</v>
      </c>
      <c r="Q244" s="1">
        <v>-0.001229600569159772</v>
      </c>
      <c r="R244" s="1">
        <v>-0.001532108103080798</v>
      </c>
      <c r="S244" s="1">
        <v>-0.006874496342463399</v>
      </c>
      <c r="T244" s="1">
        <v>-0.009829716203916483</v>
      </c>
      <c r="U244" s="1">
        <v>-0.006993850486874176</v>
      </c>
      <c r="V244" s="1">
        <v>0.01170728292016943</v>
      </c>
    </row>
    <row r="245" spans="1:22">
      <c r="A245" s="11">
        <v>43672</v>
      </c>
      <c r="B245" s="1">
        <v>0</v>
      </c>
      <c r="C245" s="1">
        <v>0</v>
      </c>
      <c r="D245" s="1">
        <v>0</v>
      </c>
      <c r="E245" s="1">
        <v>0</v>
      </c>
      <c r="F245" s="1">
        <v>0</v>
      </c>
      <c r="G245" s="1">
        <v>0</v>
      </c>
      <c r="H245" s="1">
        <v>0</v>
      </c>
      <c r="I245" s="1">
        <v>-0.002840986272094836</v>
      </c>
      <c r="J245" s="1">
        <v>0.00223190105631299</v>
      </c>
      <c r="K245" s="1">
        <v>0.008722060427339251</v>
      </c>
      <c r="L245" s="1">
        <v>0.01039507893829272</v>
      </c>
      <c r="M245" s="1">
        <v>-0.0155891167857577</v>
      </c>
      <c r="N245" s="1">
        <v>0.0271757654797129</v>
      </c>
      <c r="O245" s="1">
        <v>0.0195719598565709</v>
      </c>
      <c r="P245" s="1">
        <v>0.008178759444652073</v>
      </c>
      <c r="Q245" s="1">
        <v>0.0033856025250254</v>
      </c>
      <c r="R245" s="1">
        <v>0</v>
      </c>
      <c r="S245" s="1">
        <v>0.009074376077735424</v>
      </c>
      <c r="T245" s="1">
        <v>0.01476700234177963</v>
      </c>
      <c r="U245" s="1">
        <v>0</v>
      </c>
      <c r="V245" s="1">
        <v>0.003375220974030757</v>
      </c>
    </row>
    <row r="246" spans="1:22">
      <c r="A246" s="11">
        <v>43674</v>
      </c>
      <c r="B246" s="1">
        <v>0.01085533759264012</v>
      </c>
      <c r="C246" s="1">
        <v>0.02061857018046442</v>
      </c>
      <c r="D246" s="1">
        <v>0</v>
      </c>
      <c r="E246" s="1">
        <v>0</v>
      </c>
      <c r="F246" s="1">
        <v>-0.02068125493020434</v>
      </c>
      <c r="G246" s="1">
        <v>-0.01039756771924172</v>
      </c>
      <c r="H246" s="1">
        <v>0.01179229161855955</v>
      </c>
      <c r="I246" s="1">
        <v>0</v>
      </c>
      <c r="J246" s="1">
        <v>0</v>
      </c>
      <c r="K246" s="1">
        <v>0</v>
      </c>
      <c r="L246" s="1">
        <v>0</v>
      </c>
      <c r="M246" s="1">
        <v>0</v>
      </c>
      <c r="N246" s="1">
        <v>0</v>
      </c>
      <c r="O246" s="1">
        <v>0</v>
      </c>
      <c r="P246" s="1">
        <v>0</v>
      </c>
      <c r="Q246" s="1">
        <v>0</v>
      </c>
      <c r="R246" s="1">
        <v>0.0198465623517472</v>
      </c>
      <c r="S246" s="1">
        <v>0</v>
      </c>
      <c r="T246" s="1">
        <v>0</v>
      </c>
      <c r="U246" s="1">
        <v>-0.01953235774910167</v>
      </c>
      <c r="V246" s="1">
        <v>0</v>
      </c>
    </row>
    <row r="247" spans="1:22">
      <c r="A247" s="11">
        <v>43675</v>
      </c>
      <c r="B247" s="1">
        <v>0.0220329932403529</v>
      </c>
      <c r="C247" s="1">
        <v>-0.006868632338216218</v>
      </c>
      <c r="D247" s="1">
        <v>0.01564935421579428</v>
      </c>
      <c r="E247" s="1">
        <v>-0.007446716994549796</v>
      </c>
      <c r="F247" s="1">
        <v>0.008571489214839412</v>
      </c>
      <c r="G247" s="1">
        <v>0.005562350789743542</v>
      </c>
      <c r="H247" s="1">
        <v>0.002580912667087709</v>
      </c>
      <c r="I247" s="1">
        <v>0.009116929936512363</v>
      </c>
      <c r="J247" s="1">
        <v>-0.01725750353294508</v>
      </c>
      <c r="K247" s="1">
        <v>-0.01088127779578685</v>
      </c>
      <c r="L247" s="1">
        <v>-0.01587304257087718</v>
      </c>
      <c r="M247" s="1">
        <v>-0.01574842476487304</v>
      </c>
      <c r="N247" s="1">
        <v>-0.0007149649334722286</v>
      </c>
      <c r="O247" s="1">
        <v>-0.008398377626997688</v>
      </c>
      <c r="P247" s="1">
        <v>-0.009622922501078879</v>
      </c>
      <c r="Q247" s="1">
        <v>0.0003068539052166752</v>
      </c>
      <c r="R247" s="1">
        <v>0.001805647108701569</v>
      </c>
      <c r="S247" s="1">
        <v>0.0002926070736739561</v>
      </c>
      <c r="T247" s="1">
        <v>-0.01057790600679098</v>
      </c>
      <c r="U247" s="1">
        <v>-0.003639358631388645</v>
      </c>
      <c r="V247" s="1">
        <v>-0.01249400373289467</v>
      </c>
    </row>
    <row r="248" spans="1:22">
      <c r="A248" s="11">
        <v>43676</v>
      </c>
      <c r="B248" s="1">
        <v>-0.009058053514542252</v>
      </c>
      <c r="C248" s="1">
        <v>-0.01781938299709152</v>
      </c>
      <c r="D248" s="1">
        <v>0.006163407309448532</v>
      </c>
      <c r="E248" s="1">
        <v>-0.0192927645897325</v>
      </c>
      <c r="F248" s="1">
        <v>-0.02143120649117991</v>
      </c>
      <c r="G248" s="1">
        <v>0.002458459603794871</v>
      </c>
      <c r="H248" s="1">
        <v>-0.006466209786906374</v>
      </c>
      <c r="I248" s="1">
        <v>-0.002710468066601135</v>
      </c>
      <c r="J248" s="1">
        <v>-0.001510456764845958</v>
      </c>
      <c r="K248" s="1">
        <v>0.0001964923802733054</v>
      </c>
      <c r="L248" s="1">
        <v>0.01164872744865009</v>
      </c>
      <c r="M248" s="1">
        <v>-0.007278612913047322</v>
      </c>
      <c r="N248" s="1">
        <v>0.029695740740183</v>
      </c>
      <c r="O248" s="1">
        <v>-0.00411370155522961</v>
      </c>
      <c r="P248" s="1">
        <v>-0.01649530052236914</v>
      </c>
      <c r="Q248" s="1">
        <v>-0.002759851851110162</v>
      </c>
      <c r="R248" s="1">
        <v>-0.006608799895057138</v>
      </c>
      <c r="S248" s="1">
        <v>0.0002093095289512625</v>
      </c>
      <c r="T248" s="1">
        <v>0.005561917383599901</v>
      </c>
      <c r="U248" s="1">
        <v>0.007347986504161907</v>
      </c>
      <c r="V248" s="1">
        <v>0.002919728353653062</v>
      </c>
    </row>
    <row r="249" spans="1:22">
      <c r="A249" s="11">
        <v>43677</v>
      </c>
      <c r="B249" s="1">
        <v>-0.02010969293870479</v>
      </c>
      <c r="C249" s="1">
        <v>-0.01391767961841806</v>
      </c>
      <c r="D249" s="1">
        <v>-0.006125652418556782</v>
      </c>
      <c r="E249" s="1">
        <v>-0.0196721012061003</v>
      </c>
      <c r="F249" s="1">
        <v>-0.007048469137747038</v>
      </c>
      <c r="G249" s="1">
        <v>0.004291897092953301</v>
      </c>
      <c r="H249" s="1">
        <v>-0.01367472380463897</v>
      </c>
      <c r="I249" s="1">
        <v>-0.0137017185276882</v>
      </c>
      <c r="J249" s="1">
        <v>-0.004538538235734357</v>
      </c>
      <c r="K249" s="1">
        <v>0.05469930470580064</v>
      </c>
      <c r="L249" s="1">
        <v>-0.1009742626748587</v>
      </c>
      <c r="M249" s="1">
        <v>-0.01672348135049362</v>
      </c>
      <c r="N249" s="1">
        <v>0.03995831352482049</v>
      </c>
      <c r="O249" s="1">
        <v>-0.01409296156897721</v>
      </c>
      <c r="P249" s="1">
        <v>-0.005686418486254508</v>
      </c>
      <c r="Q249" s="1">
        <v>-0.002152500450497752</v>
      </c>
      <c r="R249" s="1">
        <v>-0.02419102090072178</v>
      </c>
      <c r="S249" s="1">
        <v>-0.02242843125945881</v>
      </c>
      <c r="T249" s="1">
        <v>-0.003017446956688818</v>
      </c>
      <c r="U249" s="1">
        <v>-0.01670033620480826</v>
      </c>
      <c r="V249" s="1">
        <v>-0.01940815049081723</v>
      </c>
    </row>
    <row r="250" spans="1:22">
      <c r="A250" s="11">
        <v>43678</v>
      </c>
      <c r="B250" s="1">
        <v>-0.01585824695763982</v>
      </c>
      <c r="C250" s="1">
        <v>-0.007645120843800868</v>
      </c>
      <c r="D250" s="1">
        <v>-0.02003079718880485</v>
      </c>
      <c r="E250" s="1">
        <v>-0.02006675831143379</v>
      </c>
      <c r="F250" s="1">
        <v>0.005197215189848281</v>
      </c>
      <c r="G250" s="1">
        <v>-0.01159946852617133</v>
      </c>
      <c r="H250" s="1">
        <v>-0.005055683115193998</v>
      </c>
      <c r="I250" s="1">
        <v>-0.01171059620535009</v>
      </c>
      <c r="J250" s="1">
        <v>-0.006269109025244135</v>
      </c>
      <c r="K250" s="1">
        <v>-0.02346388960881929</v>
      </c>
      <c r="L250" s="1">
        <v>-0.01937603079819872</v>
      </c>
      <c r="M250" s="1">
        <v>-0.006138892274227259</v>
      </c>
      <c r="N250" s="1">
        <v>-0.02773130707477889</v>
      </c>
      <c r="O250" s="1">
        <v>-0.0006162570099474962</v>
      </c>
      <c r="P250" s="1">
        <v>-0.04309402511446292</v>
      </c>
      <c r="Q250" s="1">
        <v>-0.00832053121626608</v>
      </c>
      <c r="R250" s="1">
        <v>-0.04761904761904767</v>
      </c>
      <c r="S250" s="1">
        <v>-0.03363411408804351</v>
      </c>
      <c r="T250" s="1">
        <v>0.002347015472920377</v>
      </c>
      <c r="U250" s="1">
        <v>0.006734976420702532</v>
      </c>
      <c r="V250" s="1">
        <v>-0.06284010925021655</v>
      </c>
    </row>
    <row r="251" spans="1:22">
      <c r="A251" s="11">
        <v>43679</v>
      </c>
      <c r="B251" s="1">
        <v>0</v>
      </c>
      <c r="C251" s="1">
        <v>0</v>
      </c>
      <c r="D251" s="1">
        <v>0</v>
      </c>
      <c r="E251" s="1">
        <v>0</v>
      </c>
      <c r="F251" s="1">
        <v>0</v>
      </c>
      <c r="G251" s="1">
        <v>0</v>
      </c>
      <c r="H251" s="1">
        <v>0</v>
      </c>
      <c r="I251" s="1">
        <v>-0.003020464980877491</v>
      </c>
      <c r="J251" s="1">
        <v>0.004205825223048576</v>
      </c>
      <c r="K251" s="1">
        <v>-0.003527720945460944</v>
      </c>
      <c r="L251" s="1">
        <v>-0.01406564191925519</v>
      </c>
      <c r="M251" s="1">
        <v>-0.01729077783786115</v>
      </c>
      <c r="N251" s="1">
        <v>-0.01374564805909761</v>
      </c>
      <c r="O251" s="1">
        <v>-0.0002465393316358755</v>
      </c>
      <c r="P251" s="1">
        <v>-0.0280711987190907</v>
      </c>
      <c r="Q251" s="1">
        <v>0.006836433696294053</v>
      </c>
      <c r="R251" s="1">
        <v>0</v>
      </c>
      <c r="S251" s="1">
        <v>-0.008253099139749476</v>
      </c>
      <c r="T251" s="1">
        <v>0.008318504380244507</v>
      </c>
      <c r="U251" s="1">
        <v>0</v>
      </c>
      <c r="V251" s="1">
        <v>-0.0205913586233254</v>
      </c>
    </row>
    <row r="252" spans="1:22">
      <c r="A252" s="11">
        <v>43681</v>
      </c>
      <c r="B252" s="1">
        <v>-0.02180094571630953</v>
      </c>
      <c r="C252" s="1">
        <v>-0.009905215219760954</v>
      </c>
      <c r="D252" s="1">
        <v>-0.01257857834699305</v>
      </c>
      <c r="E252" s="1">
        <v>-0.03185449661356166</v>
      </c>
      <c r="F252" s="1">
        <v>-0.03303915803442325</v>
      </c>
      <c r="G252" s="1">
        <v>-0.0234713192351057</v>
      </c>
      <c r="H252" s="1">
        <v>-0.01259365934695056</v>
      </c>
      <c r="I252" s="1">
        <v>0</v>
      </c>
      <c r="J252" s="1">
        <v>0</v>
      </c>
      <c r="K252" s="1">
        <v>0</v>
      </c>
      <c r="L252" s="1">
        <v>0</v>
      </c>
      <c r="M252" s="1">
        <v>0</v>
      </c>
      <c r="N252" s="1">
        <v>0</v>
      </c>
      <c r="O252" s="1">
        <v>0</v>
      </c>
      <c r="P252" s="1">
        <v>0</v>
      </c>
      <c r="Q252" s="1">
        <v>0</v>
      </c>
      <c r="R252" s="1">
        <v>-0.02147485957220296</v>
      </c>
      <c r="S252" s="1">
        <v>0</v>
      </c>
      <c r="T252" s="1">
        <v>0</v>
      </c>
      <c r="U252" s="1">
        <v>0.006205303018676833</v>
      </c>
      <c r="V252" s="1">
        <v>0</v>
      </c>
    </row>
    <row r="253" spans="1:22">
      <c r="A253" s="11">
        <v>43682</v>
      </c>
      <c r="B253" s="1">
        <v>-0.001744141351365136</v>
      </c>
      <c r="C253" s="1">
        <v>0.0370243924954865</v>
      </c>
      <c r="D253" s="1">
        <v>0.006369373636451625</v>
      </c>
      <c r="E253" s="1">
        <v>0.01880145104742081</v>
      </c>
      <c r="F253" s="1">
        <v>-0.003586375557865673</v>
      </c>
      <c r="G253" s="1">
        <v>0.02466801018012621</v>
      </c>
      <c r="H253" s="1">
        <v>0.00410638331155555</v>
      </c>
      <c r="I253" s="1">
        <v>-0.03099502806473164</v>
      </c>
      <c r="J253" s="1">
        <v>-0.02227299780155212</v>
      </c>
      <c r="K253" s="1">
        <v>-0.02612201156035809</v>
      </c>
      <c r="L253" s="1">
        <v>-0.04925274241289579</v>
      </c>
      <c r="M253" s="1">
        <v>-0.03187185710749196</v>
      </c>
      <c r="N253" s="1">
        <v>-0.03379799387570848</v>
      </c>
      <c r="O253" s="1">
        <v>0</v>
      </c>
      <c r="P253" s="1">
        <v>-0.04552796168356954</v>
      </c>
      <c r="Q253" s="1">
        <v>-0.02499988929656594</v>
      </c>
      <c r="R253" s="1">
        <v>-0.01418768216621547</v>
      </c>
      <c r="S253" s="1">
        <v>-0.03770488064180899</v>
      </c>
      <c r="T253" s="1">
        <v>-0.01032745736018781</v>
      </c>
      <c r="U253" s="1">
        <v>-0.03603787919589763</v>
      </c>
      <c r="V253" s="1">
        <v>-0.06469002885957265</v>
      </c>
    </row>
    <row r="254" spans="1:22">
      <c r="A254" s="11">
        <v>43683</v>
      </c>
      <c r="B254" s="1">
        <v>-0.009318606826368758</v>
      </c>
      <c r="C254" s="1">
        <v>-0.01978889932237671</v>
      </c>
      <c r="D254" s="1">
        <v>0</v>
      </c>
      <c r="E254" s="1">
        <v>0</v>
      </c>
      <c r="F254" s="1">
        <v>0.0200248972256778</v>
      </c>
      <c r="G254" s="1">
        <v>0.03024688699182021</v>
      </c>
      <c r="H254" s="1">
        <v>-0.001373760260259482</v>
      </c>
      <c r="I254" s="1">
        <v>0.02044243990095351</v>
      </c>
      <c r="J254" s="1">
        <v>0.01304503321731465</v>
      </c>
      <c r="K254" s="1">
        <v>0.02053452279586332</v>
      </c>
      <c r="L254" s="1">
        <v>0.03108255971231277</v>
      </c>
      <c r="M254" s="1">
        <v>0.01286026675758456</v>
      </c>
      <c r="N254" s="1">
        <v>0.02812849214663449</v>
      </c>
      <c r="O254" s="1">
        <v>0.00271327518177622</v>
      </c>
      <c r="P254" s="1">
        <v>0.02446798042323262</v>
      </c>
      <c r="Q254" s="1">
        <v>0.02437487706145225</v>
      </c>
      <c r="R254" s="1">
        <v>-0.01056889156240293</v>
      </c>
      <c r="S254" s="1">
        <v>0.01017813227245723</v>
      </c>
      <c r="T254" s="1">
        <v>0.01704231241641807</v>
      </c>
      <c r="U254" s="1">
        <v>0.03758491584775681</v>
      </c>
      <c r="V254" s="1">
        <v>0.002305445803231887</v>
      </c>
    </row>
    <row r="255" spans="1:22">
      <c r="A255" s="11">
        <v>43684</v>
      </c>
      <c r="B255" s="1">
        <v>0.01508927963316498</v>
      </c>
      <c r="C255" s="1">
        <v>0.01379539719127165</v>
      </c>
      <c r="D255" s="1">
        <v>0.001582215251039409</v>
      </c>
      <c r="E255" s="1">
        <v>0.005766986152041298</v>
      </c>
      <c r="F255" s="1">
        <v>0.02745875430616618</v>
      </c>
      <c r="G255" s="1">
        <v>-0.01078488683474377</v>
      </c>
      <c r="H255" s="1">
        <v>0.02823276100583394</v>
      </c>
      <c r="I255" s="1">
        <v>-0.00306379488818509</v>
      </c>
      <c r="J255" s="1">
        <v>0.001537614221065686</v>
      </c>
      <c r="K255" s="1">
        <v>-0.005198727203789111</v>
      </c>
      <c r="L255" s="1">
        <v>0.01143450854909855</v>
      </c>
      <c r="M255" s="1">
        <v>0.003115461550127874</v>
      </c>
      <c r="N255" s="1">
        <v>-0.02209773996937769</v>
      </c>
      <c r="O255" s="1">
        <v>0.01168507387296613</v>
      </c>
      <c r="P255" s="1">
        <v>0.01105256669069088</v>
      </c>
      <c r="Q255" s="1">
        <v>0.02039544744681399</v>
      </c>
      <c r="R255" s="1">
        <v>0.04261358685193306</v>
      </c>
      <c r="S255" s="1">
        <v>-0.012209989124082</v>
      </c>
      <c r="T255" s="1">
        <v>0.003824894394877987</v>
      </c>
      <c r="U255" s="1">
        <v>-0.03025054860745435</v>
      </c>
      <c r="V255" s="1">
        <v>-0.03162734256712929</v>
      </c>
    </row>
    <row r="256" spans="1:22">
      <c r="A256" s="11">
        <v>43685</v>
      </c>
      <c r="B256" s="1">
        <v>-0.01119692384215965</v>
      </c>
      <c r="C256" s="1">
        <v>-0.02074345831073821</v>
      </c>
      <c r="D256" s="1">
        <v>-0.007898779161308767</v>
      </c>
      <c r="E256" s="1">
        <v>-0.006880723074053852</v>
      </c>
      <c r="F256" s="1">
        <v>0.001373709084680375</v>
      </c>
      <c r="G256" s="1">
        <v>-0.01090253190179069</v>
      </c>
      <c r="H256" s="1">
        <v>-0.009931186875645537</v>
      </c>
      <c r="I256" s="1">
        <v>0.01134742080358286</v>
      </c>
      <c r="J256" s="1">
        <v>0.01477648812945098</v>
      </c>
      <c r="K256" s="1">
        <v>0.01906496105546629</v>
      </c>
      <c r="L256" s="1">
        <v>0.1620417111458747</v>
      </c>
      <c r="M256" s="1">
        <v>0.02201965656067539</v>
      </c>
      <c r="N256" s="1">
        <v>0.02661886906231881</v>
      </c>
      <c r="O256" s="1">
        <v>0.007902681862117289</v>
      </c>
      <c r="P256" s="1">
        <v>0.019161921761917</v>
      </c>
      <c r="Q256" s="1">
        <v>0.04300418445210519</v>
      </c>
      <c r="R256" s="1">
        <v>-0.0179836487809959</v>
      </c>
      <c r="S256" s="1">
        <v>0.01679865049939022</v>
      </c>
      <c r="T256" s="1">
        <v>0.008769662060516659</v>
      </c>
      <c r="U256" s="1">
        <v>-0.03596258380238715</v>
      </c>
      <c r="V256" s="1">
        <v>0.01900234284478097</v>
      </c>
    </row>
    <row r="257" spans="1:22">
      <c r="A257" s="11">
        <v>43686</v>
      </c>
      <c r="B257" s="1">
        <v>0</v>
      </c>
      <c r="C257" s="1">
        <v>0</v>
      </c>
      <c r="D257" s="1">
        <v>0</v>
      </c>
      <c r="E257" s="1">
        <v>0</v>
      </c>
      <c r="F257" s="1">
        <v>0</v>
      </c>
      <c r="G257" s="1">
        <v>0</v>
      </c>
      <c r="H257" s="1">
        <v>0</v>
      </c>
      <c r="I257" s="1">
        <v>0.01238901598024089</v>
      </c>
      <c r="J257" s="1">
        <v>0</v>
      </c>
      <c r="K257" s="1">
        <v>-0.01149108577645164</v>
      </c>
      <c r="L257" s="1">
        <v>0.007959919585457609</v>
      </c>
      <c r="M257" s="1">
        <v>-0.01380882562045305</v>
      </c>
      <c r="N257" s="1">
        <v>-0.009810793452768141</v>
      </c>
      <c r="O257" s="1">
        <v>-0.00120621379440522</v>
      </c>
      <c r="P257" s="1">
        <v>-0.01910988830099947</v>
      </c>
      <c r="Q257" s="1">
        <v>0.02932638815418009</v>
      </c>
      <c r="R257" s="1">
        <v>0</v>
      </c>
      <c r="S257" s="1">
        <v>-0.02579859731377609</v>
      </c>
      <c r="T257" s="1">
        <v>-0.0005395860087377136</v>
      </c>
      <c r="U257" s="1">
        <v>0</v>
      </c>
      <c r="V257" s="1">
        <v>0.01048951461880354</v>
      </c>
    </row>
    <row r="258" spans="1:22">
      <c r="A258" s="11">
        <v>43688</v>
      </c>
      <c r="B258" s="1">
        <v>0.0005856399032642123</v>
      </c>
      <c r="C258" s="1">
        <v>0.04084049065786033</v>
      </c>
      <c r="D258" s="1">
        <v>0.007961666607598117</v>
      </c>
      <c r="E258" s="1">
        <v>0.01039264504223758</v>
      </c>
      <c r="F258" s="1">
        <v>0.004115376490882561</v>
      </c>
      <c r="G258" s="1">
        <v>0.007960748367575876</v>
      </c>
      <c r="H258" s="1">
        <v>0.05883385739738456</v>
      </c>
      <c r="I258" s="1">
        <v>0</v>
      </c>
      <c r="J258" s="1">
        <v>0</v>
      </c>
      <c r="K258" s="1">
        <v>0</v>
      </c>
      <c r="L258" s="1">
        <v>0</v>
      </c>
      <c r="M258" s="1">
        <v>0</v>
      </c>
      <c r="N258" s="1">
        <v>0</v>
      </c>
      <c r="O258" s="1">
        <v>0</v>
      </c>
      <c r="P258" s="1">
        <v>0</v>
      </c>
      <c r="Q258" s="1">
        <v>0</v>
      </c>
      <c r="R258" s="1">
        <v>-0.002552660207357338</v>
      </c>
      <c r="S258" s="1">
        <v>0</v>
      </c>
      <c r="T258" s="1">
        <v>0</v>
      </c>
      <c r="U258" s="1">
        <v>0</v>
      </c>
      <c r="V258" s="1">
        <v>0</v>
      </c>
    </row>
    <row r="259" spans="1:22">
      <c r="A259" s="11">
        <v>43689</v>
      </c>
      <c r="B259" s="1">
        <v>-0.01814630511353332</v>
      </c>
      <c r="C259" s="1">
        <v>-0.004395848613276909</v>
      </c>
      <c r="D259" s="1">
        <v>-0.009478561681340203</v>
      </c>
      <c r="E259" s="1">
        <v>-0.02171437020851008</v>
      </c>
      <c r="F259" s="1">
        <v>0.01229591634528759</v>
      </c>
      <c r="G259" s="1">
        <v>-0.01093552461628899</v>
      </c>
      <c r="H259" s="1">
        <v>-0.0006675473698553036</v>
      </c>
      <c r="I259" s="1">
        <v>-0.02262769572059553</v>
      </c>
      <c r="J259" s="1">
        <v>-0.01058997474144896</v>
      </c>
      <c r="K259" s="1">
        <v>-0.01191267124128359</v>
      </c>
      <c r="L259" s="1">
        <v>-0.05147699304551312</v>
      </c>
      <c r="M259" s="1">
        <v>-0.0125360496687702</v>
      </c>
      <c r="N259" s="1">
        <v>-0.004954033928501245</v>
      </c>
      <c r="O259" s="1">
        <v>-0.004106437874386804</v>
      </c>
      <c r="P259" s="1">
        <v>0.001194082750356484</v>
      </c>
      <c r="Q259" s="1">
        <v>-0.02463531121749241</v>
      </c>
      <c r="R259" s="1">
        <v>0.01034823634573145</v>
      </c>
      <c r="S259" s="1">
        <v>-0.02319790339073979</v>
      </c>
      <c r="T259" s="1">
        <v>-0.004019180290481872</v>
      </c>
      <c r="U259" s="1">
        <v>-0.02019785098606908</v>
      </c>
      <c r="V259" s="1">
        <v>-0.05478656930645354</v>
      </c>
    </row>
    <row r="260" spans="1:22">
      <c r="A260" s="11">
        <v>43690</v>
      </c>
      <c r="B260" s="1">
        <v>-0.002980982170461832</v>
      </c>
      <c r="C260" s="1">
        <v>0.0290269374646277</v>
      </c>
      <c r="D260" s="1">
        <v>-0.007974566742329769</v>
      </c>
      <c r="E260" s="1">
        <v>0.002336584952145282</v>
      </c>
      <c r="F260" s="1">
        <v>0.01269869713435035</v>
      </c>
      <c r="G260" s="1">
        <v>-0.001228506738047086</v>
      </c>
      <c r="H260" s="1">
        <v>0.02493243321861982</v>
      </c>
      <c r="I260" s="1">
        <v>0.02634074829089017</v>
      </c>
      <c r="J260" s="1">
        <v>0.01146798699975671</v>
      </c>
      <c r="K260" s="1">
        <v>0.01545937832941346</v>
      </c>
      <c r="L260" s="1">
        <v>-0.00986739721902341</v>
      </c>
      <c r="M260" s="1">
        <v>0.02208503039755327</v>
      </c>
      <c r="N260" s="1">
        <v>0.04409681638883156</v>
      </c>
      <c r="O260" s="1">
        <v>0.009459201367693071</v>
      </c>
      <c r="P260" s="1">
        <v>0.0296277778735583</v>
      </c>
      <c r="Q260" s="1">
        <v>0.01097924918470117</v>
      </c>
      <c r="R260" s="1">
        <v>-0.01828185955107575</v>
      </c>
      <c r="S260" s="1">
        <v>0.0213475435253867</v>
      </c>
      <c r="T260" s="1">
        <v>0.003433114910503354</v>
      </c>
      <c r="U260" s="1">
        <v>0.006520830696929991</v>
      </c>
      <c r="V260" s="1">
        <v>0.0250151848191229</v>
      </c>
    </row>
    <row r="261" spans="1:22">
      <c r="A261" s="11">
        <v>43691</v>
      </c>
      <c r="B261" s="1">
        <v>-0.00418577071619175</v>
      </c>
      <c r="C261" s="1">
        <v>0.001032965324739843</v>
      </c>
      <c r="D261" s="1">
        <v>-0.003215373607333483</v>
      </c>
      <c r="E261" s="1">
        <v>0.002330928613099026</v>
      </c>
      <c r="F261" s="1">
        <v>0.0001211788833790362</v>
      </c>
      <c r="G261" s="1">
        <v>0.03013521215482129</v>
      </c>
      <c r="H261" s="1">
        <v>0.001504874038281034</v>
      </c>
      <c r="I261" s="1">
        <v>-0.0339509203345989</v>
      </c>
      <c r="J261" s="1">
        <v>-0.03099030286720972</v>
      </c>
      <c r="K261" s="1">
        <v>-0.0263308324711734</v>
      </c>
      <c r="L261" s="1">
        <v>-0.05823733427867173</v>
      </c>
      <c r="M261" s="1">
        <v>-0.03364504585356554</v>
      </c>
      <c r="N261" s="1">
        <v>-0.04529984903529793</v>
      </c>
      <c r="O261" s="1">
        <v>-0.01585777542431077</v>
      </c>
      <c r="P261" s="1">
        <v>-0.01201000570239452</v>
      </c>
      <c r="Q261" s="1">
        <v>-0.02142657032285311</v>
      </c>
      <c r="R261" s="1">
        <v>-0.005721373752711201</v>
      </c>
      <c r="S261" s="1">
        <v>-0.03282156648664825</v>
      </c>
      <c r="T261" s="1">
        <v>-0.0142856995710694</v>
      </c>
      <c r="U261" s="1">
        <v>0</v>
      </c>
      <c r="V261" s="1">
        <v>-0.05892855964448951</v>
      </c>
    </row>
    <row r="262" spans="1:22">
      <c r="A262" s="11">
        <v>43692</v>
      </c>
      <c r="B262" s="1">
        <v>0.007205827652697172</v>
      </c>
      <c r="C262" s="1">
        <v>0.002540108482829817</v>
      </c>
      <c r="D262" s="1">
        <v>0.01935481409916817</v>
      </c>
      <c r="E262" s="1">
        <v>0.0244186177712733</v>
      </c>
      <c r="F262" s="1">
        <v>0.008540185921835031</v>
      </c>
      <c r="G262" s="1">
        <v>-0.02268642191609949</v>
      </c>
      <c r="H262" s="1">
        <v>0.009283024997541522</v>
      </c>
      <c r="I262" s="1">
        <v>0</v>
      </c>
      <c r="J262" s="1">
        <v>0.01540557903984219</v>
      </c>
      <c r="K262" s="1">
        <v>0.001475148023432071</v>
      </c>
      <c r="L262" s="1">
        <v>-0.01884919640008131</v>
      </c>
      <c r="M262" s="1">
        <v>0.007464685662255555</v>
      </c>
      <c r="N262" s="1">
        <v>-0.02961098635619586</v>
      </c>
      <c r="O262" s="1">
        <v>0.006469897220337195</v>
      </c>
      <c r="P262" s="1">
        <v>0.03029744376204957</v>
      </c>
      <c r="Q262" s="1">
        <v>-0.007198732721060086</v>
      </c>
      <c r="R262" s="1">
        <v>-0.009816147038653078</v>
      </c>
      <c r="S262" s="1">
        <v>-0.005031937595159075</v>
      </c>
      <c r="T262" s="1">
        <v>0.01607603230196797</v>
      </c>
      <c r="U262" s="1">
        <v>-0.004702247724936104</v>
      </c>
      <c r="V262" s="1">
        <v>-0.03289052975297291</v>
      </c>
    </row>
    <row r="263" spans="1:22">
      <c r="A263" s="11">
        <v>43693</v>
      </c>
      <c r="B263" s="1">
        <v>0</v>
      </c>
      <c r="C263" s="1">
        <v>0</v>
      </c>
      <c r="D263" s="1">
        <v>0</v>
      </c>
      <c r="E263" s="1">
        <v>0</v>
      </c>
      <c r="F263" s="1">
        <v>0</v>
      </c>
      <c r="G263" s="1">
        <v>0</v>
      </c>
      <c r="H263" s="1">
        <v>0</v>
      </c>
      <c r="I263" s="1">
        <v>0.0100071223612519</v>
      </c>
      <c r="J263" s="1">
        <v>0.01113888041940436</v>
      </c>
      <c r="K263" s="1">
        <v>0.01355074022687974</v>
      </c>
      <c r="L263" s="1">
        <v>0.0508931656555105</v>
      </c>
      <c r="M263" s="1">
        <v>0.009261785673171152</v>
      </c>
      <c r="N263" s="1">
        <v>0.04338221853725033</v>
      </c>
      <c r="O263" s="1">
        <v>0.01140074596527074</v>
      </c>
      <c r="P263" s="1">
        <v>0.04569686067575129</v>
      </c>
      <c r="Q263" s="1">
        <v>0.004229836766846518</v>
      </c>
      <c r="R263" s="1">
        <v>0</v>
      </c>
      <c r="S263" s="1">
        <v>0.02482270736103231</v>
      </c>
      <c r="T263" s="1">
        <v>0.01893798234071786</v>
      </c>
      <c r="U263" s="1">
        <v>0</v>
      </c>
      <c r="V263" s="1">
        <v>0.006540215942671068</v>
      </c>
    </row>
    <row r="264" spans="1:22">
      <c r="A264" s="11">
        <v>43695</v>
      </c>
      <c r="B264" s="1">
        <v>0.02484099856176214</v>
      </c>
      <c r="C264" s="1">
        <v>0.01266830063554569</v>
      </c>
      <c r="D264" s="1">
        <v>-0.01107590770720657</v>
      </c>
      <c r="E264" s="1">
        <v>0.006810431681566476</v>
      </c>
      <c r="F264" s="1">
        <v>0.0167558113339239</v>
      </c>
      <c r="G264" s="1">
        <v>0.005497726998748842</v>
      </c>
      <c r="H264" s="1">
        <v>0.001213747166733503</v>
      </c>
      <c r="I264" s="1">
        <v>0</v>
      </c>
      <c r="J264" s="1">
        <v>0</v>
      </c>
      <c r="K264" s="1">
        <v>0</v>
      </c>
      <c r="L264" s="1">
        <v>0</v>
      </c>
      <c r="M264" s="1">
        <v>0</v>
      </c>
      <c r="N264" s="1">
        <v>0</v>
      </c>
      <c r="O264" s="1">
        <v>0</v>
      </c>
      <c r="P264" s="1">
        <v>0</v>
      </c>
      <c r="Q264" s="1">
        <v>0</v>
      </c>
      <c r="R264" s="1">
        <v>0.01492698480499199</v>
      </c>
      <c r="S264" s="1">
        <v>0</v>
      </c>
      <c r="T264" s="1">
        <v>0</v>
      </c>
      <c r="U264" s="1">
        <v>-0.0007348847812833625</v>
      </c>
      <c r="V264" s="1">
        <v>0</v>
      </c>
    </row>
    <row r="265" spans="1:22">
      <c r="A265" s="11">
        <v>43696</v>
      </c>
      <c r="B265" s="1">
        <v>-0.002133039419087157</v>
      </c>
      <c r="C265" s="1">
        <v>0.01321337561676339</v>
      </c>
      <c r="D265" s="1">
        <v>-0.009600021407261239</v>
      </c>
      <c r="E265" s="1">
        <v>0.009019185026850174</v>
      </c>
      <c r="F265" s="1">
        <v>0.007206093063440777</v>
      </c>
      <c r="G265" s="1">
        <v>-0.009720515611446268</v>
      </c>
      <c r="H265" s="1">
        <v>0.01337280335057578</v>
      </c>
      <c r="I265" s="1">
        <v>0.009200246308183058</v>
      </c>
      <c r="J265" s="1">
        <v>0.0005698250769896607</v>
      </c>
      <c r="K265" s="1">
        <v>0.007459659822263376</v>
      </c>
      <c r="L265" s="1">
        <v>0.009621527714056777</v>
      </c>
      <c r="M265" s="1">
        <v>0.01313753815931462</v>
      </c>
      <c r="N265" s="1">
        <v>0.04016916663846581</v>
      </c>
      <c r="O265" s="1">
        <v>-0.0002395818846896436</v>
      </c>
      <c r="P265" s="1">
        <v>0.0210767041646005</v>
      </c>
      <c r="Q265" s="1">
        <v>-0.002707437409186664</v>
      </c>
      <c r="R265" s="1">
        <v>-0.02615900815607231</v>
      </c>
      <c r="S265" s="1">
        <v>0.01454264372983749</v>
      </c>
      <c r="T265" s="1">
        <v>0.01152810838917628</v>
      </c>
      <c r="U265" s="1">
        <v>0.006093681131025708</v>
      </c>
      <c r="V265" s="1">
        <v>0.03833659125575473</v>
      </c>
    </row>
    <row r="266" spans="1:22">
      <c r="A266" s="11">
        <v>43697</v>
      </c>
      <c r="B266" s="1">
        <v>0.004469554354444627</v>
      </c>
      <c r="C266" s="1">
        <v>-0.01342690636820321</v>
      </c>
      <c r="D266" s="1">
        <v>0.02100159456639772</v>
      </c>
      <c r="E266" s="1">
        <v>-0.003352000061839888</v>
      </c>
      <c r="F266" s="1">
        <v>-0.01190479785425202</v>
      </c>
      <c r="G266" s="1">
        <v>0.02208592592289227</v>
      </c>
      <c r="H266" s="1">
        <v>-0.003738332504686359</v>
      </c>
      <c r="I266" s="1">
        <v>-0.01192137546122729</v>
      </c>
      <c r="J266" s="1">
        <v>-0.01049422857113669</v>
      </c>
      <c r="K266" s="1">
        <v>-0.007404425328136122</v>
      </c>
      <c r="L266" s="1">
        <v>-0.02414232020118534</v>
      </c>
      <c r="M266" s="1">
        <v>-0.008116198419710674</v>
      </c>
      <c r="N266" s="1">
        <v>-0.01219508646879108</v>
      </c>
      <c r="O266" s="1">
        <v>-0.02027114437687327</v>
      </c>
      <c r="P266" s="1">
        <v>-0.00600175046419138</v>
      </c>
      <c r="Q266" s="1">
        <v>-0.002111654946199915</v>
      </c>
      <c r="R266" s="1">
        <v>-0.01210525723148159</v>
      </c>
      <c r="S266" s="1">
        <v>-0.01708338140523791</v>
      </c>
      <c r="T266" s="1">
        <v>-0.002325879048665436</v>
      </c>
      <c r="U266" s="1">
        <v>-0.02245193257582512</v>
      </c>
      <c r="V266" s="1">
        <v>-0.02315397930741647</v>
      </c>
    </row>
    <row r="267" spans="1:22">
      <c r="A267" s="11">
        <v>43698</v>
      </c>
      <c r="B267" s="1">
        <v>0.002708482132019574</v>
      </c>
      <c r="C267" s="1">
        <v>0.02072734755609695</v>
      </c>
      <c r="D267" s="1">
        <v>-0.01582282076027863</v>
      </c>
      <c r="E267" s="1">
        <v>-0.01681616732443059</v>
      </c>
      <c r="F267" s="1">
        <v>0.009674164550907083</v>
      </c>
      <c r="G267" s="1">
        <v>-0.01320527903135749</v>
      </c>
      <c r="H267" s="1">
        <v>0.03564724340127778</v>
      </c>
      <c r="I267" s="1">
        <v>0.004258220165739734</v>
      </c>
      <c r="J267" s="1">
        <v>-0.05553413041220034</v>
      </c>
      <c r="K267" s="1">
        <v>0.006490778458204893</v>
      </c>
      <c r="L267" s="1">
        <v>0.031901089566722</v>
      </c>
      <c r="M267" s="1">
        <v>0.01230169876407006</v>
      </c>
      <c r="N267" s="1">
        <v>0.01406031337893698</v>
      </c>
      <c r="O267" s="1">
        <v>-0.004162649358585901</v>
      </c>
      <c r="P267" s="1">
        <v>-0.01111676060079381</v>
      </c>
      <c r="Q267" s="1">
        <v>0.006348224642740652</v>
      </c>
      <c r="R267" s="1">
        <v>-0.008869089369696659</v>
      </c>
      <c r="S267" s="1">
        <v>0.006311428561937005</v>
      </c>
      <c r="T267" s="1">
        <v>0.001981528884915873</v>
      </c>
      <c r="U267" s="1">
        <v>-0.01057576826996065</v>
      </c>
      <c r="V267" s="1">
        <v>0.01024986068702893</v>
      </c>
    </row>
    <row r="268" spans="1:22">
      <c r="A268" s="11">
        <v>43699</v>
      </c>
      <c r="B268" s="1">
        <v>0.008103418575456489</v>
      </c>
      <c r="C268" s="1">
        <v>-0.003065070472445752</v>
      </c>
      <c r="D268" s="1">
        <v>0.04983934335355689</v>
      </c>
      <c r="E268" s="1">
        <v>0.01596352131811085</v>
      </c>
      <c r="F268" s="1">
        <v>0.03103693903615312</v>
      </c>
      <c r="G268" s="1">
        <v>-0.002433037539734562</v>
      </c>
      <c r="H268" s="1">
        <v>0.02364138452117959</v>
      </c>
      <c r="I268" s="1">
        <v>-0.006242427941123285</v>
      </c>
      <c r="J268" s="1">
        <v>0.01082071222424985</v>
      </c>
      <c r="K268" s="1">
        <v>0.005871800244541925</v>
      </c>
      <c r="L268" s="1">
        <v>0.006309112011903872</v>
      </c>
      <c r="M268" s="1">
        <v>-0.01035349072593927</v>
      </c>
      <c r="N268" s="1">
        <v>-0.01555612621450231</v>
      </c>
      <c r="O268" s="1">
        <v>-0.01180242480669902</v>
      </c>
      <c r="P268" s="1">
        <v>-0.01900252069545039</v>
      </c>
      <c r="Q268" s="1">
        <v>-0.02072712185236514</v>
      </c>
      <c r="R268" s="1">
        <v>-0.01071463126214522</v>
      </c>
      <c r="S268" s="1">
        <v>-0.004585021158582836</v>
      </c>
      <c r="T268" s="1">
        <v>-5.807426464365939E-05</v>
      </c>
      <c r="U268" s="1">
        <v>0.006046218178014318</v>
      </c>
      <c r="V268" s="1">
        <v>0.02092580336817274</v>
      </c>
    </row>
    <row r="269" spans="1:22">
      <c r="A269" s="11">
        <v>43700</v>
      </c>
      <c r="B269" s="1">
        <v>0</v>
      </c>
      <c r="C269" s="1">
        <v>0</v>
      </c>
      <c r="D269" s="1">
        <v>0</v>
      </c>
      <c r="E269" s="1">
        <v>0</v>
      </c>
      <c r="F269" s="1">
        <v>0</v>
      </c>
      <c r="G269" s="1">
        <v>0</v>
      </c>
      <c r="H269" s="1">
        <v>0</v>
      </c>
      <c r="I269" s="1">
        <v>-0.02892035806166626</v>
      </c>
      <c r="J269" s="1">
        <v>-0.02322756508534773</v>
      </c>
      <c r="K269" s="1">
        <v>-0.02411480567999047</v>
      </c>
      <c r="L269" s="1">
        <v>-0.07398115144904382</v>
      </c>
      <c r="M269" s="1">
        <v>-0.03049880696912666</v>
      </c>
      <c r="N269" s="1">
        <v>-0.04225378746856756</v>
      </c>
      <c r="O269" s="1">
        <v>-0.01181881767743809</v>
      </c>
      <c r="P269" s="1">
        <v>-0.04287132929426485</v>
      </c>
      <c r="Q269" s="1">
        <v>-0.01257655445139194</v>
      </c>
      <c r="R269" s="1">
        <v>0</v>
      </c>
      <c r="S269" s="1">
        <v>-0.02804309940013738</v>
      </c>
      <c r="T269" s="1">
        <v>-0.01535690704637827</v>
      </c>
      <c r="U269" s="1">
        <v>0</v>
      </c>
      <c r="V269" s="1">
        <v>-0.05093168722829444</v>
      </c>
    </row>
    <row r="270" spans="1:22">
      <c r="A270" s="11">
        <v>43702</v>
      </c>
      <c r="B270" s="1">
        <v>-0.02315799136668872</v>
      </c>
      <c r="C270" s="1">
        <v>-0.02059955466416352</v>
      </c>
      <c r="D270" s="1">
        <v>-0.04304740099730298</v>
      </c>
      <c r="E270" s="1">
        <v>-0.002244598176187051</v>
      </c>
      <c r="F270" s="1">
        <v>-0.002337472698719201</v>
      </c>
      <c r="G270" s="1">
        <v>-0.02378056187485811</v>
      </c>
      <c r="H270" s="1">
        <v>-0.02402449580046029</v>
      </c>
      <c r="I270" s="1">
        <v>0</v>
      </c>
      <c r="J270" s="1">
        <v>0</v>
      </c>
      <c r="K270" s="1">
        <v>0</v>
      </c>
      <c r="L270" s="1">
        <v>0</v>
      </c>
      <c r="M270" s="1">
        <v>0</v>
      </c>
      <c r="N270" s="1">
        <v>0</v>
      </c>
      <c r="O270" s="1">
        <v>0</v>
      </c>
      <c r="P270" s="1">
        <v>0</v>
      </c>
      <c r="Q270" s="1">
        <v>0</v>
      </c>
      <c r="R270" s="1">
        <v>0</v>
      </c>
      <c r="S270" s="1">
        <v>0</v>
      </c>
      <c r="T270" s="1">
        <v>0</v>
      </c>
      <c r="U270" s="1">
        <v>-0.001717146810412129</v>
      </c>
      <c r="V270" s="1">
        <v>0</v>
      </c>
    </row>
    <row r="271" spans="1:22">
      <c r="A271" s="11">
        <v>43703</v>
      </c>
      <c r="B271" s="1">
        <v>0.01978836948458151</v>
      </c>
      <c r="C271" s="1">
        <v>0.03892642133102941</v>
      </c>
      <c r="D271" s="1">
        <v>-0.004854450296882029</v>
      </c>
      <c r="E271" s="1">
        <v>-0.006749145327910488</v>
      </c>
      <c r="F271" s="1">
        <v>0.04348817040227737</v>
      </c>
      <c r="G271" s="1">
        <v>0.01686450349776458</v>
      </c>
      <c r="H271" s="1">
        <v>0.005485389887095682</v>
      </c>
      <c r="I271" s="1">
        <v>0.01452441081836087</v>
      </c>
      <c r="J271" s="1">
        <v>0.01220013009883791</v>
      </c>
      <c r="K271" s="1">
        <v>0.01206094088610543</v>
      </c>
      <c r="L271" s="1">
        <v>0.02505077008068723</v>
      </c>
      <c r="M271" s="1">
        <v>0.0110023189674795</v>
      </c>
      <c r="N271" s="1">
        <v>0.01901008106328184</v>
      </c>
      <c r="O271" s="1">
        <v>0.009064869511409279</v>
      </c>
      <c r="P271" s="1">
        <v>0.008265471410263903</v>
      </c>
      <c r="Q271" s="1">
        <v>-0.009630315740530526</v>
      </c>
      <c r="R271" s="1">
        <v>-0.004642007351622346</v>
      </c>
      <c r="S271" s="1">
        <v>-0.004370696833681964</v>
      </c>
      <c r="T271" s="1">
        <v>0.004017233118132957</v>
      </c>
      <c r="U271" s="1">
        <v>0.0002150956464401776</v>
      </c>
      <c r="V271" s="1">
        <v>0.01112562825753227</v>
      </c>
    </row>
    <row r="272" spans="1:22">
      <c r="A272" s="11">
        <v>43704</v>
      </c>
      <c r="B272" s="1">
        <v>0.003266129911635662</v>
      </c>
      <c r="C272" s="1">
        <v>0.01163300363296349</v>
      </c>
      <c r="D272" s="1">
        <v>0.004878130941077252</v>
      </c>
      <c r="E272" s="1">
        <v>0.004529969955205049</v>
      </c>
      <c r="F272" s="1">
        <v>-0.003778692477890422</v>
      </c>
      <c r="G272" s="1">
        <v>0.004914026952188566</v>
      </c>
      <c r="H272" s="1">
        <v>-0.008016345828390392</v>
      </c>
      <c r="I272" s="1">
        <v>0.006376590035100271</v>
      </c>
      <c r="J272" s="1">
        <v>0.0006128685225375019</v>
      </c>
      <c r="K272" s="1">
        <v>-0.005619546518209173</v>
      </c>
      <c r="L272" s="1">
        <v>-0.002642005346497167</v>
      </c>
      <c r="M272" s="1">
        <v>-0.003979912470737479</v>
      </c>
      <c r="N272" s="1">
        <v>0.001408073089801398</v>
      </c>
      <c r="O272" s="1">
        <v>0.0239549201158622</v>
      </c>
      <c r="P272" s="1">
        <v>0.001808336725708459</v>
      </c>
      <c r="Q272" s="1">
        <v>0.006900797164963501</v>
      </c>
      <c r="R272" s="1">
        <v>0.02355620232572808</v>
      </c>
      <c r="S272" s="1">
        <v>0.0124299801312886</v>
      </c>
      <c r="T272" s="1">
        <v>-0.006472499038928659</v>
      </c>
      <c r="U272" s="1">
        <v>-0.002579595853347993</v>
      </c>
      <c r="V272" s="1">
        <v>-0.03559867254086857</v>
      </c>
    </row>
    <row r="273" spans="1:22">
      <c r="A273" s="11">
        <v>43705</v>
      </c>
      <c r="B273" s="1">
        <v>-0.005553434496016529</v>
      </c>
      <c r="C273" s="1">
        <v>0.02299905792896362</v>
      </c>
      <c r="D273" s="1">
        <v>0.008090637852614435</v>
      </c>
      <c r="E273" s="1">
        <v>-0.00112741079020251</v>
      </c>
      <c r="F273" s="1">
        <v>-0.01555715884496944</v>
      </c>
      <c r="G273" s="1">
        <v>-0.01894870794410997</v>
      </c>
      <c r="H273" s="1">
        <v>0.01180808486088125</v>
      </c>
      <c r="I273" s="1">
        <v>0.006813931447748889</v>
      </c>
      <c r="J273" s="1">
        <v>0.002858217254782858</v>
      </c>
      <c r="K273" s="1">
        <v>-0.002143744958280069</v>
      </c>
      <c r="L273" s="1">
        <v>0.01920529500177404</v>
      </c>
      <c r="M273" s="1">
        <v>0.001373596750967376</v>
      </c>
      <c r="N273" s="1">
        <v>0.01546565301890124</v>
      </c>
      <c r="O273" s="1">
        <v>0.0001220028938364592</v>
      </c>
      <c r="P273" s="1">
        <v>0.007701557176896356</v>
      </c>
      <c r="Q273" s="1">
        <v>0.01277252530350692</v>
      </c>
      <c r="R273" s="1">
        <v>0.01051412048134592</v>
      </c>
      <c r="S273" s="1">
        <v>0.008111923280424316</v>
      </c>
      <c r="T273" s="1">
        <v>0.01012742549138079</v>
      </c>
      <c r="U273" s="1">
        <v>0.0009698252815382169</v>
      </c>
      <c r="V273" s="1">
        <v>-0.01610741508978375</v>
      </c>
    </row>
    <row r="274" spans="1:22">
      <c r="A274" s="11">
        <v>43706</v>
      </c>
      <c r="B274" s="1">
        <v>0.01636822696180973</v>
      </c>
      <c r="C274" s="1">
        <v>0.0328467081488244</v>
      </c>
      <c r="D274" s="1">
        <v>0.04012845686567501</v>
      </c>
      <c r="E274" s="1">
        <v>-0.003385948430633334</v>
      </c>
      <c r="F274" s="1">
        <v>0.04059638855090686</v>
      </c>
      <c r="G274" s="1">
        <v>0.02367605440857701</v>
      </c>
      <c r="H274" s="1">
        <v>0.02596355410114271</v>
      </c>
      <c r="I274" s="1">
        <v>0.007124316667521224</v>
      </c>
      <c r="J274" s="1">
        <v>0.009772043779628259</v>
      </c>
      <c r="K274" s="1">
        <v>0.003041913599802104</v>
      </c>
      <c r="L274" s="1">
        <v>0.02176738340959949</v>
      </c>
      <c r="M274" s="1">
        <v>0.01255488904393443</v>
      </c>
      <c r="N274" s="1">
        <v>0.01938387392069685</v>
      </c>
      <c r="O274" s="1">
        <v>0.01486333111701188</v>
      </c>
      <c r="P274" s="1">
        <v>0.03182470723086039</v>
      </c>
      <c r="Q274" s="1">
        <v>0.01138128467984312</v>
      </c>
      <c r="R274" s="1">
        <v>0.02485541840151839</v>
      </c>
      <c r="S274" s="1">
        <v>0.01981438766605192</v>
      </c>
      <c r="T274" s="1">
        <v>0.006683865054999849</v>
      </c>
      <c r="U274" s="1">
        <v>0.01743994137163618</v>
      </c>
      <c r="V274" s="1">
        <v>0.03410646170474663</v>
      </c>
    </row>
    <row r="275" spans="1:22">
      <c r="A275" s="11">
        <v>43707</v>
      </c>
      <c r="B275" s="1">
        <v>0</v>
      </c>
      <c r="C275" s="1">
        <v>0</v>
      </c>
      <c r="D275" s="1">
        <v>0</v>
      </c>
      <c r="E275" s="1">
        <v>0</v>
      </c>
      <c r="F275" s="1">
        <v>0</v>
      </c>
      <c r="G275" s="1">
        <v>0</v>
      </c>
      <c r="H275" s="1">
        <v>0</v>
      </c>
      <c r="I275" s="1">
        <v>0.005894618956672204</v>
      </c>
      <c r="J275" s="1">
        <v>0.01169368144620142</v>
      </c>
      <c r="K275" s="1">
        <v>0.00166326839300579</v>
      </c>
      <c r="L275" s="1">
        <v>0</v>
      </c>
      <c r="M275" s="1">
        <v>-0.005659435682760394</v>
      </c>
      <c r="N275" s="1">
        <v>0.005432928831515582</v>
      </c>
      <c r="O275" s="1">
        <v>0.009003489026491174</v>
      </c>
      <c r="P275" s="1">
        <v>0.01284648603707317</v>
      </c>
      <c r="Q275" s="1">
        <v>-0.006387059345259294</v>
      </c>
      <c r="R275" s="1">
        <v>0</v>
      </c>
      <c r="S275" s="1">
        <v>0.001232020330687256</v>
      </c>
      <c r="T275" s="1">
        <v>-0.02242294415610879</v>
      </c>
      <c r="U275" s="1">
        <v>0</v>
      </c>
      <c r="V275" s="1">
        <v>-0.006596299636789094</v>
      </c>
    </row>
    <row r="276" spans="1:22">
      <c r="A276" s="11">
        <v>43709</v>
      </c>
      <c r="B276" s="1">
        <v>0.02747248149367887</v>
      </c>
      <c r="C276" s="1">
        <v>0.002756043487204485</v>
      </c>
      <c r="D276" s="1">
        <v>-0.01388899184001824</v>
      </c>
      <c r="E276" s="1">
        <v>0.02944505909291317</v>
      </c>
      <c r="F276" s="1">
        <v>0.01872812281427017</v>
      </c>
      <c r="G276" s="1">
        <v>-0.01399875014220242</v>
      </c>
      <c r="H276" s="1">
        <v>-0.002837199330962048</v>
      </c>
      <c r="I276" s="1">
        <v>0</v>
      </c>
      <c r="J276" s="1">
        <v>0</v>
      </c>
      <c r="K276" s="1">
        <v>0</v>
      </c>
      <c r="L276" s="1">
        <v>0</v>
      </c>
      <c r="M276" s="1">
        <v>0</v>
      </c>
      <c r="N276" s="1">
        <v>0</v>
      </c>
      <c r="O276" s="1">
        <v>0</v>
      </c>
      <c r="P276" s="1">
        <v>0</v>
      </c>
      <c r="Q276" s="1">
        <v>0</v>
      </c>
      <c r="R276" s="1">
        <v>-0.004173751077514831</v>
      </c>
      <c r="S276" s="1">
        <v>0</v>
      </c>
      <c r="T276" s="1">
        <v>0</v>
      </c>
      <c r="U276" s="1">
        <v>0</v>
      </c>
      <c r="V276" s="1">
        <v>0</v>
      </c>
    </row>
    <row r="277" spans="1:22">
      <c r="A277" s="11">
        <v>43710</v>
      </c>
      <c r="B277" s="1">
        <v>0.001475202651026075</v>
      </c>
      <c r="C277" s="1">
        <v>-0.002748468588252062</v>
      </c>
      <c r="D277" s="1">
        <v>-0.01251959782190792</v>
      </c>
      <c r="E277" s="1">
        <v>0</v>
      </c>
      <c r="F277" s="1">
        <v>-0.02833962207700003</v>
      </c>
      <c r="G277" s="1">
        <v>0</v>
      </c>
      <c r="H277" s="1">
        <v>0.001088913475473019</v>
      </c>
      <c r="I277" s="1">
        <v>0</v>
      </c>
      <c r="J277" s="1">
        <v>0</v>
      </c>
      <c r="K277" s="1">
        <v>0</v>
      </c>
      <c r="L277" s="1">
        <v>0</v>
      </c>
      <c r="M277" s="1">
        <v>0</v>
      </c>
      <c r="N277" s="1">
        <v>0</v>
      </c>
      <c r="O277" s="1">
        <v>0</v>
      </c>
      <c r="P277" s="1">
        <v>0</v>
      </c>
      <c r="Q277" s="1">
        <v>-0.0006119204042984716</v>
      </c>
      <c r="R277" s="1">
        <v>-0.0005662632722811534</v>
      </c>
      <c r="S277" s="1">
        <v>0</v>
      </c>
      <c r="T277" s="1">
        <v>0</v>
      </c>
      <c r="U277" s="1">
        <v>-0.006771667153076866</v>
      </c>
      <c r="V277" s="1">
        <v>0</v>
      </c>
    </row>
    <row r="278" spans="1:22">
      <c r="A278" s="11">
        <v>43711</v>
      </c>
      <c r="B278" s="1">
        <v>0.002577820860109048</v>
      </c>
      <c r="C278" s="1">
        <v>-0.02254434385348192</v>
      </c>
      <c r="D278" s="1">
        <v>0.01426311602597896</v>
      </c>
      <c r="E278" s="1">
        <v>0.01540144913999009</v>
      </c>
      <c r="F278" s="1">
        <v>-0.008673932530986028</v>
      </c>
      <c r="G278" s="1">
        <v>0.006789992660807265</v>
      </c>
      <c r="H278" s="1">
        <v>-0.01314913084470604</v>
      </c>
      <c r="I278" s="1">
        <v>-0.01476789769186293</v>
      </c>
      <c r="J278" s="1">
        <v>0.003985475724202825</v>
      </c>
      <c r="K278" s="1">
        <v>0.001464959611271022</v>
      </c>
      <c r="L278" s="1">
        <v>-0.01748811227557423</v>
      </c>
      <c r="M278" s="1">
        <v>0.007628234940805445</v>
      </c>
      <c r="N278" s="1">
        <v>-0.01789932684280648</v>
      </c>
      <c r="O278" s="1">
        <v>-0.02557983155200272</v>
      </c>
      <c r="P278" s="1">
        <v>-0.01496883468811061</v>
      </c>
      <c r="Q278" s="1">
        <v>-0.01317010387306916</v>
      </c>
      <c r="R278" s="1">
        <v>0.02368793648841905</v>
      </c>
      <c r="S278" s="1">
        <v>-0.01595036141171013</v>
      </c>
      <c r="T278" s="1">
        <v>-0.01036639509834958</v>
      </c>
      <c r="U278" s="1">
        <v>0.003835015869178893</v>
      </c>
      <c r="V278" s="1">
        <v>-0.02656047805298467</v>
      </c>
    </row>
    <row r="279" spans="1:22">
      <c r="A279" s="11">
        <v>43712</v>
      </c>
      <c r="B279" s="1">
        <v>-0.01010093582411364</v>
      </c>
      <c r="C279" s="1">
        <v>0.004265807391964804</v>
      </c>
      <c r="D279" s="1">
        <v>0.01093740088323081</v>
      </c>
      <c r="E279" s="1">
        <v>0.03250275580724815</v>
      </c>
      <c r="F279" s="1">
        <v>-0.00289840504096861</v>
      </c>
      <c r="G279" s="1">
        <v>0.003065713866748476</v>
      </c>
      <c r="H279" s="1">
        <v>0.01687975999084257</v>
      </c>
      <c r="I279" s="1">
        <v>0.001903465723015918</v>
      </c>
      <c r="J279" s="1">
        <v>0.008138290940917337</v>
      </c>
      <c r="K279" s="1">
        <v>0.01326302022401804</v>
      </c>
      <c r="L279" s="1">
        <v>0.001618160033218796</v>
      </c>
      <c r="M279" s="1">
        <v>0.006022901313268436</v>
      </c>
      <c r="N279" s="1">
        <v>0.02338378276345532</v>
      </c>
      <c r="O279" s="1">
        <v>0.009401525257231036</v>
      </c>
      <c r="P279" s="1">
        <v>0.01113623414049769</v>
      </c>
      <c r="Q279" s="1">
        <v>0.01241472137289246</v>
      </c>
      <c r="R279" s="1">
        <v>-0.01992942386656582</v>
      </c>
      <c r="S279" s="1">
        <v>0.007563484616551763</v>
      </c>
      <c r="T279" s="1">
        <v>0.007164014150716991</v>
      </c>
      <c r="U279" s="1">
        <v>0.0152817869199342</v>
      </c>
      <c r="V279" s="1">
        <v>-0.004774876991216037</v>
      </c>
    </row>
    <row r="280" spans="1:22">
      <c r="A280" s="11">
        <v>43713</v>
      </c>
      <c r="B280" s="1">
        <v>0.005751302792613711</v>
      </c>
      <c r="C280" s="1">
        <v>0.007991464448957375</v>
      </c>
      <c r="D280" s="1">
        <v>-0.06955166119360934</v>
      </c>
      <c r="E280" s="1">
        <v>-0.009443893642047452</v>
      </c>
      <c r="F280" s="1">
        <v>0.005868432000190271</v>
      </c>
      <c r="G280" s="1">
        <v>0.01222486592354</v>
      </c>
      <c r="H280" s="1">
        <v>-0.001319854072580839</v>
      </c>
      <c r="I280" s="1">
        <v>0.01994799172880501</v>
      </c>
      <c r="J280" s="1">
        <v>0.006694292696439286</v>
      </c>
      <c r="K280" s="1">
        <v>0.00461978890235426</v>
      </c>
      <c r="L280" s="1">
        <v>0.01777057264952098</v>
      </c>
      <c r="M280" s="1">
        <v>0.02227016163578233</v>
      </c>
      <c r="N280" s="1">
        <v>0.003696300433032373</v>
      </c>
      <c r="O280" s="1">
        <v>0.01245914292273853</v>
      </c>
      <c r="P280" s="1">
        <v>0.02644410349297854</v>
      </c>
      <c r="Q280" s="1">
        <v>0.006131095193615765</v>
      </c>
      <c r="R280" s="1">
        <v>0.005026837582427168</v>
      </c>
      <c r="S280" s="1">
        <v>0.02184557771918172</v>
      </c>
      <c r="T280" s="1">
        <v>0.01727435171760239</v>
      </c>
      <c r="U280" s="1">
        <v>-0.007003266644326822</v>
      </c>
      <c r="V280" s="1">
        <v>0.07265254724270709</v>
      </c>
    </row>
    <row r="281" spans="1:22">
      <c r="A281" s="11">
        <v>43714</v>
      </c>
      <c r="B281" s="1">
        <v>0</v>
      </c>
      <c r="C281" s="1">
        <v>0</v>
      </c>
      <c r="D281" s="1">
        <v>0</v>
      </c>
      <c r="E281" s="1">
        <v>0</v>
      </c>
      <c r="F281" s="1">
        <v>0</v>
      </c>
      <c r="G281" s="1">
        <v>0</v>
      </c>
      <c r="H281" s="1">
        <v>0</v>
      </c>
      <c r="I281" s="1">
        <v>0.001629611550759691</v>
      </c>
      <c r="J281" s="1">
        <v>0.008605409153449983</v>
      </c>
      <c r="K281" s="1">
        <v>0.008909871700613525</v>
      </c>
      <c r="L281" s="1">
        <v>-0.02984128679547993</v>
      </c>
      <c r="M281" s="1">
        <v>-0.003916990505865581</v>
      </c>
      <c r="N281" s="1">
        <v>-0.006360858211671649</v>
      </c>
      <c r="O281" s="1">
        <v>0.02090805747018831</v>
      </c>
      <c r="P281" s="1">
        <v>-0.01257404699509135</v>
      </c>
      <c r="Q281" s="1">
        <v>-0.002742158231102576</v>
      </c>
      <c r="R281" s="1">
        <v>0</v>
      </c>
      <c r="S281" s="1">
        <v>-0.002095521175111692</v>
      </c>
      <c r="T281" s="1">
        <v>-0.005053221158081156</v>
      </c>
      <c r="U281" s="1">
        <v>0</v>
      </c>
      <c r="V281" s="1">
        <v>-0.009584731217720188</v>
      </c>
    </row>
    <row r="282" spans="1:22">
      <c r="A282" s="11">
        <v>43716</v>
      </c>
      <c r="B282" s="1">
        <v>-0.001844664563213971</v>
      </c>
      <c r="C282" s="1">
        <v>-0.005785320483859491</v>
      </c>
      <c r="D282" s="1">
        <v>0.001661064911830268</v>
      </c>
      <c r="E282" s="1">
        <v>0.008474594822919901</v>
      </c>
      <c r="F282" s="1">
        <v>-0.006106879971140455</v>
      </c>
      <c r="G282" s="1">
        <v>0.02838167674298675</v>
      </c>
      <c r="H282" s="1">
        <v>-0.005225513786125124</v>
      </c>
      <c r="I282" s="1">
        <v>0</v>
      </c>
      <c r="J282" s="1">
        <v>0</v>
      </c>
      <c r="K282" s="1">
        <v>0</v>
      </c>
      <c r="L282" s="1">
        <v>0</v>
      </c>
      <c r="M282" s="1">
        <v>0</v>
      </c>
      <c r="N282" s="1">
        <v>0</v>
      </c>
      <c r="O282" s="1">
        <v>0</v>
      </c>
      <c r="P282" s="1">
        <v>0</v>
      </c>
      <c r="Q282" s="1">
        <v>0</v>
      </c>
      <c r="R282" s="1">
        <v>-0.0005684362803344278</v>
      </c>
      <c r="S282" s="1">
        <v>0</v>
      </c>
      <c r="T282" s="1">
        <v>0</v>
      </c>
      <c r="U282" s="1">
        <v>-0.0002104824284595574</v>
      </c>
      <c r="V282" s="1">
        <v>0</v>
      </c>
    </row>
    <row r="283" spans="1:22">
      <c r="A283" s="11">
        <v>43717</v>
      </c>
      <c r="B283" s="1">
        <v>-0.004989859853525735</v>
      </c>
      <c r="C283" s="1">
        <v>-0.01400870598447879</v>
      </c>
      <c r="D283" s="1">
        <v>-0.02985076384375018</v>
      </c>
      <c r="E283" s="1">
        <v>0.007353039718872356</v>
      </c>
      <c r="F283" s="1">
        <v>-0.01305676029012248</v>
      </c>
      <c r="G283" s="1">
        <v>-0.002348745568732435</v>
      </c>
      <c r="H283" s="1">
        <v>-0.011148078460955</v>
      </c>
      <c r="I283" s="1">
        <v>-0.02115299225188882</v>
      </c>
      <c r="J283" s="1">
        <v>-0.009501620926758658</v>
      </c>
      <c r="K283" s="1">
        <v>0.004558011878091683</v>
      </c>
      <c r="L283" s="1">
        <v>-0.001963333343943607</v>
      </c>
      <c r="M283" s="1">
        <v>-0.001178086950240353</v>
      </c>
      <c r="N283" s="1">
        <v>0.03167108124925644</v>
      </c>
      <c r="O283" s="1">
        <v>0.0157989004354</v>
      </c>
      <c r="P283" s="1">
        <v>0.006168975736202675</v>
      </c>
      <c r="Q283" s="1">
        <v>-0.009165882113672308</v>
      </c>
      <c r="R283" s="1">
        <v>0.009440592040143914</v>
      </c>
      <c r="S283" s="1">
        <v>0.01656332913932412</v>
      </c>
      <c r="T283" s="1">
        <v>-0.01198837442945677</v>
      </c>
      <c r="U283" s="1">
        <v>0</v>
      </c>
      <c r="V283" s="1">
        <v>0.04645163155991439</v>
      </c>
    </row>
    <row r="284" spans="1:22">
      <c r="A284" s="11">
        <v>43718</v>
      </c>
      <c r="B284" s="1">
        <v>-0.008172348657640272</v>
      </c>
      <c r="C284" s="1">
        <v>-0.05821491337752294</v>
      </c>
      <c r="D284" s="1">
        <v>0.006837769649056025</v>
      </c>
      <c r="E284" s="1">
        <v>-0.009384806972914661</v>
      </c>
      <c r="F284" s="1">
        <v>0.001667597205451843</v>
      </c>
      <c r="G284" s="1">
        <v>-0.01177162137356969</v>
      </c>
      <c r="H284" s="1">
        <v>-0.04834266702798784</v>
      </c>
      <c r="I284" s="1">
        <v>-0.01199218831589277</v>
      </c>
      <c r="J284" s="1">
        <v>-0.002153397848456695</v>
      </c>
      <c r="K284" s="1">
        <v>-0.001039895402587643</v>
      </c>
      <c r="L284" s="1">
        <v>-0.008852474025038415</v>
      </c>
      <c r="M284" s="1">
        <v>-0.005897299060526495</v>
      </c>
      <c r="N284" s="1">
        <v>0.02580007735522405</v>
      </c>
      <c r="O284" s="1">
        <v>-0.0005761435050474217</v>
      </c>
      <c r="P284" s="1">
        <v>-0.01569351617330372</v>
      </c>
      <c r="Q284" s="1">
        <v>0.00894229958610504</v>
      </c>
      <c r="R284" s="1">
        <v>0.00112661094257871</v>
      </c>
      <c r="S284" s="1">
        <v>-0.005825740627358966</v>
      </c>
      <c r="T284" s="1">
        <v>0.01589942693284163</v>
      </c>
      <c r="U284" s="1">
        <v>-0.007264669804691204</v>
      </c>
      <c r="V284" s="1">
        <v>0.04932185200379657</v>
      </c>
    </row>
    <row r="285" spans="1:22">
      <c r="A285" s="11">
        <v>43719</v>
      </c>
      <c r="B285" s="1">
        <v>0.01310859526934793</v>
      </c>
      <c r="C285" s="1">
        <v>0.01771627818584509</v>
      </c>
      <c r="D285" s="1">
        <v>0.01528003625636698</v>
      </c>
      <c r="E285" s="1">
        <v>0.01157881804637495</v>
      </c>
      <c r="F285" s="1">
        <v>0.0003329468725030704</v>
      </c>
      <c r="G285" s="1">
        <v>-0.002978007361588486</v>
      </c>
      <c r="H285" s="1">
        <v>0.02756368001913301</v>
      </c>
      <c r="I285" s="1">
        <v>0.01574314136559329</v>
      </c>
      <c r="J285" s="1">
        <v>0.0084362290719453</v>
      </c>
      <c r="K285" s="1">
        <v>0.004447363128907034</v>
      </c>
      <c r="L285" s="1">
        <v>-0.01554744692264465</v>
      </c>
      <c r="M285" s="1">
        <v>0.001340272476531235</v>
      </c>
      <c r="N285" s="1">
        <v>0.008595979100825435</v>
      </c>
      <c r="O285" s="1">
        <v>-0.005763856758758568</v>
      </c>
      <c r="P285" s="1">
        <v>0.006286020973749418</v>
      </c>
      <c r="Q285" s="1">
        <v>0.02353302573336835</v>
      </c>
      <c r="R285" s="1">
        <v>0.01508168192576953</v>
      </c>
      <c r="S285" s="1">
        <v>0.01048231186021442</v>
      </c>
      <c r="T285" s="1">
        <v>-0.01988695086763037</v>
      </c>
      <c r="U285" s="1">
        <v>-0.007105764093904288</v>
      </c>
      <c r="V285" s="1">
        <v>0.01821387645140993</v>
      </c>
    </row>
    <row r="286" spans="1:22">
      <c r="A286" s="11">
        <v>43720</v>
      </c>
      <c r="B286" s="1">
        <v>0</v>
      </c>
      <c r="C286" s="1">
        <v>0</v>
      </c>
      <c r="D286" s="1">
        <v>0.008361158111442224</v>
      </c>
      <c r="E286" s="1">
        <v>0.003121883702609685</v>
      </c>
      <c r="F286" s="1">
        <v>0</v>
      </c>
      <c r="G286" s="1">
        <v>0</v>
      </c>
      <c r="H286" s="1">
        <v>0</v>
      </c>
      <c r="I286" s="1">
        <v>0.00816378852008337</v>
      </c>
      <c r="J286" s="1">
        <v>0.001362104161264588</v>
      </c>
      <c r="K286" s="1">
        <v>0.004050971850748875</v>
      </c>
      <c r="L286" s="1">
        <v>0.01512092917103214</v>
      </c>
      <c r="M286" s="1">
        <v>0.01127817377655105</v>
      </c>
      <c r="N286" s="1">
        <v>-0.00852271799505766</v>
      </c>
      <c r="O286" s="1">
        <v>-0.01886786989681544</v>
      </c>
      <c r="P286" s="1">
        <v>0.01220971775788948</v>
      </c>
      <c r="Q286" s="1">
        <v>0.01194378881947333</v>
      </c>
      <c r="R286" s="1">
        <v>0.01807285053693497</v>
      </c>
      <c r="S286" s="1">
        <v>0.004436088783047909</v>
      </c>
      <c r="T286" s="1">
        <v>0.01933008674133863</v>
      </c>
      <c r="U286" s="1">
        <v>0.001174915766332774</v>
      </c>
      <c r="V286" s="1">
        <v>0.0334679556769828</v>
      </c>
    </row>
    <row r="287" spans="1:22">
      <c r="A287" s="11">
        <v>43721</v>
      </c>
      <c r="B287" s="1">
        <v>0</v>
      </c>
      <c r="C287" s="1">
        <v>0</v>
      </c>
      <c r="D287" s="1">
        <v>0</v>
      </c>
      <c r="E287" s="1">
        <v>0</v>
      </c>
      <c r="F287" s="1">
        <v>0</v>
      </c>
      <c r="G287" s="1">
        <v>0</v>
      </c>
      <c r="H287" s="1">
        <v>0</v>
      </c>
      <c r="I287" s="1">
        <v>-0.01103168835166057</v>
      </c>
      <c r="J287" s="1">
        <v>0.005828459812810438</v>
      </c>
      <c r="K287" s="1">
        <v>-0.007224696400519481</v>
      </c>
      <c r="L287" s="1">
        <v>0.01588882701528016</v>
      </c>
      <c r="M287" s="1">
        <v>-0.002283583303902215</v>
      </c>
      <c r="N287" s="1">
        <v>-0.00604905455478566</v>
      </c>
      <c r="O287" s="1">
        <v>-0.01266274212808216</v>
      </c>
      <c r="P287" s="1">
        <v>0.005217642768850395</v>
      </c>
      <c r="Q287" s="1">
        <v>-0.007376708175367175</v>
      </c>
      <c r="R287" s="1">
        <v>0</v>
      </c>
      <c r="S287" s="1">
        <v>0.01888443272261831</v>
      </c>
      <c r="T287" s="1">
        <v>0.006949254429036822</v>
      </c>
      <c r="U287" s="1">
        <v>0</v>
      </c>
      <c r="V287" s="1">
        <v>0.06253489001628521</v>
      </c>
    </row>
    <row r="288" spans="1:22">
      <c r="A288" s="11">
        <v>43723</v>
      </c>
      <c r="B288" s="1">
        <v>-0.01164503162662534</v>
      </c>
      <c r="C288" s="1">
        <v>-0.00478913010455051</v>
      </c>
      <c r="D288" s="1">
        <v>-0.003316689967932329</v>
      </c>
      <c r="E288" s="1">
        <v>-0.006224056141491574</v>
      </c>
      <c r="F288" s="1">
        <v>0.009097893965790416</v>
      </c>
      <c r="G288" s="1">
        <v>-0.002986840071247499</v>
      </c>
      <c r="H288" s="1">
        <v>0</v>
      </c>
      <c r="I288" s="1">
        <v>0</v>
      </c>
      <c r="J288" s="1">
        <v>0</v>
      </c>
      <c r="K288" s="1">
        <v>0</v>
      </c>
      <c r="L288" s="1">
        <v>0</v>
      </c>
      <c r="M288" s="1">
        <v>0</v>
      </c>
      <c r="N288" s="1">
        <v>0</v>
      </c>
      <c r="O288" s="1">
        <v>0</v>
      </c>
      <c r="P288" s="1">
        <v>0</v>
      </c>
      <c r="Q288" s="1">
        <v>0</v>
      </c>
      <c r="R288" s="1">
        <v>-0.006643360199488524</v>
      </c>
      <c r="S288" s="1">
        <v>0</v>
      </c>
      <c r="T288" s="1">
        <v>0</v>
      </c>
      <c r="U288" s="1">
        <v>0.003840876304257002</v>
      </c>
      <c r="V288" s="1">
        <v>0</v>
      </c>
    </row>
    <row r="289" spans="1:22">
      <c r="A289" s="11">
        <v>43724</v>
      </c>
      <c r="B289" s="1">
        <v>-0.008790049636637653</v>
      </c>
      <c r="C289" s="1">
        <v>0.004735766544273989</v>
      </c>
      <c r="D289" s="1">
        <v>-0.009983459008314655</v>
      </c>
      <c r="E289" s="1">
        <v>-0.01774535146784051</v>
      </c>
      <c r="F289" s="1">
        <v>0.0003849078713102916</v>
      </c>
      <c r="G289" s="1">
        <v>-0.02097070355928643</v>
      </c>
      <c r="H289" s="1">
        <v>-0.004540522344662401</v>
      </c>
      <c r="I289" s="1">
        <v>-0.01079864464005931</v>
      </c>
      <c r="J289" s="1">
        <v>0.002704260921400969</v>
      </c>
      <c r="K289" s="1">
        <v>0.005387101035295716</v>
      </c>
      <c r="L289" s="1">
        <v>0.004561726530212251</v>
      </c>
      <c r="M289" s="1">
        <v>-0.01712575737502442</v>
      </c>
      <c r="N289" s="1">
        <v>-0.000320318730579916</v>
      </c>
      <c r="O289" s="1">
        <v>-0.03955389927612962</v>
      </c>
      <c r="P289" s="1">
        <v>-0.01172066119432791</v>
      </c>
      <c r="Q289" s="1">
        <v>-0.006242690254415484</v>
      </c>
      <c r="R289" s="1">
        <v>-0.01622627313158831</v>
      </c>
      <c r="S289" s="1">
        <v>-0.01636728614541771</v>
      </c>
      <c r="T289" s="1">
        <v>-0.04193459266307031</v>
      </c>
      <c r="U289" s="1">
        <v>-0.02136260519614031</v>
      </c>
      <c r="V289" s="1">
        <v>-0.03258015571877904</v>
      </c>
    </row>
    <row r="290" spans="1:22">
      <c r="A290" s="11">
        <v>43725</v>
      </c>
      <c r="B290" s="1">
        <v>-0.005471704784641984</v>
      </c>
      <c r="C290" s="1">
        <v>0.03056113054699927</v>
      </c>
      <c r="D290" s="1">
        <v>0.005042101870014859</v>
      </c>
      <c r="E290" s="1">
        <v>-0.01168975259686877</v>
      </c>
      <c r="F290" s="1">
        <v>0.01478268147121442</v>
      </c>
      <c r="G290" s="1">
        <v>0.003672051098998264</v>
      </c>
      <c r="H290" s="1">
        <v>0.0501733296077469</v>
      </c>
      <c r="I290" s="1">
        <v>0.002639231322318691</v>
      </c>
      <c r="J290" s="1">
        <v>0.01020994883679793</v>
      </c>
      <c r="K290" s="1">
        <v>0.01466430818864839</v>
      </c>
      <c r="L290" s="1">
        <v>0.005189745306780846</v>
      </c>
      <c r="M290" s="1">
        <v>0.008136828085409498</v>
      </c>
      <c r="N290" s="1">
        <v>-0.01185509023398457</v>
      </c>
      <c r="O290" s="1">
        <v>0.01397729454288288</v>
      </c>
      <c r="P290" s="1">
        <v>0.01089960239425181</v>
      </c>
      <c r="Q290" s="1">
        <v>0.008674951575845746</v>
      </c>
      <c r="R290" s="1">
        <v>0.0005571977649110327</v>
      </c>
      <c r="S290" s="1">
        <v>0.007964104654430981</v>
      </c>
      <c r="T290" s="1">
        <v>0.01428454699525017</v>
      </c>
      <c r="U290" s="1">
        <v>-0.003149383176967668</v>
      </c>
      <c r="V290" s="1">
        <v>-0.015752267938975</v>
      </c>
    </row>
    <row r="291" spans="1:22">
      <c r="A291" s="11">
        <v>43726</v>
      </c>
      <c r="B291" s="1">
        <v>0.002466401109257887</v>
      </c>
      <c r="C291" s="1">
        <v>-0.004721315386464031</v>
      </c>
      <c r="D291" s="1">
        <v>0.01003347354856277</v>
      </c>
      <c r="E291" s="1">
        <v>-0.01075263934700066</v>
      </c>
      <c r="F291" s="1">
        <v>-0.003195142221093628</v>
      </c>
      <c r="G291" s="1">
        <v>0.006707315134166114</v>
      </c>
      <c r="H291" s="1">
        <v>-0.003394523445144682</v>
      </c>
      <c r="I291" s="1">
        <v>0.0007177913036373607</v>
      </c>
      <c r="J291" s="1">
        <v>0.00324179073202524</v>
      </c>
      <c r="K291" s="1">
        <v>0.000463313081402017</v>
      </c>
      <c r="L291" s="1">
        <v>-0.01839302029796863</v>
      </c>
      <c r="M291" s="1">
        <v>-0.002792804981537556</v>
      </c>
      <c r="N291" s="1">
        <v>-0.01167318056667543</v>
      </c>
      <c r="O291" s="1">
        <v>0.000492222321438307</v>
      </c>
      <c r="P291" s="1">
        <v>0.005586592178770999</v>
      </c>
      <c r="Q291" s="1">
        <v>0.00682081702660331</v>
      </c>
      <c r="R291" s="1">
        <v>-0.001670751308227691</v>
      </c>
      <c r="S291" s="1">
        <v>0.009062268436949683</v>
      </c>
      <c r="T291" s="1">
        <v>-0.01558818395713324</v>
      </c>
      <c r="U291" s="1">
        <v>-0.01655952111671533</v>
      </c>
      <c r="V291" s="1">
        <v>-0.01434879821643964</v>
      </c>
    </row>
    <row r="292" spans="1:22">
      <c r="A292" s="11">
        <v>43727</v>
      </c>
      <c r="B292" s="1">
        <v>-0.002649535239631073</v>
      </c>
      <c r="C292" s="1">
        <v>0.01423066582816546</v>
      </c>
      <c r="D292" s="1">
        <v>-0.006622604484484262</v>
      </c>
      <c r="E292" s="1">
        <v>0.01195648638996016</v>
      </c>
      <c r="F292" s="1">
        <v>0.0167871511341211</v>
      </c>
      <c r="G292" s="1">
        <v>0.003634114124981158</v>
      </c>
      <c r="H292" s="1">
        <v>0.0108471788894231</v>
      </c>
      <c r="I292" s="1">
        <v>-0.004901819260865858</v>
      </c>
      <c r="J292" s="1">
        <v>-0.000950386906893752</v>
      </c>
      <c r="K292" s="1">
        <v>0.003426260656032243</v>
      </c>
      <c r="L292" s="1">
        <v>-0.004273476674574672</v>
      </c>
      <c r="M292" s="1">
        <v>0.002222836785043869</v>
      </c>
      <c r="N292" s="1">
        <v>-0.01017063975160803</v>
      </c>
      <c r="O292" s="1">
        <v>0.0234961747392346</v>
      </c>
      <c r="P292" s="1">
        <v>0.002555592854817768</v>
      </c>
      <c r="Q292" s="1">
        <v>0.01237102142291202</v>
      </c>
      <c r="R292" s="1">
        <v>-0.002119874187849091</v>
      </c>
      <c r="S292" s="1">
        <v>0.001850346839119776</v>
      </c>
      <c r="T292" s="1">
        <v>0.0101490956013941</v>
      </c>
      <c r="U292" s="1">
        <v>0.02669766638403526</v>
      </c>
      <c r="V292" s="1">
        <v>-0.006718905164805888</v>
      </c>
    </row>
    <row r="293" spans="1:22">
      <c r="A293" s="11">
        <v>43728</v>
      </c>
      <c r="B293" s="1">
        <v>0</v>
      </c>
      <c r="C293" s="1">
        <v>0</v>
      </c>
      <c r="D293" s="1">
        <v>0</v>
      </c>
      <c r="E293" s="1">
        <v>0</v>
      </c>
      <c r="F293" s="1">
        <v>0</v>
      </c>
      <c r="G293" s="1">
        <v>0</v>
      </c>
      <c r="H293" s="1">
        <v>0</v>
      </c>
      <c r="I293" s="1">
        <v>0.004205155725355292</v>
      </c>
      <c r="J293" s="1">
        <v>-0.01122523381659279</v>
      </c>
      <c r="K293" s="1">
        <v>-0.004060625062543677</v>
      </c>
      <c r="L293" s="1">
        <v>-0.007923462238780155</v>
      </c>
      <c r="M293" s="1">
        <v>-0.01500957245064283</v>
      </c>
      <c r="N293" s="1">
        <v>0.01723562197628836</v>
      </c>
      <c r="O293" s="1">
        <v>-0.004206657087292731</v>
      </c>
      <c r="P293" s="1">
        <v>0.01135979007370413</v>
      </c>
      <c r="Q293" s="1">
        <v>0.008146800090685247</v>
      </c>
      <c r="R293" s="1">
        <v>0</v>
      </c>
      <c r="S293" s="1">
        <v>0.0009233537984216778</v>
      </c>
      <c r="T293" s="1">
        <v>-0.004418231557332009</v>
      </c>
      <c r="U293" s="1">
        <v>0</v>
      </c>
      <c r="V293" s="1">
        <v>-0.01071028911208638</v>
      </c>
    </row>
    <row r="294" spans="1:22">
      <c r="A294" s="11">
        <v>43730</v>
      </c>
      <c r="B294" s="1">
        <v>-0.01176468192389313</v>
      </c>
      <c r="C294" s="1">
        <v>-0.01454237619203913</v>
      </c>
      <c r="D294" s="1">
        <v>-0.008333357697840826</v>
      </c>
      <c r="E294" s="1">
        <v>-0.01074108963315668</v>
      </c>
      <c r="F294" s="1">
        <v>-0.02030350585200746</v>
      </c>
      <c r="G294" s="1">
        <v>-0.02595059829731261</v>
      </c>
      <c r="H294" s="1">
        <v>-0.007274804450778549</v>
      </c>
      <c r="I294" s="1">
        <v>0</v>
      </c>
      <c r="J294" s="1">
        <v>0</v>
      </c>
      <c r="K294" s="1">
        <v>0</v>
      </c>
      <c r="L294" s="1">
        <v>0</v>
      </c>
      <c r="M294" s="1">
        <v>0</v>
      </c>
      <c r="N294" s="1">
        <v>0</v>
      </c>
      <c r="O294" s="1">
        <v>0</v>
      </c>
      <c r="P294" s="1">
        <v>0</v>
      </c>
      <c r="Q294" s="1">
        <v>0</v>
      </c>
      <c r="R294" s="1">
        <v>-0.01542929070954036</v>
      </c>
      <c r="S294" s="1">
        <v>0</v>
      </c>
      <c r="T294" s="1">
        <v>0</v>
      </c>
      <c r="U294" s="1">
        <v>-0.03129047630134763</v>
      </c>
      <c r="V294" s="1">
        <v>0</v>
      </c>
    </row>
    <row r="295" spans="1:22">
      <c r="A295" s="11">
        <v>43731</v>
      </c>
      <c r="B295" s="1">
        <v>-0.0001921218318721163</v>
      </c>
      <c r="C295" s="1">
        <v>0.01230976685896201</v>
      </c>
      <c r="D295" s="1">
        <v>-0.006722638698340666</v>
      </c>
      <c r="E295" s="1">
        <v>-0.002171581683128032</v>
      </c>
      <c r="F295" s="1">
        <v>0.01974256954912912</v>
      </c>
      <c r="G295" s="1">
        <v>0</v>
      </c>
      <c r="H295" s="1">
        <v>0.03046119651056145</v>
      </c>
      <c r="I295" s="1">
        <v>-0.005025017461663062</v>
      </c>
      <c r="J295" s="1">
        <v>0.007311889277467509</v>
      </c>
      <c r="K295" s="1">
        <v>0.004540503894086223</v>
      </c>
      <c r="L295" s="1">
        <v>0.01963394900390703</v>
      </c>
      <c r="M295" s="1">
        <v>-0.004938252915601793</v>
      </c>
      <c r="N295" s="1">
        <v>0.005865181353313043</v>
      </c>
      <c r="O295" s="1">
        <v>0.003258806683798854</v>
      </c>
      <c r="P295" s="1">
        <v>-0.03029970382849223</v>
      </c>
      <c r="Q295" s="1">
        <v>-0.003463320874887432</v>
      </c>
      <c r="R295" s="1">
        <v>-0.02861682591994374</v>
      </c>
      <c r="S295" s="1">
        <v>0.004073115928145521</v>
      </c>
      <c r="T295" s="1">
        <v>0.01921103525612811</v>
      </c>
      <c r="U295" s="1">
        <v>0.002004964996615399</v>
      </c>
      <c r="V295" s="1">
        <v>-0.02678065565381138</v>
      </c>
    </row>
    <row r="296" spans="1:22">
      <c r="A296" s="11">
        <v>43732</v>
      </c>
      <c r="B296" s="1">
        <v>-0.01901277649575051</v>
      </c>
      <c r="C296" s="1">
        <v>0.0002198423197510291</v>
      </c>
      <c r="D296" s="1">
        <v>0.01692052280189205</v>
      </c>
      <c r="E296" s="1">
        <v>-0.004352615426189144</v>
      </c>
      <c r="F296" s="1">
        <v>0.01524222652372398</v>
      </c>
      <c r="G296" s="1">
        <v>-0.01486982745551069</v>
      </c>
      <c r="H296" s="1">
        <v>-0.008445925991671599</v>
      </c>
      <c r="I296" s="1">
        <v>-0.008658151010545456</v>
      </c>
      <c r="J296" s="1">
        <v>0.001337071205905982</v>
      </c>
      <c r="K296" s="1">
        <v>-0.005995822006269247</v>
      </c>
      <c r="L296" s="1">
        <v>-0.03655349067216862</v>
      </c>
      <c r="M296" s="1">
        <v>-0.02447209615062795</v>
      </c>
      <c r="N296" s="1">
        <v>-0.004211355819570883</v>
      </c>
      <c r="O296" s="1">
        <v>-0.002646879448948036</v>
      </c>
      <c r="P296" s="1">
        <v>-0.03068139228650868</v>
      </c>
      <c r="Q296" s="1">
        <v>-0.001448024750826837</v>
      </c>
      <c r="R296" s="1">
        <v>0.01297646416195253</v>
      </c>
      <c r="S296" s="1">
        <v>-0.009143903455044344</v>
      </c>
      <c r="T296" s="1">
        <v>-0.009185924667377998</v>
      </c>
      <c r="U296" s="1">
        <v>-0.03412631002189348</v>
      </c>
      <c r="V296" s="1">
        <v>-0.04274002142137956</v>
      </c>
    </row>
    <row r="297" spans="1:22">
      <c r="A297" s="11">
        <v>43733</v>
      </c>
      <c r="B297" s="1">
        <v>-0.001566175332120334</v>
      </c>
      <c r="C297" s="1">
        <v>-0.01787007655054629</v>
      </c>
      <c r="D297" s="1">
        <v>0.003327727006711578</v>
      </c>
      <c r="E297" s="1">
        <v>0.03606566617042173</v>
      </c>
      <c r="F297" s="1">
        <v>0.000263449031983054</v>
      </c>
      <c r="G297" s="1">
        <v>0.01886800993121507</v>
      </c>
      <c r="H297" s="1">
        <v>-0.005962571485333301</v>
      </c>
      <c r="I297" s="1">
        <v>0.005094795750861358</v>
      </c>
      <c r="J297" s="1">
        <v>-0.004769158582144106</v>
      </c>
      <c r="K297" s="1">
        <v>-0.0009278694534110565</v>
      </c>
      <c r="L297" s="1">
        <v>0.0006775222714610063</v>
      </c>
      <c r="M297" s="1">
        <v>0.01534210954006165</v>
      </c>
      <c r="N297" s="1">
        <v>0.03122981431775917</v>
      </c>
      <c r="O297" s="1">
        <v>-0.01025313893806046</v>
      </c>
      <c r="P297" s="1">
        <v>0.02978723707052255</v>
      </c>
      <c r="Q297" s="1">
        <v>0.008700677479961838</v>
      </c>
      <c r="R297" s="1">
        <v>0.0009231687255268906</v>
      </c>
      <c r="S297" s="1">
        <v>0.006943820119617472</v>
      </c>
      <c r="T297" s="1">
        <v>-0.004515239143417449</v>
      </c>
      <c r="U297" s="1">
        <v>0.01035797015635698</v>
      </c>
      <c r="V297" s="1">
        <v>0.05932721922129147</v>
      </c>
    </row>
    <row r="298" spans="1:22">
      <c r="A298" s="11">
        <v>43734</v>
      </c>
      <c r="B298" s="1">
        <v>0.006274528339988095</v>
      </c>
      <c r="C298" s="1">
        <v>-0.00223722268499349</v>
      </c>
      <c r="D298" s="1">
        <v>-0.001658310350693748</v>
      </c>
      <c r="E298" s="1">
        <v>-0.01265830222993836</v>
      </c>
      <c r="F298" s="1">
        <v>-0.0002107037158964875</v>
      </c>
      <c r="G298" s="1">
        <v>-0.004938293543371164</v>
      </c>
      <c r="H298" s="1">
        <v>0.006640992825512226</v>
      </c>
      <c r="I298" s="1">
        <v>-0.002413813800715481</v>
      </c>
      <c r="J298" s="1">
        <v>-0.004983614001581427</v>
      </c>
      <c r="K298" s="1">
        <v>0.004179747503968212</v>
      </c>
      <c r="L298" s="1">
        <v>-0.002369722410403008</v>
      </c>
      <c r="M298" s="1">
        <v>-0.01611124135996367</v>
      </c>
      <c r="N298" s="1">
        <v>0.008517340697507425</v>
      </c>
      <c r="O298" s="1">
        <v>0.0006092788370533064</v>
      </c>
      <c r="P298" s="1">
        <v>-0.009396601537971172</v>
      </c>
      <c r="Q298" s="1">
        <v>0.02070177221444425</v>
      </c>
      <c r="R298" s="1">
        <v>0.01164538290569328</v>
      </c>
      <c r="S298" s="1">
        <v>0.001819496697089029</v>
      </c>
      <c r="T298" s="1">
        <v>-0.01971431140194924</v>
      </c>
      <c r="U298" s="1">
        <v>0.0011390556423716</v>
      </c>
      <c r="V298" s="1">
        <v>-0.02713628794797518</v>
      </c>
    </row>
    <row r="299" spans="1:22">
      <c r="A299" s="11">
        <v>43735</v>
      </c>
      <c r="B299" s="1">
        <v>0</v>
      </c>
      <c r="C299" s="1">
        <v>0</v>
      </c>
      <c r="D299" s="1">
        <v>0</v>
      </c>
      <c r="E299" s="1">
        <v>0</v>
      </c>
      <c r="F299" s="1">
        <v>0</v>
      </c>
      <c r="G299" s="1">
        <v>0</v>
      </c>
      <c r="H299" s="1">
        <v>0</v>
      </c>
      <c r="I299" s="1">
        <v>-0.009920350866331806</v>
      </c>
      <c r="J299" s="1">
        <v>-0.0003854397706720691</v>
      </c>
      <c r="K299" s="1">
        <v>-0.002590002727556606</v>
      </c>
      <c r="L299" s="1">
        <v>-0.02544961036562132</v>
      </c>
      <c r="M299" s="1">
        <v>-0.008270849128875435</v>
      </c>
      <c r="N299" s="1">
        <v>-0.03878637829574771</v>
      </c>
      <c r="O299" s="1">
        <v>-0.01339825059780231</v>
      </c>
      <c r="P299" s="1">
        <v>-0.05154288155691966</v>
      </c>
      <c r="Q299" s="1">
        <v>0.0045069457206528</v>
      </c>
      <c r="R299" s="1">
        <v>0</v>
      </c>
      <c r="S299" s="1">
        <v>0.0002914267547422522</v>
      </c>
      <c r="T299" s="1">
        <v>-0.006107559176332655</v>
      </c>
      <c r="U299" s="1">
        <v>0</v>
      </c>
      <c r="V299" s="1">
        <v>-0.00593471264263723</v>
      </c>
    </row>
    <row r="300" spans="1:22">
      <c r="A300" s="11">
        <v>43737</v>
      </c>
      <c r="B300" s="1">
        <v>-0.004286940872485268</v>
      </c>
      <c r="C300" s="1">
        <v>-0.02989539535281616</v>
      </c>
      <c r="D300" s="1">
        <v>0.00664446779212402</v>
      </c>
      <c r="E300" s="1">
        <v>-0.005341856138781353</v>
      </c>
      <c r="F300" s="1">
        <v>-0.02833962207700003</v>
      </c>
      <c r="G300" s="1">
        <v>0.003101718468628389</v>
      </c>
      <c r="H300" s="1">
        <v>-0.02106826794126782</v>
      </c>
      <c r="I300" s="1">
        <v>0</v>
      </c>
      <c r="J300" s="1">
        <v>0</v>
      </c>
      <c r="K300" s="1">
        <v>0</v>
      </c>
      <c r="L300" s="1">
        <v>0</v>
      </c>
      <c r="M300" s="1">
        <v>0</v>
      </c>
      <c r="N300" s="1">
        <v>0</v>
      </c>
      <c r="O300" s="1">
        <v>0</v>
      </c>
      <c r="P300" s="1">
        <v>0</v>
      </c>
      <c r="Q300" s="1">
        <v>0</v>
      </c>
      <c r="R300" s="1">
        <v>-0.01276489406693504</v>
      </c>
      <c r="S300" s="1">
        <v>0</v>
      </c>
      <c r="T300" s="1">
        <v>0</v>
      </c>
      <c r="U300" s="1">
        <v>-0.03276829457120567</v>
      </c>
      <c r="V300" s="1">
        <v>0</v>
      </c>
    </row>
    <row r="301" spans="1:22">
      <c r="A301" s="11">
        <v>43738</v>
      </c>
      <c r="B301" s="1">
        <v>0</v>
      </c>
      <c r="C301" s="1">
        <v>0</v>
      </c>
      <c r="D301" s="1">
        <v>0</v>
      </c>
      <c r="E301" s="1">
        <v>0</v>
      </c>
      <c r="F301" s="1">
        <v>0</v>
      </c>
      <c r="G301" s="1">
        <v>0</v>
      </c>
      <c r="H301" s="1">
        <v>0</v>
      </c>
      <c r="I301" s="1">
        <v>0.02236097968937845</v>
      </c>
      <c r="J301" s="1">
        <v>0.008286816805907371</v>
      </c>
      <c r="K301" s="1">
        <v>0.007882759358285529</v>
      </c>
      <c r="L301" s="1">
        <v>0.009401130369739441</v>
      </c>
      <c r="M301" s="1">
        <v>0.006062217161457495</v>
      </c>
      <c r="N301" s="1">
        <v>-0.009111555670545557</v>
      </c>
      <c r="O301" s="1">
        <v>0.006172923836999189</v>
      </c>
      <c r="P301" s="1">
        <v>0.007531028028533671</v>
      </c>
      <c r="Q301" s="1">
        <v>-0.01766692905650735</v>
      </c>
      <c r="R301" s="1">
        <v>0.002077802838450715</v>
      </c>
      <c r="S301" s="1">
        <v>-0.001098270488836262</v>
      </c>
      <c r="T301" s="1">
        <v>0.0003103385537022163</v>
      </c>
      <c r="U301" s="1">
        <v>-0.0296435016320844</v>
      </c>
      <c r="V301" s="1">
        <v>0</v>
      </c>
    </row>
    <row r="302" spans="1:22">
      <c r="A302" s="11">
        <v>43739</v>
      </c>
      <c r="B302" s="1">
        <v>0</v>
      </c>
      <c r="C302" s="1">
        <v>0</v>
      </c>
      <c r="D302" s="1">
        <v>0.02970298735733667</v>
      </c>
      <c r="E302" s="1">
        <v>-0.01396337792011126</v>
      </c>
      <c r="F302" s="1">
        <v>0</v>
      </c>
      <c r="G302" s="1">
        <v>0</v>
      </c>
      <c r="H302" s="1">
        <v>0</v>
      </c>
      <c r="I302" s="1">
        <v>-0.02187190252133087</v>
      </c>
      <c r="J302" s="1">
        <v>-0.01490821463219261</v>
      </c>
      <c r="K302" s="1">
        <v>-0.01389388477670506</v>
      </c>
      <c r="L302" s="1">
        <v>-0.007933754537848281</v>
      </c>
      <c r="M302" s="1">
        <v>-0.0001497829729106837</v>
      </c>
      <c r="N302" s="1">
        <v>-0.03481123039448264</v>
      </c>
      <c r="O302" s="1">
        <v>-0.00736202490202964</v>
      </c>
      <c r="P302" s="1">
        <v>-0.01243797096331656</v>
      </c>
      <c r="Q302" s="1">
        <v>-0.01769904012881784</v>
      </c>
      <c r="R302" s="1">
        <v>-0.04089848180365796</v>
      </c>
      <c r="S302" s="1">
        <v>-0.02681539080669049</v>
      </c>
      <c r="T302" s="1">
        <v>0.002606228696858448</v>
      </c>
      <c r="U302" s="1">
        <v>0</v>
      </c>
      <c r="V302" s="1">
        <v>-0.01850740286150698</v>
      </c>
    </row>
    <row r="303" spans="1:22">
      <c r="A303" s="11">
        <v>43740</v>
      </c>
      <c r="B303" s="1">
        <v>0</v>
      </c>
      <c r="C303" s="1">
        <v>0</v>
      </c>
      <c r="D303" s="1">
        <v>0</v>
      </c>
      <c r="E303" s="1">
        <v>0.002178580363081828</v>
      </c>
      <c r="F303" s="1">
        <v>0</v>
      </c>
      <c r="G303" s="1">
        <v>0</v>
      </c>
      <c r="H303" s="1">
        <v>0</v>
      </c>
      <c r="I303" s="1">
        <v>-0.0282256918102427</v>
      </c>
      <c r="J303" s="1">
        <v>-0.01862633598924979</v>
      </c>
      <c r="K303" s="1">
        <v>-0.01455636305607932</v>
      </c>
      <c r="L303" s="1">
        <v>-0.01564675797490245</v>
      </c>
      <c r="M303" s="1">
        <v>-0.01291737598591125</v>
      </c>
      <c r="N303" s="1">
        <v>-0.06328679343056565</v>
      </c>
      <c r="O303" s="1">
        <v>-0.0009888963489053104</v>
      </c>
      <c r="P303" s="1">
        <v>0.003754225848565218</v>
      </c>
      <c r="Q303" s="1">
        <v>-0.02353974921136781</v>
      </c>
      <c r="R303" s="1">
        <v>-0.003243301701841728</v>
      </c>
      <c r="S303" s="1">
        <v>-0.03073629767650243</v>
      </c>
      <c r="T303" s="1">
        <v>-0.00656013578487602</v>
      </c>
      <c r="U303" s="1">
        <v>0.01369862192278704</v>
      </c>
      <c r="V303" s="1">
        <v>-0.0291971385130686</v>
      </c>
    </row>
    <row r="304" spans="1:22">
      <c r="A304" s="11">
        <v>43741</v>
      </c>
      <c r="B304" s="1">
        <v>0</v>
      </c>
      <c r="C304" s="1">
        <v>0</v>
      </c>
      <c r="D304" s="1">
        <v>0.003205070494750162</v>
      </c>
      <c r="E304" s="1">
        <v>0.004347884259164658</v>
      </c>
      <c r="F304" s="1">
        <v>0</v>
      </c>
      <c r="G304" s="1">
        <v>0</v>
      </c>
      <c r="H304" s="1">
        <v>0</v>
      </c>
      <c r="I304" s="1">
        <v>0.01936391576157259</v>
      </c>
      <c r="J304" s="1">
        <v>0.01186260667922334</v>
      </c>
      <c r="K304" s="1">
        <v>0.0003787812300348747</v>
      </c>
      <c r="L304" s="1">
        <v>0.01306961660944284</v>
      </c>
      <c r="M304" s="1">
        <v>0.006531541641550564</v>
      </c>
      <c r="N304" s="1">
        <v>0.01997812541546651</v>
      </c>
      <c r="O304" s="1">
        <v>0.02053918791276144</v>
      </c>
      <c r="P304" s="1">
        <v>0.02238035446376863</v>
      </c>
      <c r="Q304" s="1">
        <v>-0.005059510526511435</v>
      </c>
      <c r="R304" s="1">
        <v>0.01422017713252166</v>
      </c>
      <c r="S304" s="1">
        <v>-0.001784316767603822</v>
      </c>
      <c r="T304" s="1">
        <v>0.005046059555398275</v>
      </c>
      <c r="U304" s="1">
        <v>0.0005979662787538587</v>
      </c>
      <c r="V304" s="1">
        <v>-0.03759395014332756</v>
      </c>
    </row>
    <row r="305" spans="1:22">
      <c r="A305" s="11">
        <v>43742</v>
      </c>
      <c r="B305" s="1">
        <v>0</v>
      </c>
      <c r="C305" s="1">
        <v>0</v>
      </c>
      <c r="D305" s="1">
        <v>0</v>
      </c>
      <c r="E305" s="1">
        <v>0</v>
      </c>
      <c r="F305" s="1">
        <v>0</v>
      </c>
      <c r="G305" s="1">
        <v>0</v>
      </c>
      <c r="H305" s="1">
        <v>0</v>
      </c>
      <c r="I305" s="1">
        <v>0.01134797674087396</v>
      </c>
      <c r="J305" s="1">
        <v>0.01797539492483113</v>
      </c>
      <c r="K305" s="1">
        <v>0.02659703519685719</v>
      </c>
      <c r="L305" s="1">
        <v>0.01150627336801313</v>
      </c>
      <c r="M305" s="1">
        <v>0.008831925999802426</v>
      </c>
      <c r="N305" s="1">
        <v>0.003917446924649237</v>
      </c>
      <c r="O305" s="1">
        <v>-0.01066929604036881</v>
      </c>
      <c r="P305" s="1">
        <v>0.005074348784703364</v>
      </c>
      <c r="Q305" s="1">
        <v>0.001495599239983436</v>
      </c>
      <c r="R305" s="1">
        <v>0</v>
      </c>
      <c r="S305" s="1">
        <v>0.01866047949002403</v>
      </c>
      <c r="T305" s="1">
        <v>0.01252086851710121</v>
      </c>
      <c r="U305" s="1">
        <v>0</v>
      </c>
      <c r="V305" s="1">
        <v>-0.01367189288672899</v>
      </c>
    </row>
    <row r="306" spans="1:22">
      <c r="A306" s="11">
        <v>43744</v>
      </c>
      <c r="B306" s="1">
        <v>0</v>
      </c>
      <c r="C306" s="1">
        <v>0</v>
      </c>
      <c r="D306" s="1">
        <v>0</v>
      </c>
      <c r="E306" s="1">
        <v>0</v>
      </c>
      <c r="F306" s="1">
        <v>0</v>
      </c>
      <c r="G306" s="1">
        <v>0</v>
      </c>
      <c r="H306" s="1">
        <v>0</v>
      </c>
      <c r="I306" s="1">
        <v>0</v>
      </c>
      <c r="J306" s="1">
        <v>0</v>
      </c>
      <c r="K306" s="1">
        <v>0</v>
      </c>
      <c r="L306" s="1">
        <v>0</v>
      </c>
      <c r="M306" s="1">
        <v>0</v>
      </c>
      <c r="N306" s="1">
        <v>0</v>
      </c>
      <c r="O306" s="1">
        <v>0</v>
      </c>
      <c r="P306" s="1">
        <v>0</v>
      </c>
      <c r="Q306" s="1">
        <v>0</v>
      </c>
      <c r="R306" s="1">
        <v>0.001782415053848574</v>
      </c>
      <c r="S306" s="1">
        <v>0</v>
      </c>
      <c r="T306" s="1">
        <v>0</v>
      </c>
      <c r="U306" s="1">
        <v>-0.02342550147384836</v>
      </c>
      <c r="V306" s="1">
        <v>0</v>
      </c>
    </row>
    <row r="307" spans="1:22">
      <c r="A307" s="11">
        <v>43745</v>
      </c>
      <c r="B307" s="1">
        <v>0.03033278361068259</v>
      </c>
      <c r="C307" s="1">
        <v>0.02280424319241581</v>
      </c>
      <c r="D307" s="1">
        <v>0.01597448779154664</v>
      </c>
      <c r="E307" s="1">
        <v>0.006493398520787119</v>
      </c>
      <c r="F307" s="1">
        <v>-0.005258515554464549</v>
      </c>
      <c r="G307" s="1">
        <v>0.007421183547510202</v>
      </c>
      <c r="H307" s="1">
        <v>0.01486952718258561</v>
      </c>
      <c r="I307" s="1">
        <v>-0.01158674454812714</v>
      </c>
      <c r="J307" s="1">
        <v>-0.002878754748846468</v>
      </c>
      <c r="K307" s="1">
        <v>-0.009219870009467668</v>
      </c>
      <c r="L307" s="1">
        <v>-0.002757667117369023</v>
      </c>
      <c r="M307" s="1">
        <v>-0.00401799145160453</v>
      </c>
      <c r="N307" s="1">
        <v>0.006385328231367504</v>
      </c>
      <c r="O307" s="1">
        <v>-0.005636947894259725</v>
      </c>
      <c r="P307" s="1">
        <v>-0.01185857142831548</v>
      </c>
      <c r="Q307" s="1">
        <v>-0.02927106352875031</v>
      </c>
      <c r="R307" s="1">
        <v>-0.00877712260299357</v>
      </c>
      <c r="S307" s="1">
        <v>-0.009989670465424982</v>
      </c>
      <c r="T307" s="1">
        <v>0.0003060828839980267</v>
      </c>
      <c r="U307" s="1">
        <v>0</v>
      </c>
      <c r="V307" s="1">
        <v>0.02508250030431802</v>
      </c>
    </row>
    <row r="308" spans="1:22">
      <c r="A308" s="11">
        <v>43746</v>
      </c>
      <c r="B308" s="1">
        <v>-0.002849060253077185</v>
      </c>
      <c r="C308" s="1">
        <v>-0.007155748389110261</v>
      </c>
      <c r="D308" s="1">
        <v>0</v>
      </c>
      <c r="E308" s="1">
        <v>-0.01182792260395149</v>
      </c>
      <c r="F308" s="1">
        <v>-0.04463462501043858</v>
      </c>
      <c r="G308" s="1">
        <v>0.005524790420879278</v>
      </c>
      <c r="H308" s="1">
        <v>-0.01738498423889978</v>
      </c>
      <c r="I308" s="1">
        <v>-0.0312190128022698</v>
      </c>
      <c r="J308" s="1">
        <v>-0.01751702818678846</v>
      </c>
      <c r="K308" s="1">
        <v>-0.01451700547032531</v>
      </c>
      <c r="L308" s="1">
        <v>-0.0241963621000798</v>
      </c>
      <c r="M308" s="1">
        <v>-0.01566961490022023</v>
      </c>
      <c r="N308" s="1">
        <v>-0.02855139005946494</v>
      </c>
      <c r="O308" s="1">
        <v>-0.007887674944850098</v>
      </c>
      <c r="P308" s="1">
        <v>-0.03796348841720898</v>
      </c>
      <c r="Q308" s="1">
        <v>-0.007999986943883597</v>
      </c>
      <c r="R308" s="1">
        <v>-0.004427421321248515</v>
      </c>
      <c r="S308" s="1">
        <v>-0.02365498522503873</v>
      </c>
      <c r="T308" s="1">
        <v>-0.01138318109454395</v>
      </c>
      <c r="U308" s="1">
        <v>0.03659292086626209</v>
      </c>
      <c r="V308" s="1">
        <v>-0.01030266110755795</v>
      </c>
    </row>
    <row r="309" spans="1:22">
      <c r="A309" s="11">
        <v>43747</v>
      </c>
      <c r="B309" s="1">
        <v>-0.006095256425890483</v>
      </c>
      <c r="C309" s="1">
        <v>-0.006220883583889059</v>
      </c>
      <c r="D309" s="1">
        <v>-0.01415098428666639</v>
      </c>
      <c r="E309" s="1">
        <v>0</v>
      </c>
      <c r="F309" s="1">
        <v>0.05550478375947376</v>
      </c>
      <c r="G309" s="1">
        <v>0.02503060635672338</v>
      </c>
      <c r="H309" s="1">
        <v>0.00714158966788947</v>
      </c>
      <c r="I309" s="1">
        <v>0.01260965928499358</v>
      </c>
      <c r="J309" s="1">
        <v>0.009012433037373091</v>
      </c>
      <c r="K309" s="1">
        <v>0.006326611370070623</v>
      </c>
      <c r="L309" s="1">
        <v>0.008147344880123475</v>
      </c>
      <c r="M309" s="1">
        <v>0.009662859223618092</v>
      </c>
      <c r="N309" s="1">
        <v>0.00870815320020335</v>
      </c>
      <c r="O309" s="1">
        <v>0.02111793485731761</v>
      </c>
      <c r="P309" s="1">
        <v>0.02013221708811064</v>
      </c>
      <c r="Q309" s="1">
        <v>0.01736961793780178</v>
      </c>
      <c r="R309" s="1">
        <v>0.01959142339675557</v>
      </c>
      <c r="S309" s="1">
        <v>0.009705682813013983</v>
      </c>
      <c r="T309" s="1">
        <v>-0.005075907810674907</v>
      </c>
      <c r="U309" s="1">
        <v>-0.002951562489278303</v>
      </c>
      <c r="V309" s="1">
        <v>0.03383217161795016</v>
      </c>
    </row>
    <row r="310" spans="1:22">
      <c r="A310" s="11">
        <v>43748</v>
      </c>
      <c r="B310" s="1">
        <v>0.01418170193871338</v>
      </c>
      <c r="C310" s="1">
        <v>0.00198468241753047</v>
      </c>
      <c r="D310" s="1">
        <v>0.007974505032444901</v>
      </c>
      <c r="E310" s="1">
        <v>0.03917304999749227</v>
      </c>
      <c r="F310" s="1">
        <v>-0.01443009511106752</v>
      </c>
      <c r="G310" s="1">
        <v>0.06253722276244256</v>
      </c>
      <c r="H310" s="1">
        <v>0.01696959951160415</v>
      </c>
      <c r="I310" s="1">
        <v>0.008050582974290288</v>
      </c>
      <c r="J310" s="1">
        <v>0.01106809101621109</v>
      </c>
      <c r="K310" s="1">
        <v>0.005348760438968814</v>
      </c>
      <c r="L310" s="1">
        <v>-0.002810960164426057</v>
      </c>
      <c r="M310" s="1">
        <v>-0.001004675667336641</v>
      </c>
      <c r="N310" s="1">
        <v>0.006834702588692121</v>
      </c>
      <c r="O310" s="1">
        <v>-0.02092445767654361</v>
      </c>
      <c r="P310" s="1">
        <v>0.005327228463021694</v>
      </c>
      <c r="Q310" s="1">
        <v>0.00762206954300515</v>
      </c>
      <c r="R310" s="1">
        <v>0.01402795334804585</v>
      </c>
      <c r="S310" s="1">
        <v>0.007694835692940716</v>
      </c>
      <c r="T310" s="1">
        <v>-0.001617773042758675</v>
      </c>
      <c r="U310" s="1">
        <v>0.04570743321350723</v>
      </c>
      <c r="V310" s="1">
        <v>0.04342354078150579</v>
      </c>
    </row>
    <row r="311" spans="1:22">
      <c r="A311" s="11">
        <v>43749</v>
      </c>
      <c r="B311" s="1">
        <v>0</v>
      </c>
      <c r="C311" s="1">
        <v>0</v>
      </c>
      <c r="D311" s="1">
        <v>0</v>
      </c>
      <c r="E311" s="1">
        <v>0</v>
      </c>
      <c r="F311" s="1">
        <v>0</v>
      </c>
      <c r="G311" s="1">
        <v>0</v>
      </c>
      <c r="H311" s="1">
        <v>0</v>
      </c>
      <c r="I311" s="1">
        <v>-0.002380301951234953</v>
      </c>
      <c r="J311" s="1">
        <v>0.007105877953261563</v>
      </c>
      <c r="K311" s="1">
        <v>0.007373428815122818</v>
      </c>
      <c r="L311" s="1">
        <v>0.04827346299316781</v>
      </c>
      <c r="M311" s="1">
        <v>0.006778047269550891</v>
      </c>
      <c r="N311" s="1">
        <v>0.02929615674979202</v>
      </c>
      <c r="O311" s="1">
        <v>-0.01590462396345871</v>
      </c>
      <c r="P311" s="1">
        <v>0.04136806656348968</v>
      </c>
      <c r="Q311" s="1">
        <v>0.03661105599486447</v>
      </c>
      <c r="R311" s="1">
        <v>0</v>
      </c>
      <c r="S311" s="1">
        <v>0.0323991232186378</v>
      </c>
      <c r="T311" s="1">
        <v>0.006169787824281903</v>
      </c>
      <c r="U311" s="1">
        <v>0</v>
      </c>
      <c r="V311" s="1">
        <v>0.05669480235991253</v>
      </c>
    </row>
    <row r="312" spans="1:22">
      <c r="A312" s="11">
        <v>43751</v>
      </c>
      <c r="B312" s="1">
        <v>0.01001513748340255</v>
      </c>
      <c r="C312" s="1">
        <v>-0.002971338262996448</v>
      </c>
      <c r="D312" s="1">
        <v>0.007911415410440714</v>
      </c>
      <c r="E312" s="1">
        <v>0.002094174733898058</v>
      </c>
      <c r="F312" s="1">
        <v>-0.01288665902557706</v>
      </c>
      <c r="G312" s="1">
        <v>-0.00504489469846392</v>
      </c>
      <c r="H312" s="1">
        <v>0.004597462186283874</v>
      </c>
      <c r="I312" s="1">
        <v>0</v>
      </c>
      <c r="J312" s="1">
        <v>0</v>
      </c>
      <c r="K312" s="1">
        <v>0</v>
      </c>
      <c r="L312" s="1">
        <v>0</v>
      </c>
      <c r="M312" s="1">
        <v>0</v>
      </c>
      <c r="N312" s="1">
        <v>0</v>
      </c>
      <c r="O312" s="1">
        <v>0</v>
      </c>
      <c r="P312" s="1">
        <v>0</v>
      </c>
      <c r="Q312" s="1">
        <v>0</v>
      </c>
      <c r="R312" s="1">
        <v>-0.02638915372377959</v>
      </c>
      <c r="S312" s="1">
        <v>0</v>
      </c>
      <c r="T312" s="1">
        <v>0</v>
      </c>
      <c r="U312" s="1">
        <v>-0.001585274048947594</v>
      </c>
      <c r="V312" s="1">
        <v>0</v>
      </c>
    </row>
    <row r="313" spans="1:22">
      <c r="A313" s="11">
        <v>43752</v>
      </c>
      <c r="B313" s="1">
        <v>0.0003742405141691219</v>
      </c>
      <c r="C313" s="1">
        <v>0.0139844178752242</v>
      </c>
      <c r="D313" s="1">
        <v>0.001569797672416495</v>
      </c>
      <c r="E313" s="1">
        <v>-0.02089864050915258</v>
      </c>
      <c r="F313" s="1">
        <v>-0.0008886800007384954</v>
      </c>
      <c r="G313" s="1">
        <v>0.001690236586112226</v>
      </c>
      <c r="H313" s="1">
        <v>0.02627110056137183</v>
      </c>
      <c r="I313" s="1">
        <v>0.002385881295404735</v>
      </c>
      <c r="J313" s="1">
        <v>0.001334776467941889</v>
      </c>
      <c r="K313" s="1">
        <v>0.002779680034326493</v>
      </c>
      <c r="L313" s="1">
        <v>0.0262185104754793</v>
      </c>
      <c r="M313" s="1">
        <v>0.002604069615361304</v>
      </c>
      <c r="N313" s="1">
        <v>0.01284280627360701</v>
      </c>
      <c r="O313" s="1">
        <v>0</v>
      </c>
      <c r="P313" s="1">
        <v>-0.01029257982056497</v>
      </c>
      <c r="Q313" s="1">
        <v>0</v>
      </c>
      <c r="R313" s="1">
        <v>-0.01958217836974174</v>
      </c>
      <c r="S313" s="1">
        <v>0.0004839399838791891</v>
      </c>
      <c r="T313" s="1">
        <v>-0.0006813068568979341</v>
      </c>
      <c r="U313" s="1">
        <v>0.01361010912855787</v>
      </c>
      <c r="V313" s="1">
        <v>-0.01084471145874133</v>
      </c>
    </row>
    <row r="314" spans="1:22">
      <c r="A314" s="11">
        <v>43753</v>
      </c>
      <c r="B314" s="1">
        <v>0.003553337268362267</v>
      </c>
      <c r="C314" s="1">
        <v>-0.01929308145201736</v>
      </c>
      <c r="D314" s="1">
        <v>0.001567468203335087</v>
      </c>
      <c r="E314" s="1">
        <v>0</v>
      </c>
      <c r="F314" s="1">
        <v>-0.04292467117052912</v>
      </c>
      <c r="G314" s="1">
        <v>0.009561376235590835</v>
      </c>
      <c r="H314" s="1">
        <v>-0.03385632001461691</v>
      </c>
      <c r="I314" s="1">
        <v>0.02706103369389234</v>
      </c>
      <c r="J314" s="1">
        <v>0.006094060111075938</v>
      </c>
      <c r="K314" s="1">
        <v>-0.001478371419314617</v>
      </c>
      <c r="L314" s="1">
        <v>0.006223341710964725</v>
      </c>
      <c r="M314" s="1">
        <v>0.0178239325798859</v>
      </c>
      <c r="N314" s="1">
        <v>0.00582571060657977</v>
      </c>
      <c r="O314" s="1">
        <v>0.002777788437233086</v>
      </c>
      <c r="P314" s="1">
        <v>0.02412940836444788</v>
      </c>
      <c r="Q314" s="1">
        <v>0.004378379903730245</v>
      </c>
      <c r="R314" s="1">
        <v>-0.01193531742683496</v>
      </c>
      <c r="S314" s="1">
        <v>0.02358298700751904</v>
      </c>
      <c r="T314" s="1">
        <v>-0.002169272484893625</v>
      </c>
      <c r="U314" s="1">
        <v>-0.0006714337889143218</v>
      </c>
      <c r="V314" s="1">
        <v>0.02192728604959693</v>
      </c>
    </row>
    <row r="315" spans="1:22">
      <c r="A315" s="11">
        <v>43754</v>
      </c>
      <c r="B315" s="1">
        <v>-0.008199762349586748</v>
      </c>
      <c r="C315" s="1">
        <v>0.001306363260966892</v>
      </c>
      <c r="D315" s="1">
        <v>0.01408461291384855</v>
      </c>
      <c r="E315" s="1">
        <v>0.02027756176003259</v>
      </c>
      <c r="F315" s="1">
        <v>0.04153823184054772</v>
      </c>
      <c r="G315" s="1">
        <v>0</v>
      </c>
      <c r="H315" s="1">
        <v>0.0113931842932371</v>
      </c>
      <c r="I315" s="1">
        <v>-0.002439697059453017</v>
      </c>
      <c r="J315" s="1">
        <v>-0.003217703684993412</v>
      </c>
      <c r="K315" s="1">
        <v>-0.005366812650649866</v>
      </c>
      <c r="L315" s="1">
        <v>0.002929692532537498</v>
      </c>
      <c r="M315" s="1">
        <v>0.005686324313618707</v>
      </c>
      <c r="N315" s="1">
        <v>0.03543466133030981</v>
      </c>
      <c r="O315" s="1">
        <v>0.001511085084687558</v>
      </c>
      <c r="P315" s="1">
        <v>0.0104398533923582</v>
      </c>
      <c r="Q315" s="1">
        <v>0.01394934607448151</v>
      </c>
      <c r="R315" s="1">
        <v>-0.01023030936488578</v>
      </c>
      <c r="S315" s="1">
        <v>0.004387459064425725</v>
      </c>
      <c r="T315" s="1">
        <v>0.003416073773937267</v>
      </c>
      <c r="U315" s="1">
        <v>-0.0005598694805571958</v>
      </c>
      <c r="V315" s="1">
        <v>-0.01298701386119283</v>
      </c>
    </row>
    <row r="316" spans="1:22">
      <c r="A316" s="11">
        <v>43755</v>
      </c>
      <c r="B316" s="1">
        <v>-0.01071024259972642</v>
      </c>
      <c r="C316" s="1">
        <v>-0.02302376814034646</v>
      </c>
      <c r="D316" s="1">
        <v>0.009259156009720826</v>
      </c>
      <c r="E316" s="1">
        <v>-0.005230195322654674</v>
      </c>
      <c r="F316" s="1">
        <v>-0.01327524747097941</v>
      </c>
      <c r="G316" s="1">
        <v>-0.01281362931889662</v>
      </c>
      <c r="H316" s="1">
        <v>-0.006371732753951975</v>
      </c>
      <c r="I316" s="1">
        <v>0.007336504301822533</v>
      </c>
      <c r="J316" s="1">
        <v>-0.0001898968909936904</v>
      </c>
      <c r="K316" s="1">
        <v>0.002325652734879613</v>
      </c>
      <c r="L316" s="1">
        <v>0.01071080588855056</v>
      </c>
      <c r="M316" s="1">
        <v>0.005654258700535264</v>
      </c>
      <c r="N316" s="1">
        <v>-0.0003291313418403163</v>
      </c>
      <c r="O316" s="1">
        <v>-0.00930354729888605</v>
      </c>
      <c r="P316" s="1">
        <v>-0.001524328258327046</v>
      </c>
      <c r="Q316" s="1">
        <v>0.005159212302118243</v>
      </c>
      <c r="R316" s="1">
        <v>-0.003735991275198969</v>
      </c>
      <c r="S316" s="1">
        <v>0.009565526459089035</v>
      </c>
      <c r="T316" s="1">
        <v>0.0132476162470383</v>
      </c>
      <c r="U316" s="1">
        <v>-0.005601554021511412</v>
      </c>
      <c r="V316" s="1">
        <v>0.005148709153684372</v>
      </c>
    </row>
    <row r="317" spans="1:22">
      <c r="A317" s="11">
        <v>43756</v>
      </c>
      <c r="B317" s="1">
        <v>0</v>
      </c>
      <c r="C317" s="1">
        <v>0</v>
      </c>
      <c r="D317" s="1">
        <v>0</v>
      </c>
      <c r="E317" s="1">
        <v>0</v>
      </c>
      <c r="F317" s="1">
        <v>0</v>
      </c>
      <c r="G317" s="1">
        <v>0</v>
      </c>
      <c r="H317" s="1">
        <v>0</v>
      </c>
      <c r="I317" s="1">
        <v>0.004977125177540342</v>
      </c>
      <c r="J317" s="1">
        <v>0.001139519525937382</v>
      </c>
      <c r="K317" s="1">
        <v>0.006218793264046063</v>
      </c>
      <c r="L317" s="1">
        <v>-0.005459218998907778</v>
      </c>
      <c r="M317" s="1">
        <v>-0.01676658759893457</v>
      </c>
      <c r="N317" s="1">
        <v>-0.00329175450515129</v>
      </c>
      <c r="O317" s="1">
        <v>-0.004314862853699641</v>
      </c>
      <c r="P317" s="1">
        <v>-0.04365281851437641</v>
      </c>
      <c r="Q317" s="1">
        <v>-0.01739396632163159</v>
      </c>
      <c r="R317" s="1">
        <v>0</v>
      </c>
      <c r="S317" s="1">
        <v>-0.01249267876237325</v>
      </c>
      <c r="T317" s="1">
        <v>0.004520893382057967</v>
      </c>
      <c r="U317" s="1">
        <v>0</v>
      </c>
      <c r="V317" s="1">
        <v>-0.005691514306743306</v>
      </c>
    </row>
    <row r="318" spans="1:22">
      <c r="A318" s="11">
        <v>43758</v>
      </c>
      <c r="B318" s="1">
        <v>0.01576446033318635</v>
      </c>
      <c r="C318" s="1">
        <v>0.006441401713173978</v>
      </c>
      <c r="D318" s="1">
        <v>-0.003058112764299792</v>
      </c>
      <c r="E318" s="1">
        <v>-0.01682433765336599</v>
      </c>
      <c r="F318" s="1">
        <v>-0.009723025768148541</v>
      </c>
      <c r="G318" s="1">
        <v>-0.002257228983601811</v>
      </c>
      <c r="H318" s="1">
        <v>-0.006200189297814851</v>
      </c>
      <c r="I318" s="1">
        <v>0</v>
      </c>
      <c r="J318" s="1">
        <v>0</v>
      </c>
      <c r="K318" s="1">
        <v>0</v>
      </c>
      <c r="L318" s="1">
        <v>0</v>
      </c>
      <c r="M318" s="1">
        <v>0</v>
      </c>
      <c r="N318" s="1">
        <v>0</v>
      </c>
      <c r="O318" s="1">
        <v>0</v>
      </c>
      <c r="P318" s="1">
        <v>0</v>
      </c>
      <c r="Q318" s="1">
        <v>0</v>
      </c>
      <c r="R318" s="1">
        <v>0.002124927541148125</v>
      </c>
      <c r="S318" s="1">
        <v>0</v>
      </c>
      <c r="T318" s="1">
        <v>0</v>
      </c>
      <c r="U318" s="1">
        <v>0</v>
      </c>
      <c r="V318" s="1">
        <v>0</v>
      </c>
    </row>
    <row r="319" spans="1:22">
      <c r="A319" s="11">
        <v>43759</v>
      </c>
      <c r="B319" s="1">
        <v>0.008601313969571311</v>
      </c>
      <c r="C319" s="1">
        <v>0.006868591301834259</v>
      </c>
      <c r="D319" s="1">
        <v>-0.001533810813600045</v>
      </c>
      <c r="E319" s="1">
        <v>-0.009625700926092606</v>
      </c>
      <c r="F319" s="1">
        <v>0.004738001655699708</v>
      </c>
      <c r="G319" s="1">
        <v>0.002262335593073095</v>
      </c>
      <c r="H319" s="1">
        <v>0.001968302702590741</v>
      </c>
      <c r="I319" s="1">
        <v>-0.01376975738215602</v>
      </c>
      <c r="J319" s="1">
        <v>0.003604540544341894</v>
      </c>
      <c r="K319" s="1">
        <v>0.006641436285595548</v>
      </c>
      <c r="L319" s="1">
        <v>0.03422665448640494</v>
      </c>
      <c r="M319" s="1">
        <v>0.01601690499181374</v>
      </c>
      <c r="N319" s="1">
        <v>0.008256435914132831</v>
      </c>
      <c r="O319" s="1">
        <v>0.005098249313032488</v>
      </c>
      <c r="P319" s="1">
        <v>0.02595636056825157</v>
      </c>
      <c r="Q319" s="1">
        <v>0.009866556442019947</v>
      </c>
      <c r="R319" s="1">
        <v>0.009355124156879002</v>
      </c>
      <c r="S319" s="1">
        <v>0.01934668085643043</v>
      </c>
      <c r="T319" s="1">
        <v>-0.01027856064476018</v>
      </c>
      <c r="U319" s="1">
        <v>0.02242007149183745</v>
      </c>
      <c r="V319" s="1">
        <v>0.02575848702597594</v>
      </c>
    </row>
    <row r="320" spans="1:22">
      <c r="A320" s="11">
        <v>43760</v>
      </c>
      <c r="B320" s="1">
        <v>-0.003893216811044153</v>
      </c>
      <c r="C320" s="1">
        <v>-0.01302327987857455</v>
      </c>
      <c r="D320" s="1">
        <v>0.00460837269080927</v>
      </c>
      <c r="E320" s="1">
        <v>0.01835858308004013</v>
      </c>
      <c r="F320" s="1">
        <v>-0.006476938644483843</v>
      </c>
      <c r="G320" s="1">
        <v>-0.01241534802694355</v>
      </c>
      <c r="H320" s="1">
        <v>-0.01015538019043827</v>
      </c>
      <c r="I320" s="1">
        <v>-0.01359458697875815</v>
      </c>
      <c r="J320" s="1">
        <v>-0.009073698575445488</v>
      </c>
      <c r="K320" s="1">
        <v>-0.01493635796028892</v>
      </c>
      <c r="L320" s="1">
        <v>-0.01623473525547392</v>
      </c>
      <c r="M320" s="1">
        <v>-0.01116111846518963</v>
      </c>
      <c r="N320" s="1">
        <v>-0.0167048253027563</v>
      </c>
      <c r="O320" s="1">
        <v>-0.002282525644567879</v>
      </c>
      <c r="P320" s="1">
        <v>-0.02091980632453572</v>
      </c>
      <c r="Q320" s="1">
        <v>0.01580462149113449</v>
      </c>
      <c r="R320" s="1">
        <v>0.01309937579606157</v>
      </c>
      <c r="S320" s="1">
        <v>-0.007340432328347801</v>
      </c>
      <c r="T320" s="1">
        <v>0.007312911670633637</v>
      </c>
      <c r="U320" s="1">
        <v>0.002644553480277256</v>
      </c>
      <c r="V320" s="1">
        <v>-0.0133928838708639</v>
      </c>
    </row>
    <row r="321" spans="1:22">
      <c r="A321" s="11">
        <v>43761</v>
      </c>
      <c r="B321" s="1">
        <v>0.0003722134407848632</v>
      </c>
      <c r="C321" s="1">
        <v>-0.02191330258179669</v>
      </c>
      <c r="D321" s="1">
        <v>-0.02752295101367519</v>
      </c>
      <c r="E321" s="1">
        <v>-0.002120919064928173</v>
      </c>
      <c r="F321" s="1">
        <v>-0.01692676602711196</v>
      </c>
      <c r="G321" s="1">
        <v>0.002285843978989677</v>
      </c>
      <c r="H321" s="1">
        <v>-0.007455288276075667</v>
      </c>
      <c r="I321" s="1">
        <v>0.009063604231547506</v>
      </c>
      <c r="J321" s="1">
        <v>0.0009539888550971209</v>
      </c>
      <c r="K321" s="1">
        <v>0.006325535486771505</v>
      </c>
      <c r="L321" s="1">
        <v>-0.004760381384979695</v>
      </c>
      <c r="M321" s="1">
        <v>-0.002016179209477276</v>
      </c>
      <c r="N321" s="1">
        <v>0.01332439543527353</v>
      </c>
      <c r="O321" s="1">
        <v>0.01042193876348319</v>
      </c>
      <c r="P321" s="1">
        <v>0.0001765776643984918</v>
      </c>
      <c r="Q321" s="1">
        <v>0.005374772879749967</v>
      </c>
      <c r="R321" s="1">
        <v>0.00329354589432751</v>
      </c>
      <c r="S321" s="1">
        <v>0.01496705014264643</v>
      </c>
      <c r="T321" s="1">
        <v>-0.00378251504464544</v>
      </c>
      <c r="U321" s="1">
        <v>-0.01791405918572053</v>
      </c>
      <c r="V321" s="1">
        <v>-0.005090533319299761</v>
      </c>
    </row>
    <row r="322" spans="1:22">
      <c r="A322" s="11">
        <v>43762</v>
      </c>
      <c r="B322" s="1">
        <v>0.0009302257715466666</v>
      </c>
      <c r="C322" s="1">
        <v>0.02947079193718527</v>
      </c>
      <c r="D322" s="1">
        <v>0.02830190290080803</v>
      </c>
      <c r="E322" s="1">
        <v>0.005313471826635441</v>
      </c>
      <c r="F322" s="1">
        <v>0.02547836492903044</v>
      </c>
      <c r="G322" s="1">
        <v>0.0005700387716751631</v>
      </c>
      <c r="H322" s="1">
        <v>0.01832596744696313</v>
      </c>
      <c r="I322" s="1">
        <v>0.001107621884954391</v>
      </c>
      <c r="J322" s="1">
        <v>0.001715182255481507</v>
      </c>
      <c r="K322" s="1">
        <v>0.0007395653351458531</v>
      </c>
      <c r="L322" s="1">
        <v>0.01147955025498626</v>
      </c>
      <c r="M322" s="1">
        <v>0.01056088652461074</v>
      </c>
      <c r="N322" s="1">
        <v>-0.01775171508598672</v>
      </c>
      <c r="O322" s="1">
        <v>-0.01207543744531503</v>
      </c>
      <c r="P322" s="1">
        <v>0.01547790084247525</v>
      </c>
      <c r="Q322" s="1">
        <v>0.003095339495565952</v>
      </c>
      <c r="R322" s="1">
        <v>0.007416331669872989</v>
      </c>
      <c r="S322" s="1">
        <v>-0.005250951775852331</v>
      </c>
      <c r="T322" s="1">
        <v>0.001469743348515795</v>
      </c>
      <c r="U322" s="1">
        <v>0.02887197911783579</v>
      </c>
      <c r="V322" s="1">
        <v>0.003979584375002787</v>
      </c>
    </row>
    <row r="323" spans="1:22">
      <c r="A323" s="11">
        <v>43763</v>
      </c>
      <c r="B323" s="1">
        <v>0</v>
      </c>
      <c r="C323" s="1">
        <v>0</v>
      </c>
      <c r="D323" s="1">
        <v>0</v>
      </c>
      <c r="E323" s="1">
        <v>0</v>
      </c>
      <c r="F323" s="1">
        <v>0</v>
      </c>
      <c r="G323" s="1">
        <v>0</v>
      </c>
      <c r="H323" s="1">
        <v>0</v>
      </c>
      <c r="I323" s="1">
        <v>0.003564391674315548</v>
      </c>
      <c r="J323" s="1">
        <v>0.01331799565963676</v>
      </c>
      <c r="K323" s="1">
        <v>-0.009421845467945</v>
      </c>
      <c r="L323" s="1">
        <v>0.03121058614592598</v>
      </c>
      <c r="M323" s="1">
        <v>-0.01092222111782504</v>
      </c>
      <c r="N323" s="1">
        <v>0.02844727423460602</v>
      </c>
      <c r="O323" s="1">
        <v>0.01858930593250196</v>
      </c>
      <c r="P323" s="1">
        <v>0.01019991003018417</v>
      </c>
      <c r="Q323" s="1">
        <v>-0.0129035831429104</v>
      </c>
      <c r="R323" s="1">
        <v>0</v>
      </c>
      <c r="S323" s="1">
        <v>0.01130509283603631</v>
      </c>
      <c r="T323" s="1">
        <v>0.01754931867648413</v>
      </c>
      <c r="U323" s="1">
        <v>0</v>
      </c>
      <c r="V323" s="1">
        <v>0.01981878028243278</v>
      </c>
    </row>
    <row r="324" spans="1:22">
      <c r="A324" s="11">
        <v>43764</v>
      </c>
      <c r="B324" s="1">
        <v>0</v>
      </c>
      <c r="C324" s="1">
        <v>0</v>
      </c>
      <c r="D324" s="1">
        <v>0</v>
      </c>
      <c r="E324" s="1">
        <v>0</v>
      </c>
      <c r="F324" s="1">
        <v>0</v>
      </c>
      <c r="G324" s="1">
        <v>0</v>
      </c>
      <c r="H324" s="1">
        <v>0</v>
      </c>
      <c r="I324" s="1">
        <v>0</v>
      </c>
      <c r="J324" s="1">
        <v>0</v>
      </c>
      <c r="K324" s="1">
        <v>0</v>
      </c>
      <c r="L324" s="1">
        <v>0</v>
      </c>
      <c r="M324" s="1">
        <v>0</v>
      </c>
      <c r="N324" s="1">
        <v>0</v>
      </c>
      <c r="O324" s="1">
        <v>0</v>
      </c>
      <c r="P324" s="1">
        <v>0</v>
      </c>
      <c r="Q324" s="1">
        <v>0</v>
      </c>
      <c r="R324" s="1">
        <v>0</v>
      </c>
      <c r="S324" s="1">
        <v>0</v>
      </c>
      <c r="T324" s="1">
        <v>0</v>
      </c>
      <c r="U324" s="1">
        <v>0.003480544927375595</v>
      </c>
      <c r="V324" s="1">
        <v>0</v>
      </c>
    </row>
    <row r="325" spans="1:22">
      <c r="A325" s="11">
        <v>43765</v>
      </c>
      <c r="B325" s="1">
        <v>-0.003903271239602768</v>
      </c>
      <c r="C325" s="1">
        <v>0.01443064112810633</v>
      </c>
      <c r="D325" s="1">
        <v>-0.007645218045726487</v>
      </c>
      <c r="E325" s="1">
        <v>-0.009513774500683359</v>
      </c>
      <c r="F325" s="1">
        <v>-0.0005105414235148098</v>
      </c>
      <c r="G325" s="1">
        <v>-0.003988592407006664</v>
      </c>
      <c r="H325" s="1">
        <v>0.005924964788955878</v>
      </c>
      <c r="I325" s="1">
        <v>0</v>
      </c>
      <c r="J325" s="1">
        <v>0</v>
      </c>
      <c r="K325" s="1">
        <v>0</v>
      </c>
      <c r="L325" s="1">
        <v>0</v>
      </c>
      <c r="M325" s="1">
        <v>0</v>
      </c>
      <c r="N325" s="1">
        <v>0</v>
      </c>
      <c r="O325" s="1">
        <v>0</v>
      </c>
      <c r="P325" s="1">
        <v>0</v>
      </c>
      <c r="Q325" s="1">
        <v>0</v>
      </c>
      <c r="R325" s="1">
        <v>0</v>
      </c>
      <c r="S325" s="1">
        <v>0</v>
      </c>
      <c r="T325" s="1">
        <v>0</v>
      </c>
      <c r="U325" s="1">
        <v>0</v>
      </c>
      <c r="V325" s="1">
        <v>0</v>
      </c>
    </row>
    <row r="326" spans="1:22">
      <c r="A326" s="11">
        <v>43766</v>
      </c>
      <c r="B326" s="1">
        <v>0.007650655570762943</v>
      </c>
      <c r="C326" s="1">
        <v>0.01114962300857569</v>
      </c>
      <c r="D326" s="1">
        <v>-0.001540772055449557</v>
      </c>
      <c r="E326" s="1">
        <v>-0.008537809711113731</v>
      </c>
      <c r="F326" s="1">
        <v>0.01350738865477119</v>
      </c>
      <c r="G326" s="1">
        <v>-0.005148734932907795</v>
      </c>
      <c r="H326" s="1">
        <v>0.01248410893697982</v>
      </c>
      <c r="I326" s="1">
        <v>0.01236980811342603</v>
      </c>
      <c r="J326" s="1">
        <v>0.004694095779907315</v>
      </c>
      <c r="K326" s="1">
        <v>-0.005967924528157531</v>
      </c>
      <c r="L326" s="1">
        <v>0.02996024364615568</v>
      </c>
      <c r="M326" s="1">
        <v>0.008942089145920873</v>
      </c>
      <c r="N326" s="1">
        <v>-0.000650852629013321</v>
      </c>
      <c r="O326" s="1">
        <v>-0.01625029953885626</v>
      </c>
      <c r="P326" s="1">
        <v>0.02507024943143921</v>
      </c>
      <c r="Q326" s="1">
        <v>-0.01165091579759414</v>
      </c>
      <c r="R326" s="1">
        <v>0.01279268034125769</v>
      </c>
      <c r="S326" s="1">
        <v>0.01470215359470695</v>
      </c>
      <c r="T326" s="1">
        <v>-0.002343638970103812</v>
      </c>
      <c r="U326" s="1">
        <v>0.0259050783789061</v>
      </c>
      <c r="V326" s="1">
        <v>0.02887287385002923</v>
      </c>
    </row>
    <row r="327" spans="1:22">
      <c r="A327" s="11">
        <v>43767</v>
      </c>
      <c r="B327" s="1">
        <v>-0.009814758079261687</v>
      </c>
      <c r="C327" s="1">
        <v>-0.004182670862116766</v>
      </c>
      <c r="D327" s="1">
        <v>-0.007716135225058762</v>
      </c>
      <c r="E327" s="1">
        <v>0.001076343916301958</v>
      </c>
      <c r="F327" s="1">
        <v>0.003247829013729442</v>
      </c>
      <c r="G327" s="1">
        <v>-0.02242663361120867</v>
      </c>
      <c r="H327" s="1">
        <v>-0.007711628829554673</v>
      </c>
      <c r="I327" s="1">
        <v>0.009557210304679931</v>
      </c>
      <c r="J327" s="1">
        <v>0.001308162871665353</v>
      </c>
      <c r="K327" s="1">
        <v>0.01519713337766926</v>
      </c>
      <c r="L327" s="1">
        <v>-0.01959037917231821</v>
      </c>
      <c r="M327" s="1">
        <v>-0.008086279290598686</v>
      </c>
      <c r="N327" s="1">
        <v>-0.003907468392335467</v>
      </c>
      <c r="O327" s="1">
        <v>0.00127092319821509</v>
      </c>
      <c r="P327" s="1">
        <v>-0.01001787194708925</v>
      </c>
      <c r="Q327" s="1">
        <v>-0.01725111869481433</v>
      </c>
      <c r="R327" s="1">
        <v>-0.000476695333379018</v>
      </c>
      <c r="S327" s="1">
        <v>-0.0008572801594515234</v>
      </c>
      <c r="T327" s="1">
        <v>-0.002409282616368191</v>
      </c>
      <c r="U327" s="1">
        <v>-0.01912314770412027</v>
      </c>
      <c r="V327" s="1">
        <v>-0.009713980701734237</v>
      </c>
    </row>
    <row r="328" spans="1:22">
      <c r="A328" s="11">
        <v>43768</v>
      </c>
      <c r="B328" s="1">
        <v>0.03796518039812136</v>
      </c>
      <c r="C328" s="1">
        <v>0.008629352085216313</v>
      </c>
      <c r="D328" s="1">
        <v>0.04043550939929696</v>
      </c>
      <c r="E328" s="1">
        <v>0.00967754931255782</v>
      </c>
      <c r="F328" s="1">
        <v>-0.006474542442964637</v>
      </c>
      <c r="G328" s="1">
        <v>0.01235284311726659</v>
      </c>
      <c r="H328" s="1">
        <v>-0.003201525594322741</v>
      </c>
      <c r="I328" s="1">
        <v>0.006710800926202909</v>
      </c>
      <c r="J328" s="1">
        <v>-0.004106074579787844</v>
      </c>
      <c r="K328" s="1">
        <v>-0.03021637741510985</v>
      </c>
      <c r="L328" s="1">
        <v>0.003027620118503993</v>
      </c>
      <c r="M328" s="1">
        <v>0.009803069503577566</v>
      </c>
      <c r="N328" s="1">
        <v>-0.03465172090501589</v>
      </c>
      <c r="O328" s="1">
        <v>0.001269013319398438</v>
      </c>
      <c r="P328" s="1">
        <v>0.003618064287731038</v>
      </c>
      <c r="Q328" s="1">
        <v>-0.005266310124518392</v>
      </c>
      <c r="R328" s="1">
        <v>-0.01466375476125747</v>
      </c>
      <c r="S328" s="1">
        <v>0.001673292595541165</v>
      </c>
      <c r="T328" s="1">
        <v>0.001207550638946842</v>
      </c>
      <c r="U328" s="1">
        <v>0.006355026633397598</v>
      </c>
      <c r="V328" s="1">
        <v>-0.02016352006120148</v>
      </c>
    </row>
    <row r="329" spans="1:22">
      <c r="A329" s="11">
        <v>43769</v>
      </c>
      <c r="B329" s="1">
        <v>0.06108104783381907</v>
      </c>
      <c r="C329" s="1">
        <v>0.01226527554064449</v>
      </c>
      <c r="D329" s="1">
        <v>0.008968510196537327</v>
      </c>
      <c r="E329" s="1">
        <v>0.02129925075574612</v>
      </c>
      <c r="F329" s="1">
        <v>0.01011229641393285</v>
      </c>
      <c r="G329" s="1">
        <v>0.0267287078336671</v>
      </c>
      <c r="H329" s="1">
        <v>0.004228806155122333</v>
      </c>
      <c r="I329" s="1">
        <v>-0.004761489458516621</v>
      </c>
      <c r="J329" s="1">
        <v>-0.003748038047691971</v>
      </c>
      <c r="K329" s="1">
        <v>0.01400667758756513</v>
      </c>
      <c r="L329" s="1">
        <v>0.02414727471380851</v>
      </c>
      <c r="M329" s="1">
        <v>-0.001870755268041036</v>
      </c>
      <c r="N329" s="1">
        <v>-0.02167303655263719</v>
      </c>
      <c r="O329" s="1">
        <v>0.00532316011704137</v>
      </c>
      <c r="P329" s="1">
        <v>-0.004844255147101628</v>
      </c>
      <c r="Q329" s="1">
        <v>-0.0008823297078136561</v>
      </c>
      <c r="R329" s="1">
        <v>-0.01101030146097437</v>
      </c>
      <c r="S329" s="1">
        <v>-0.01122203085524265</v>
      </c>
      <c r="T329" s="1">
        <v>0.03208445820591876</v>
      </c>
      <c r="U329" s="1">
        <v>0.004067228556882574</v>
      </c>
      <c r="V329" s="1">
        <v>-0.05951056431013058</v>
      </c>
    </row>
    <row r="330" spans="1:22">
      <c r="A330" s="11">
        <v>43770</v>
      </c>
      <c r="B330" s="1">
        <v>0</v>
      </c>
      <c r="C330" s="1">
        <v>0</v>
      </c>
      <c r="D330" s="1">
        <v>0</v>
      </c>
      <c r="E330" s="1">
        <v>0</v>
      </c>
      <c r="F330" s="1">
        <v>0</v>
      </c>
      <c r="G330" s="1">
        <v>0</v>
      </c>
      <c r="H330" s="1">
        <v>0</v>
      </c>
      <c r="I330" s="1">
        <v>-0.01136230717853814</v>
      </c>
      <c r="J330" s="1">
        <v>0.00846498636506543</v>
      </c>
      <c r="K330" s="1">
        <v>-0.004886214670035804</v>
      </c>
      <c r="L330" s="1">
        <v>0.02829351829761739</v>
      </c>
      <c r="M330" s="1">
        <v>0.008318962677863917</v>
      </c>
      <c r="N330" s="1">
        <v>0.02249924796423319</v>
      </c>
      <c r="O330" s="1">
        <v>0.002773684189842918</v>
      </c>
      <c r="P330" s="1">
        <v>-0.001188608463545182</v>
      </c>
      <c r="Q330" s="1">
        <v>0.01030326838299089</v>
      </c>
      <c r="R330" s="1">
        <v>0.0236115320799053</v>
      </c>
      <c r="S330" s="1">
        <v>0.0161792562751597</v>
      </c>
      <c r="T330" s="1">
        <v>0.01036244020152788</v>
      </c>
      <c r="U330" s="1">
        <v>0</v>
      </c>
      <c r="V330" s="1">
        <v>0.0218805797843602</v>
      </c>
    </row>
    <row r="331" spans="1:22">
      <c r="A331" s="11">
        <v>43772</v>
      </c>
      <c r="B331" s="1">
        <v>0.004245171796106062</v>
      </c>
      <c r="C331" s="1">
        <v>0.002169095283436118</v>
      </c>
      <c r="D331" s="1">
        <v>0.01037027677399438</v>
      </c>
      <c r="E331" s="1">
        <v>0.02398316657809874</v>
      </c>
      <c r="F331" s="1">
        <v>0.04616240180081954</v>
      </c>
      <c r="G331" s="1">
        <v>-0.0005659630261101167</v>
      </c>
      <c r="H331" s="1">
        <v>0.01231208304180376</v>
      </c>
      <c r="I331" s="1">
        <v>0</v>
      </c>
      <c r="J331" s="1">
        <v>0</v>
      </c>
      <c r="K331" s="1">
        <v>0</v>
      </c>
      <c r="L331" s="1">
        <v>0</v>
      </c>
      <c r="M331" s="1">
        <v>0</v>
      </c>
      <c r="N331" s="1">
        <v>0</v>
      </c>
      <c r="O331" s="1">
        <v>0</v>
      </c>
      <c r="P331" s="1">
        <v>0</v>
      </c>
      <c r="Q331" s="1">
        <v>0</v>
      </c>
      <c r="R331" s="1">
        <v>0</v>
      </c>
      <c r="S331" s="1">
        <v>0</v>
      </c>
      <c r="T331" s="1">
        <v>0</v>
      </c>
      <c r="U331" s="1">
        <v>-0.002558356577539</v>
      </c>
      <c r="V331" s="1">
        <v>0</v>
      </c>
    </row>
    <row r="332" spans="1:22">
      <c r="A332" s="11">
        <v>43773</v>
      </c>
      <c r="B332" s="1">
        <v>0.004227296289944782</v>
      </c>
      <c r="C332" s="1">
        <v>0.002164282174026866</v>
      </c>
      <c r="D332" s="1">
        <v>-0.02346041971669599</v>
      </c>
      <c r="E332" s="1">
        <v>0.01222012362307456</v>
      </c>
      <c r="F332" s="1">
        <v>0.02578411092396382</v>
      </c>
      <c r="G332" s="1">
        <v>-0.003397464883098</v>
      </c>
      <c r="H332" s="1">
        <v>-0.0004916909378450685</v>
      </c>
      <c r="I332" s="1">
        <v>-0.005322814174850587</v>
      </c>
      <c r="J332" s="1">
        <v>-0.002984509100955046</v>
      </c>
      <c r="K332" s="1">
        <v>0.005571278321407025</v>
      </c>
      <c r="L332" s="1">
        <v>0.0401261550693599</v>
      </c>
      <c r="M332" s="1">
        <v>0.007379573116068405</v>
      </c>
      <c r="N332" s="1">
        <v>0.0619498833429053</v>
      </c>
      <c r="O332" s="1">
        <v>-0.01382966883098558</v>
      </c>
      <c r="P332" s="1">
        <v>0.01830440669072719</v>
      </c>
      <c r="Q332" s="1">
        <v>-0.02039645756200414</v>
      </c>
      <c r="R332" s="1">
        <v>0.02952064404584598</v>
      </c>
      <c r="S332" s="1">
        <v>0.01568722566751002</v>
      </c>
      <c r="T332" s="1">
        <v>-0.001332633349720225</v>
      </c>
      <c r="U332" s="1">
        <v>-0.0005343800583397229</v>
      </c>
      <c r="V332" s="1">
        <v>0.03356479573164517</v>
      </c>
    </row>
    <row r="333" spans="1:22">
      <c r="A333" s="11">
        <v>43774</v>
      </c>
      <c r="B333" s="1">
        <v>0.007577047061748443</v>
      </c>
      <c r="C333" s="1">
        <v>-0.01228770061115303</v>
      </c>
      <c r="D333" s="1">
        <v>0.004504706207286935</v>
      </c>
      <c r="E333" s="1">
        <v>-0.006036207118944259</v>
      </c>
      <c r="F333" s="1">
        <v>-0.01886500099349064</v>
      </c>
      <c r="G333" s="1">
        <v>-0.02045457831859387</v>
      </c>
      <c r="H333" s="1">
        <v>-0.005004242014131188</v>
      </c>
      <c r="I333" s="1">
        <v>0.001459409725091065</v>
      </c>
      <c r="J333" s="1">
        <v>-0.009541676805855714</v>
      </c>
      <c r="K333" s="1">
        <v>-0.006103849318686572</v>
      </c>
      <c r="L333" s="1">
        <v>-0.003857795153389909</v>
      </c>
      <c r="M333" s="1">
        <v>-0.00163464676647207</v>
      </c>
      <c r="N333" s="1">
        <v>0.007650515805907476</v>
      </c>
      <c r="O333" s="1">
        <v>0.005099350301760674</v>
      </c>
      <c r="P333" s="1">
        <v>0.01285545955372225</v>
      </c>
      <c r="Q333" s="1">
        <v>0.02468780345047095</v>
      </c>
      <c r="R333" s="1">
        <v>0.02426291830137517</v>
      </c>
      <c r="S333" s="1">
        <v>0.01240226335003825</v>
      </c>
      <c r="T333" s="1">
        <v>0.005802174627514756</v>
      </c>
      <c r="U333" s="1">
        <v>0.0275876828397279</v>
      </c>
      <c r="V333" s="1">
        <v>0.04479285684059064</v>
      </c>
    </row>
    <row r="334" spans="1:22">
      <c r="A334" s="11">
        <v>43775</v>
      </c>
      <c r="B334" s="1">
        <v>-0.005681817789886079</v>
      </c>
      <c r="C334" s="1">
        <v>0.004071430983408675</v>
      </c>
      <c r="D334" s="1">
        <v>0.03288487036366572</v>
      </c>
      <c r="E334" s="1">
        <v>0.004048454870340779</v>
      </c>
      <c r="F334" s="1">
        <v>0.03005650410444383</v>
      </c>
      <c r="G334" s="1">
        <v>0.01276101828477905</v>
      </c>
      <c r="H334" s="1">
        <v>0.007016015891154082</v>
      </c>
      <c r="I334" s="1">
        <v>0.009472677709789989</v>
      </c>
      <c r="J334" s="1">
        <v>0.01435591104903899</v>
      </c>
      <c r="K334" s="1">
        <v>0.01048742725449259</v>
      </c>
      <c r="L334" s="1">
        <v>-0.006085787314438429</v>
      </c>
      <c r="M334" s="1">
        <v>-0.003296920048778351</v>
      </c>
      <c r="N334" s="1">
        <v>-0.01043960641588915</v>
      </c>
      <c r="O334" s="1">
        <v>0.02714382355743705</v>
      </c>
      <c r="P334" s="1">
        <v>0.011868151989612</v>
      </c>
      <c r="Q334" s="1">
        <v>0.02670527328266159</v>
      </c>
      <c r="R334" s="1">
        <v>-0.0009068178608742095</v>
      </c>
      <c r="S334" s="1">
        <v>0.01471683482054442</v>
      </c>
      <c r="T334" s="1">
        <v>-0.003115275989884259</v>
      </c>
      <c r="U334" s="1">
        <v>-0.01831423422449641</v>
      </c>
      <c r="V334" s="1">
        <v>-0.02786711908272987</v>
      </c>
    </row>
    <row r="335" spans="1:22">
      <c r="A335" s="11">
        <v>43776</v>
      </c>
      <c r="B335" s="1">
        <v>0.002016778016918463</v>
      </c>
      <c r="C335" s="1">
        <v>0.01066292668403079</v>
      </c>
      <c r="D335" s="1">
        <v>0.005788728456906256</v>
      </c>
      <c r="E335" s="1">
        <v>-0.006048377601212684</v>
      </c>
      <c r="F335" s="1">
        <v>-0.002769173844198392</v>
      </c>
      <c r="G335" s="1">
        <v>0.002290901407486556</v>
      </c>
      <c r="H335" s="1">
        <v>0.00302150039604232</v>
      </c>
      <c r="I335" s="1">
        <v>0.00324852546837251</v>
      </c>
      <c r="J335" s="1">
        <v>0.008379940541775044</v>
      </c>
      <c r="K335" s="1">
        <v>0.007199703103129007</v>
      </c>
      <c r="L335" s="1">
        <v>0.009741120822386318</v>
      </c>
      <c r="M335" s="1">
        <v>-0.004215398090435696</v>
      </c>
      <c r="N335" s="1">
        <v>-0.0003197666726743043</v>
      </c>
      <c r="O335" s="1">
        <v>-0.005680584660439081</v>
      </c>
      <c r="P335" s="1">
        <v>0.01357515177175461</v>
      </c>
      <c r="Q335" s="1">
        <v>0.002544598812788568</v>
      </c>
      <c r="R335" s="1">
        <v>-0.006352762106896837</v>
      </c>
      <c r="S335" s="1">
        <v>0.001266455320356075</v>
      </c>
      <c r="T335" s="1">
        <v>-0.03385191605609239</v>
      </c>
      <c r="U335" s="1">
        <v>-0.01865590279800855</v>
      </c>
      <c r="V335" s="1">
        <v>0.06174199994939844</v>
      </c>
    </row>
    <row r="336" spans="1:22">
      <c r="A336" s="11">
        <v>43777</v>
      </c>
      <c r="B336" s="1">
        <v>0</v>
      </c>
      <c r="C336" s="1">
        <v>0</v>
      </c>
      <c r="D336" s="1">
        <v>0</v>
      </c>
      <c r="E336" s="1">
        <v>0</v>
      </c>
      <c r="F336" s="1">
        <v>0</v>
      </c>
      <c r="G336" s="1">
        <v>0</v>
      </c>
      <c r="H336" s="1">
        <v>0</v>
      </c>
      <c r="I336" s="1">
        <v>0.004197232189482758</v>
      </c>
      <c r="J336" s="1">
        <v>-0.0001847477182059798</v>
      </c>
      <c r="K336" s="1">
        <v>0.004363215098867057</v>
      </c>
      <c r="L336" s="1">
        <v>0.0002756928491458588</v>
      </c>
      <c r="M336" s="1">
        <v>-0.001297449268496287</v>
      </c>
      <c r="N336" s="1">
        <v>-0.0006412985530985793</v>
      </c>
      <c r="O336" s="1">
        <v>-0.003974253680568918</v>
      </c>
      <c r="P336" s="1">
        <v>0.002678667042700145</v>
      </c>
      <c r="Q336" s="1">
        <v>-0.02171462589814133</v>
      </c>
      <c r="R336" s="1">
        <v>-0.01427101050633528</v>
      </c>
      <c r="S336" s="1">
        <v>0.0001019837889302266</v>
      </c>
      <c r="T336" s="1">
        <v>-0.0008387481893101789</v>
      </c>
      <c r="U336" s="1">
        <v>0</v>
      </c>
      <c r="V336" s="1">
        <v>0.003634459753835806</v>
      </c>
    </row>
    <row r="337" spans="1:22">
      <c r="A337" s="11">
        <v>43779</v>
      </c>
      <c r="B337" s="1">
        <v>-0.04059037166998058</v>
      </c>
      <c r="C337" s="1">
        <v>-0.01389392772905418</v>
      </c>
      <c r="D337" s="1">
        <v>-0.02158285487254741</v>
      </c>
      <c r="E337" s="1">
        <v>-0.02535503583778176</v>
      </c>
      <c r="F337" s="1">
        <v>-0.02653499019680372</v>
      </c>
      <c r="G337" s="1">
        <v>0.005714371540717966</v>
      </c>
      <c r="H337" s="1">
        <v>-0.004979220222972702</v>
      </c>
      <c r="I337" s="1">
        <v>0</v>
      </c>
      <c r="J337" s="1">
        <v>0</v>
      </c>
      <c r="K337" s="1">
        <v>0</v>
      </c>
      <c r="L337" s="1">
        <v>0</v>
      </c>
      <c r="M337" s="1">
        <v>0</v>
      </c>
      <c r="N337" s="1">
        <v>0</v>
      </c>
      <c r="O337" s="1">
        <v>0</v>
      </c>
      <c r="P337" s="1">
        <v>0</v>
      </c>
      <c r="Q337" s="1">
        <v>0</v>
      </c>
      <c r="R337" s="1">
        <v>0</v>
      </c>
      <c r="S337" s="1">
        <v>0</v>
      </c>
      <c r="T337" s="1">
        <v>0</v>
      </c>
      <c r="U337" s="1">
        <v>-0.01814649107598665</v>
      </c>
      <c r="V337" s="1">
        <v>0</v>
      </c>
    </row>
    <row r="338" spans="1:22">
      <c r="A338" s="11">
        <v>43780</v>
      </c>
      <c r="B338" s="1">
        <v>-0.01940562475978491</v>
      </c>
      <c r="C338" s="1">
        <v>0.004897479040581576</v>
      </c>
      <c r="D338" s="1">
        <v>0.008823494003137089</v>
      </c>
      <c r="E338" s="1">
        <v>0.005202983679740703</v>
      </c>
      <c r="F338" s="1">
        <v>0.01040672704024614</v>
      </c>
      <c r="G338" s="1">
        <v>-0.02613630356519325</v>
      </c>
      <c r="H338" s="1">
        <v>0.002168455830139582</v>
      </c>
      <c r="I338" s="1">
        <v>0.0002387089478861348</v>
      </c>
      <c r="J338" s="1">
        <v>-0.002031839686334913</v>
      </c>
      <c r="K338" s="1">
        <v>0.01099920182246494</v>
      </c>
      <c r="L338" s="1">
        <v>0.0005511286100605695</v>
      </c>
      <c r="M338" s="1">
        <v>-0.007968083918385438</v>
      </c>
      <c r="N338" s="1">
        <v>0.0009625338884200474</v>
      </c>
      <c r="O338" s="1">
        <v>0.005985361429428515</v>
      </c>
      <c r="P338" s="1">
        <v>-0.002404343553308541</v>
      </c>
      <c r="Q338" s="1">
        <v>-0.003170836091876406</v>
      </c>
      <c r="R338" s="1">
        <v>-0.01992114999315442</v>
      </c>
      <c r="S338" s="1">
        <v>-0.006976640327000516</v>
      </c>
      <c r="T338" s="1">
        <v>0.003896256989252223</v>
      </c>
      <c r="U338" s="1">
        <v>0</v>
      </c>
      <c r="V338" s="1">
        <v>0.005173300892947319</v>
      </c>
    </row>
    <row r="339" spans="1:22">
      <c r="A339" s="11">
        <v>43781</v>
      </c>
      <c r="B339" s="1">
        <v>0.008201074691081667</v>
      </c>
      <c r="C339" s="1">
        <v>0.009372428724633064</v>
      </c>
      <c r="D339" s="1">
        <v>0.008746320893186388</v>
      </c>
      <c r="E339" s="1">
        <v>-0.01656308980493393</v>
      </c>
      <c r="F339" s="1">
        <v>0.03309461237253664</v>
      </c>
      <c r="G339" s="1">
        <v>-0.02333726568806893</v>
      </c>
      <c r="H339" s="1">
        <v>0.01864177838440439</v>
      </c>
      <c r="I339" s="1">
        <v>0.006924425383556976</v>
      </c>
      <c r="J339" s="1">
        <v>-0.001110491037823569</v>
      </c>
      <c r="K339" s="1">
        <v>0.006856777077805409</v>
      </c>
      <c r="L339" s="1">
        <v>0.01101618551509809</v>
      </c>
      <c r="M339" s="1">
        <v>0.003584284648149527</v>
      </c>
      <c r="N339" s="1">
        <v>-0.0272436133457179</v>
      </c>
      <c r="O339" s="1">
        <v>0.0009913996275490167</v>
      </c>
      <c r="P339" s="1">
        <v>0.001392504405156814</v>
      </c>
      <c r="Q339" s="1">
        <v>-0.012145776932457</v>
      </c>
      <c r="R339" s="1">
        <v>0.002363476613070237</v>
      </c>
      <c r="S339" s="1">
        <v>0</v>
      </c>
      <c r="T339" s="1">
        <v>0.009196091363658621</v>
      </c>
      <c r="U339" s="1">
        <v>-0.01375136507297336</v>
      </c>
      <c r="V339" s="1">
        <v>-0.01749867246986259</v>
      </c>
    </row>
    <row r="340" spans="1:22">
      <c r="A340" s="11">
        <v>43782</v>
      </c>
      <c r="B340" s="1">
        <v>0.000707450264428866</v>
      </c>
      <c r="C340" s="1">
        <v>-0.0005198138703628175</v>
      </c>
      <c r="D340" s="1">
        <v>-0.0187860027882979</v>
      </c>
      <c r="E340" s="1">
        <v>-0.005263228081066718</v>
      </c>
      <c r="F340" s="1">
        <v>0.002024243861923125</v>
      </c>
      <c r="G340" s="1">
        <v>0.005973680142494997</v>
      </c>
      <c r="H340" s="1">
        <v>0.004901928487866636</v>
      </c>
      <c r="I340" s="1">
        <v>-0.001422725881222275</v>
      </c>
      <c r="J340" s="1">
        <v>0.003149965510407471</v>
      </c>
      <c r="K340" s="1">
        <v>0.003995288742525638</v>
      </c>
      <c r="L340" s="1">
        <v>0.02206487043018268</v>
      </c>
      <c r="M340" s="1">
        <v>-0.01399886597505506</v>
      </c>
      <c r="N340" s="1">
        <v>-0.03558486310851827</v>
      </c>
      <c r="O340" s="1">
        <v>0.005448165951708051</v>
      </c>
      <c r="P340" s="1">
        <v>-0.02401457701154941</v>
      </c>
      <c r="Q340" s="1">
        <v>0.00146356752931065</v>
      </c>
      <c r="R340" s="1">
        <v>-0.0115538884098072</v>
      </c>
      <c r="S340" s="1">
        <v>-0.002506224938171986</v>
      </c>
      <c r="T340" s="1">
        <v>0.006035125888248727</v>
      </c>
      <c r="U340" s="1">
        <v>0.007250423947758433</v>
      </c>
      <c r="V340" s="1">
        <v>-0.02042956182999811</v>
      </c>
    </row>
    <row r="341" spans="1:22">
      <c r="A341" s="11">
        <v>43783</v>
      </c>
      <c r="B341" s="1">
        <v>-0.000706950132370765</v>
      </c>
      <c r="C341" s="1">
        <v>-0.009067422073085862</v>
      </c>
      <c r="D341" s="1">
        <v>-0.03387337957063641</v>
      </c>
      <c r="E341" s="1">
        <v>0.004232860977614106</v>
      </c>
      <c r="F341" s="1">
        <v>-0.02020193980232532</v>
      </c>
      <c r="G341" s="1">
        <v>-0.01247033420361876</v>
      </c>
      <c r="H341" s="1">
        <v>-0.004146268179363699</v>
      </c>
      <c r="I341" s="1">
        <v>-0.001187120732939695</v>
      </c>
      <c r="J341" s="1">
        <v>0.0007388231320410998</v>
      </c>
      <c r="K341" s="1">
        <v>0.002080160935214126</v>
      </c>
      <c r="L341" s="1">
        <v>0.02212148204240427</v>
      </c>
      <c r="M341" s="1">
        <v>0.0008499299602007238</v>
      </c>
      <c r="N341" s="1">
        <v>0.01400755872681048</v>
      </c>
      <c r="O341" s="1">
        <v>0.007389322120028519</v>
      </c>
      <c r="P341" s="1">
        <v>0.001753657012884657</v>
      </c>
      <c r="Q341" s="1">
        <v>0.005553950304238109</v>
      </c>
      <c r="R341" s="1">
        <v>-0.001312067719525967</v>
      </c>
      <c r="S341" s="1">
        <v>-0.002018128957331777</v>
      </c>
      <c r="T341" s="1">
        <v>0.005351961155631635</v>
      </c>
      <c r="U341" s="1">
        <v>0.02569212139637256</v>
      </c>
      <c r="V341" s="1">
        <v>-0.02941173658163987</v>
      </c>
    </row>
    <row r="342" spans="1:22">
      <c r="A342" s="11">
        <v>43784</v>
      </c>
      <c r="B342" s="1">
        <v>0</v>
      </c>
      <c r="C342" s="1">
        <v>0</v>
      </c>
      <c r="D342" s="1">
        <v>0</v>
      </c>
      <c r="E342" s="1">
        <v>0</v>
      </c>
      <c r="F342" s="1">
        <v>0</v>
      </c>
      <c r="G342" s="1">
        <v>0</v>
      </c>
      <c r="H342" s="1">
        <v>0</v>
      </c>
      <c r="I342" s="1">
        <v>0.01890128891402165</v>
      </c>
      <c r="J342" s="1">
        <v>0.00406052721479111</v>
      </c>
      <c r="K342" s="1">
        <v>0.002707456955187704</v>
      </c>
      <c r="L342" s="1">
        <v>0.005475955867681126</v>
      </c>
      <c r="M342" s="1">
        <v>-0.008611658093562791</v>
      </c>
      <c r="N342" s="1">
        <v>-0.01650943055840737</v>
      </c>
      <c r="O342" s="1">
        <v>0.01369193922696144</v>
      </c>
      <c r="P342" s="1">
        <v>0.01471554921497797</v>
      </c>
      <c r="Q342" s="1">
        <v>0</v>
      </c>
      <c r="R342" s="1">
        <v>0.009196159214142519</v>
      </c>
      <c r="S342" s="1">
        <v>0.01314511030005661</v>
      </c>
      <c r="T342" s="1">
        <v>-0.001462644942621383</v>
      </c>
      <c r="U342" s="1">
        <v>0</v>
      </c>
      <c r="V342" s="1">
        <v>0.01046828297381386</v>
      </c>
    </row>
    <row r="343" spans="1:22">
      <c r="A343" s="11">
        <v>43786</v>
      </c>
      <c r="B343" s="1">
        <v>0.002475710959413346</v>
      </c>
      <c r="C343" s="1">
        <v>-0.002475110078546949</v>
      </c>
      <c r="D343" s="1">
        <v>0.00609764250467304</v>
      </c>
      <c r="E343" s="1">
        <v>0.008429849419095081</v>
      </c>
      <c r="F343" s="1">
        <v>0.001597872334778039</v>
      </c>
      <c r="G343" s="1">
        <v>0.01984365219638318</v>
      </c>
      <c r="H343" s="1">
        <v>0.001942892118412809</v>
      </c>
      <c r="I343" s="1">
        <v>0</v>
      </c>
      <c r="J343" s="1">
        <v>0</v>
      </c>
      <c r="K343" s="1">
        <v>0</v>
      </c>
      <c r="L343" s="1">
        <v>0</v>
      </c>
      <c r="M343" s="1">
        <v>0</v>
      </c>
      <c r="N343" s="1">
        <v>0</v>
      </c>
      <c r="O343" s="1">
        <v>0</v>
      </c>
      <c r="P343" s="1">
        <v>0</v>
      </c>
      <c r="Q343" s="1">
        <v>0</v>
      </c>
      <c r="R343" s="1">
        <v>0</v>
      </c>
      <c r="S343" s="1">
        <v>0</v>
      </c>
      <c r="T343" s="1">
        <v>0</v>
      </c>
      <c r="U343" s="1">
        <v>-0.00723388605851738</v>
      </c>
      <c r="V343" s="1">
        <v>0</v>
      </c>
    </row>
    <row r="344" spans="1:22">
      <c r="A344" s="11">
        <v>43787</v>
      </c>
      <c r="B344" s="1">
        <v>0.02010940874425327</v>
      </c>
      <c r="C344" s="1">
        <v>0.003759544134413817</v>
      </c>
      <c r="D344" s="1">
        <v>0.01363640246999132</v>
      </c>
      <c r="E344" s="1">
        <v>0.03134800770650092</v>
      </c>
      <c r="F344" s="1">
        <v>0.003654001650572392</v>
      </c>
      <c r="G344" s="1">
        <v>0.02535379671969684</v>
      </c>
      <c r="H344" s="1">
        <v>0.004106792203090626</v>
      </c>
      <c r="I344" s="1">
        <v>-0.01691735750669465</v>
      </c>
      <c r="J344" s="1">
        <v>-0.0001837472909198556</v>
      </c>
      <c r="K344" s="1">
        <v>0.003690340389142177</v>
      </c>
      <c r="L344" s="1">
        <v>0.03423235601175389</v>
      </c>
      <c r="M344" s="1">
        <v>0.007496454800304697</v>
      </c>
      <c r="N344" s="1">
        <v>-0.01815697683570849</v>
      </c>
      <c r="O344" s="1">
        <v>0.01181845068846044</v>
      </c>
      <c r="P344" s="1">
        <v>-0.004744217244874283</v>
      </c>
      <c r="Q344" s="1">
        <v>-0.01453475903447266</v>
      </c>
      <c r="R344" s="1">
        <v>-0.002248477550032213</v>
      </c>
      <c r="S344" s="1">
        <v>0.001588769176875227</v>
      </c>
      <c r="T344" s="1">
        <v>-0.0006444590252222548</v>
      </c>
      <c r="U344" s="1">
        <v>0.02610114773879957</v>
      </c>
      <c r="V344" s="1">
        <v>-0.01417667557789692</v>
      </c>
    </row>
    <row r="345" spans="1:22">
      <c r="A345" s="11">
        <v>43788</v>
      </c>
      <c r="B345" s="1">
        <v>-0.0117586018385869</v>
      </c>
      <c r="C345" s="1">
        <v>0.003745225395758611</v>
      </c>
      <c r="D345" s="1">
        <v>-0.02989538777584255</v>
      </c>
      <c r="E345" s="1">
        <v>0.001013275815752612</v>
      </c>
      <c r="F345" s="1">
        <v>-5.136759829516002E-05</v>
      </c>
      <c r="G345" s="1">
        <v>0.0005750757216020919</v>
      </c>
      <c r="H345" s="1">
        <v>0.001160331706810291</v>
      </c>
      <c r="I345" s="1">
        <v>0.0003559482054718011</v>
      </c>
      <c r="J345" s="1">
        <v>-0.0007390618654602443</v>
      </c>
      <c r="K345" s="1">
        <v>-0.004304511590676574</v>
      </c>
      <c r="L345" s="1">
        <v>0.03535606343148845</v>
      </c>
      <c r="M345" s="1">
        <v>0.000148362514051481</v>
      </c>
      <c r="N345" s="1">
        <v>-0.001395548443676842</v>
      </c>
      <c r="O345" s="1">
        <v>0.004767590527236409</v>
      </c>
      <c r="P345" s="1">
        <v>0.003466764463097904</v>
      </c>
      <c r="Q345" s="1">
        <v>0.003834730784048057</v>
      </c>
      <c r="R345" s="1">
        <v>0.0106748941935062</v>
      </c>
      <c r="S345" s="1">
        <v>0.002155536502916666</v>
      </c>
      <c r="T345" s="1">
        <v>-0.0002931829130953245</v>
      </c>
      <c r="U345" s="1">
        <v>0.02310542573397845</v>
      </c>
      <c r="V345" s="1">
        <v>-0.01216811701341425</v>
      </c>
    </row>
    <row r="346" spans="1:22">
      <c r="A346" s="11">
        <v>43789</v>
      </c>
      <c r="B346" s="1">
        <v>-0.01662287189818956</v>
      </c>
      <c r="C346" s="1">
        <v>-0.002537151313243502</v>
      </c>
      <c r="D346" s="1">
        <v>-0.02311254618744352</v>
      </c>
      <c r="E346" s="1">
        <v>-0.002024409314629105</v>
      </c>
      <c r="F346" s="1">
        <v>-0.0256909596944479</v>
      </c>
      <c r="G346" s="1">
        <v>-0.01206892986076458</v>
      </c>
      <c r="H346" s="1">
        <v>-0.001985740416757253</v>
      </c>
      <c r="I346" s="1">
        <v>-0.004745484132257949</v>
      </c>
      <c r="J346" s="1">
        <v>0.0009245106023558769</v>
      </c>
      <c r="K346" s="1">
        <v>-0.0056741556972012</v>
      </c>
      <c r="L346" s="1">
        <v>-0.007507904248421515</v>
      </c>
      <c r="M346" s="1">
        <v>-0.004142042998724227</v>
      </c>
      <c r="N346" s="1">
        <v>-0.007686991308798796</v>
      </c>
      <c r="O346" s="1">
        <v>-0.008303533032020916</v>
      </c>
      <c r="P346" s="1">
        <v>-0.01565448797022606</v>
      </c>
      <c r="Q346" s="1">
        <v>0</v>
      </c>
      <c r="R346" s="1">
        <v>-0.007980293139364658</v>
      </c>
      <c r="S346" s="1">
        <v>-0.008096613208088188</v>
      </c>
      <c r="T346" s="1">
        <v>0.01043798047661859</v>
      </c>
      <c r="U346" s="1">
        <v>0.005905014394233188</v>
      </c>
      <c r="V346" s="1">
        <v>-0.02687568740574553</v>
      </c>
    </row>
    <row r="347" spans="1:22">
      <c r="A347" s="11">
        <v>43790</v>
      </c>
      <c r="B347" s="1">
        <v>-0.008363059491316771</v>
      </c>
      <c r="C347" s="1">
        <v>-0.03508917383905108</v>
      </c>
      <c r="D347" s="1">
        <v>-0.006309034793965163</v>
      </c>
      <c r="E347" s="1">
        <v>0.01724142801465978</v>
      </c>
      <c r="F347" s="1">
        <v>-0.03847365518120405</v>
      </c>
      <c r="G347" s="1">
        <v>-0.0273415692004515</v>
      </c>
      <c r="H347" s="1">
        <v>-0.03029318757613053</v>
      </c>
      <c r="I347" s="1">
        <v>-0.002503386501895632</v>
      </c>
      <c r="J347" s="1">
        <v>-0.004803468951621648</v>
      </c>
      <c r="K347" s="1">
        <v>-0.001811511291669565</v>
      </c>
      <c r="L347" s="1">
        <v>-0.03562711324503309</v>
      </c>
      <c r="M347" s="1">
        <v>-0.006198694786181735</v>
      </c>
      <c r="N347" s="1">
        <v>0.001760508461224886</v>
      </c>
      <c r="O347" s="1">
        <v>-0.001435623905873928</v>
      </c>
      <c r="P347" s="1">
        <v>0.0137647075559244</v>
      </c>
      <c r="Q347" s="1">
        <v>0.03291221512955023</v>
      </c>
      <c r="R347" s="1">
        <v>-0.01206668858572768</v>
      </c>
      <c r="S347" s="1">
        <v>-0.007835292861596121</v>
      </c>
      <c r="T347" s="1">
        <v>-0.00330793377301164</v>
      </c>
      <c r="U347" s="1">
        <v>-0.0143152738939446</v>
      </c>
      <c r="V347" s="1">
        <v>0.01956266927564454</v>
      </c>
    </row>
    <row r="348" spans="1:22">
      <c r="A348" s="11">
        <v>43791</v>
      </c>
      <c r="B348" s="1">
        <v>0</v>
      </c>
      <c r="C348" s="1">
        <v>0</v>
      </c>
      <c r="D348" s="1">
        <v>0</v>
      </c>
      <c r="E348" s="1">
        <v>0</v>
      </c>
      <c r="F348" s="1">
        <v>0</v>
      </c>
      <c r="G348" s="1">
        <v>0</v>
      </c>
      <c r="H348" s="1">
        <v>0</v>
      </c>
      <c r="I348" s="1">
        <v>0.0007172114863094325</v>
      </c>
      <c r="J348" s="1">
        <v>0.002227703847682561</v>
      </c>
      <c r="K348" s="1">
        <v>-0.001451943260853072</v>
      </c>
      <c r="L348" s="1">
        <v>-0.009362321042485688</v>
      </c>
      <c r="M348" s="1">
        <v>0.006346958441214579</v>
      </c>
      <c r="N348" s="1">
        <v>-0.00843584975053735</v>
      </c>
      <c r="O348" s="1">
        <v>-0.005031020769600381</v>
      </c>
      <c r="P348" s="1">
        <v>0.01038622829495872</v>
      </c>
      <c r="Q348" s="1">
        <v>0.001422346122788243</v>
      </c>
      <c r="R348" s="1">
        <v>0.02394910828825414</v>
      </c>
      <c r="S348" s="1">
        <v>4.128336584230397E-05</v>
      </c>
      <c r="T348" s="1">
        <v>0.000815313053286193</v>
      </c>
      <c r="U348" s="1">
        <v>0</v>
      </c>
      <c r="V348" s="1">
        <v>0.001128720942819017</v>
      </c>
    </row>
    <row r="349" spans="1:22">
      <c r="A349" s="11">
        <v>43793</v>
      </c>
      <c r="B349" s="1">
        <v>0.01435489412868396</v>
      </c>
      <c r="C349" s="1">
        <v>-0.002093517324221583</v>
      </c>
      <c r="D349" s="1">
        <v>0.006349091432724441</v>
      </c>
      <c r="E349" s="1">
        <v>0.03290119777939049</v>
      </c>
      <c r="F349" s="1">
        <v>-0.001039975866000242</v>
      </c>
      <c r="G349" s="1">
        <v>-0.001196052931751956</v>
      </c>
      <c r="H349" s="1">
        <v>-0.009999951455521794</v>
      </c>
      <c r="I349" s="1">
        <v>0</v>
      </c>
      <c r="J349" s="1">
        <v>0</v>
      </c>
      <c r="K349" s="1">
        <v>0</v>
      </c>
      <c r="L349" s="1">
        <v>0</v>
      </c>
      <c r="M349" s="1">
        <v>0</v>
      </c>
      <c r="N349" s="1">
        <v>0</v>
      </c>
      <c r="O349" s="1">
        <v>0</v>
      </c>
      <c r="P349" s="1">
        <v>0</v>
      </c>
      <c r="Q349" s="1">
        <v>0</v>
      </c>
      <c r="R349" s="1">
        <v>0</v>
      </c>
      <c r="S349" s="1">
        <v>0</v>
      </c>
      <c r="T349" s="1">
        <v>0</v>
      </c>
      <c r="U349" s="1">
        <v>0.01003047055747741</v>
      </c>
      <c r="V349" s="1">
        <v>0</v>
      </c>
    </row>
    <row r="350" spans="1:22">
      <c r="A350" s="11">
        <v>43794</v>
      </c>
      <c r="B350" s="1">
        <v>0.0005307023891392149</v>
      </c>
      <c r="C350" s="1">
        <v>0.01569545614345857</v>
      </c>
      <c r="D350" s="1">
        <v>-0.01735007626233398</v>
      </c>
      <c r="E350" s="1">
        <v>0.002895878548461628</v>
      </c>
      <c r="F350" s="1">
        <v>0.01178073679174085</v>
      </c>
      <c r="G350" s="1">
        <v>0.01017965463110682</v>
      </c>
      <c r="H350" s="1">
        <v>0.002487131556595523</v>
      </c>
      <c r="I350" s="1">
        <v>0.008955960291384679</v>
      </c>
      <c r="J350" s="1">
        <v>0.005741825239133913</v>
      </c>
      <c r="K350" s="1">
        <v>0.005452611070209334</v>
      </c>
      <c r="L350" s="1">
        <v>0.01634736563740335</v>
      </c>
      <c r="M350" s="1">
        <v>0.01610794606053401</v>
      </c>
      <c r="N350" s="1">
        <v>0.02233254234052384</v>
      </c>
      <c r="O350" s="1">
        <v>0.03780401362487673</v>
      </c>
      <c r="P350" s="1">
        <v>0.01964877499159767</v>
      </c>
      <c r="Q350" s="1">
        <v>-0.01676124319100392</v>
      </c>
      <c r="R350" s="1">
        <v>0.005847334209630795</v>
      </c>
      <c r="S350" s="1">
        <v>0.01414418006059193</v>
      </c>
      <c r="T350" s="1">
        <v>0.009192496642845827</v>
      </c>
      <c r="U350" s="1">
        <v>-0.01044803898994551</v>
      </c>
      <c r="V350" s="1">
        <v>-0.005636973049091942</v>
      </c>
    </row>
    <row r="351" spans="1:22">
      <c r="A351" s="11">
        <v>43795</v>
      </c>
      <c r="B351" s="1">
        <v>-0.02528286073473951</v>
      </c>
      <c r="C351" s="1">
        <v>0.005890425794727427</v>
      </c>
      <c r="D351" s="1">
        <v>-0.01444633564997821</v>
      </c>
      <c r="E351" s="1">
        <v>-0.01443697792339549</v>
      </c>
      <c r="F351" s="1">
        <v>-0.008881679269650888</v>
      </c>
      <c r="G351" s="1">
        <v>-0.01126261519925664</v>
      </c>
      <c r="H351" s="1">
        <v>0.00417718477056539</v>
      </c>
      <c r="I351" s="1">
        <v>0.01100737595423085</v>
      </c>
      <c r="J351" s="1">
        <v>0.007918956377776842</v>
      </c>
      <c r="K351" s="1">
        <v>0.01789603640547321</v>
      </c>
      <c r="L351" s="1">
        <v>-0.02010553452257802</v>
      </c>
      <c r="M351" s="1">
        <v>0.01302258108747689</v>
      </c>
      <c r="N351" s="1">
        <v>0.008321704896986581</v>
      </c>
      <c r="O351" s="1">
        <v>0.009512739688738669</v>
      </c>
      <c r="P351" s="1">
        <v>0.02231556874823681</v>
      </c>
      <c r="Q351" s="1">
        <v>-0.02080331425277904</v>
      </c>
      <c r="R351" s="1">
        <v>0.008022251872743524</v>
      </c>
      <c r="S351" s="1">
        <v>-0.001972167968065763</v>
      </c>
      <c r="T351" s="1">
        <v>0.006629811044999601</v>
      </c>
      <c r="U351" s="1">
        <v>-0.02205727751256881</v>
      </c>
      <c r="V351" s="1">
        <v>-0.01360546930039896</v>
      </c>
    </row>
    <row r="352" spans="1:22">
      <c r="A352" s="11">
        <v>43796</v>
      </c>
      <c r="B352" s="1">
        <v>0.000725522488501662</v>
      </c>
      <c r="C352" s="1">
        <v>-0.005171527097949546</v>
      </c>
      <c r="D352" s="1">
        <v>-0.01465795530649106</v>
      </c>
      <c r="E352" s="1">
        <v>0.007812428709109254</v>
      </c>
      <c r="F352" s="1">
        <v>0.01005416648086532</v>
      </c>
      <c r="G352" s="1">
        <v>-0.02517990537572223</v>
      </c>
      <c r="H352" s="1">
        <v>-0.0118912028585394</v>
      </c>
      <c r="I352" s="1">
        <v>0</v>
      </c>
      <c r="J352" s="1">
        <v>0.001644580062999168</v>
      </c>
      <c r="K352" s="1">
        <v>-0.0008919795113464524</v>
      </c>
      <c r="L352" s="1">
        <v>0.01077194539279192</v>
      </c>
      <c r="M352" s="1">
        <v>0.01200372676735717</v>
      </c>
      <c r="N352" s="1">
        <v>0.002407238494443797</v>
      </c>
      <c r="O352" s="1">
        <v>0.02482187731074115</v>
      </c>
      <c r="P352" s="1">
        <v>0.03143302759066535</v>
      </c>
      <c r="Q352" s="1">
        <v>0.001770458337210457</v>
      </c>
      <c r="R352" s="1">
        <v>-0.004152140572909246</v>
      </c>
      <c r="S352" s="1">
        <v>0.006763379342784814</v>
      </c>
      <c r="T352" s="1">
        <v>0.01013674412358556</v>
      </c>
      <c r="U352" s="1">
        <v>0.000855177684826014</v>
      </c>
      <c r="V352" s="1">
        <v>0.01551721279365048</v>
      </c>
    </row>
    <row r="353" spans="1:22">
      <c r="A353" s="11">
        <v>43797</v>
      </c>
      <c r="B353" s="1">
        <v>-0.01576945919751194</v>
      </c>
      <c r="C353" s="1">
        <v>-0.02492160056467108</v>
      </c>
      <c r="D353" s="1">
        <v>-0.03801657011993487</v>
      </c>
      <c r="E353" s="1">
        <v>-0.03003864006339541</v>
      </c>
      <c r="F353" s="1">
        <v>-0.02786046822192512</v>
      </c>
      <c r="G353" s="1">
        <v>0.001845058808322753</v>
      </c>
      <c r="H353" s="1">
        <v>-0.03980278643938695</v>
      </c>
      <c r="I353" s="1">
        <v>0</v>
      </c>
      <c r="J353" s="1">
        <v>0</v>
      </c>
      <c r="K353" s="1">
        <v>0</v>
      </c>
      <c r="L353" s="1">
        <v>0</v>
      </c>
      <c r="M353" s="1">
        <v>0</v>
      </c>
      <c r="N353" s="1">
        <v>0</v>
      </c>
      <c r="O353" s="1">
        <v>-0.01525003501903266</v>
      </c>
      <c r="P353" s="1">
        <v>0</v>
      </c>
      <c r="Q353" s="1">
        <v>0.01531675971770174</v>
      </c>
      <c r="R353" s="1">
        <v>0.01019233451912482</v>
      </c>
      <c r="S353" s="1">
        <v>0</v>
      </c>
      <c r="T353" s="1">
        <v>0</v>
      </c>
      <c r="U353" s="1">
        <v>-0.003310874741334846</v>
      </c>
      <c r="V353" s="1">
        <v>0</v>
      </c>
    </row>
    <row r="354" spans="1:22">
      <c r="A354" s="11">
        <v>43798</v>
      </c>
      <c r="B354" s="1">
        <v>0</v>
      </c>
      <c r="C354" s="1">
        <v>0</v>
      </c>
      <c r="D354" s="1">
        <v>0</v>
      </c>
      <c r="E354" s="1">
        <v>0</v>
      </c>
      <c r="F354" s="1">
        <v>0</v>
      </c>
      <c r="G354" s="1">
        <v>0</v>
      </c>
      <c r="H354" s="1">
        <v>0</v>
      </c>
      <c r="I354" s="1">
        <v>0.0003512077275769077</v>
      </c>
      <c r="J354" s="1">
        <v>0.0003648123533834813</v>
      </c>
      <c r="K354" s="1">
        <v>-0.005981168093720513</v>
      </c>
      <c r="L354" s="1">
        <v>-0.006597267763000958</v>
      </c>
      <c r="M354" s="1">
        <v>-0.009738720787676458</v>
      </c>
      <c r="N354" s="1">
        <v>-0.01269299896255005</v>
      </c>
      <c r="O354" s="1">
        <v>-0.005465842962700584</v>
      </c>
      <c r="P354" s="1">
        <v>-0.004083294962213935</v>
      </c>
      <c r="Q354" s="1">
        <v>-0.0005803159109165623</v>
      </c>
      <c r="R354" s="1">
        <v>-0.01972024708304732</v>
      </c>
      <c r="S354" s="1">
        <v>0.001416338217794078</v>
      </c>
      <c r="T354" s="1">
        <v>-0.01479759187021823</v>
      </c>
      <c r="U354" s="1">
        <v>0</v>
      </c>
      <c r="V354" s="1">
        <v>0.005093414344379266</v>
      </c>
    </row>
    <row r="355" spans="1:22">
      <c r="A355" s="11">
        <v>43800</v>
      </c>
      <c r="B355" s="1">
        <v>0.008287384375027962</v>
      </c>
      <c r="C355" s="1">
        <v>-0.004312014739092151</v>
      </c>
      <c r="D355" s="1">
        <v>0.006872872456358037</v>
      </c>
      <c r="E355" s="1">
        <v>0.01498494477416812</v>
      </c>
      <c r="F355" s="1">
        <v>0.003617206674513485</v>
      </c>
      <c r="G355" s="1">
        <v>0.006752606997273869</v>
      </c>
      <c r="H355" s="1">
        <v>0.003542972308789194</v>
      </c>
      <c r="I355" s="1">
        <v>0</v>
      </c>
      <c r="J355" s="1">
        <v>0</v>
      </c>
      <c r="K355" s="1">
        <v>0</v>
      </c>
      <c r="L355" s="1">
        <v>0</v>
      </c>
      <c r="M355" s="1">
        <v>0</v>
      </c>
      <c r="N355" s="1">
        <v>0</v>
      </c>
      <c r="O355" s="1">
        <v>0</v>
      </c>
      <c r="P355" s="1">
        <v>0</v>
      </c>
      <c r="Q355" s="1">
        <v>0</v>
      </c>
      <c r="R355" s="1">
        <v>0</v>
      </c>
      <c r="S355" s="1">
        <v>0</v>
      </c>
      <c r="T355" s="1">
        <v>0</v>
      </c>
      <c r="U355" s="1">
        <v>-0.004822105837073654</v>
      </c>
      <c r="V355" s="1">
        <v>0</v>
      </c>
    </row>
    <row r="356" spans="1:22">
      <c r="A356" s="11">
        <v>43801</v>
      </c>
      <c r="B356" s="1">
        <v>-0.004018370858559495</v>
      </c>
      <c r="C356" s="1">
        <v>-0.007559060052362732</v>
      </c>
      <c r="D356" s="1">
        <v>0.01023893777114715</v>
      </c>
      <c r="E356" s="1">
        <v>-0.0108267393613809</v>
      </c>
      <c r="F356" s="1">
        <v>-0.001774441637923285</v>
      </c>
      <c r="G356" s="1">
        <v>0.01768291015382784</v>
      </c>
      <c r="H356" s="1">
        <v>-0.0132392677009201</v>
      </c>
      <c r="I356" s="1">
        <v>-0.01100067635244628</v>
      </c>
      <c r="J356" s="1">
        <v>-0.03938730886095998</v>
      </c>
      <c r="K356" s="1">
        <v>-0.001885912419036906</v>
      </c>
      <c r="L356" s="1">
        <v>-0.01072801959828662</v>
      </c>
      <c r="M356" s="1">
        <v>-0.01066191775556835</v>
      </c>
      <c r="N356" s="1">
        <v>-0.02675462829943231</v>
      </c>
      <c r="O356" s="1">
        <v>-0.001144752478728139</v>
      </c>
      <c r="P356" s="1">
        <v>-0.01845001220703124</v>
      </c>
      <c r="Q356" s="1">
        <v>0.002031900146461485</v>
      </c>
      <c r="R356" s="1">
        <v>0.005146187824559778</v>
      </c>
      <c r="S356" s="1">
        <v>-0.01052713326768562</v>
      </c>
      <c r="T356" s="1">
        <v>0.01645858455420179</v>
      </c>
      <c r="U356" s="1">
        <v>0.0007537177740046808</v>
      </c>
      <c r="V356" s="1">
        <v>0.03378375112966903</v>
      </c>
    </row>
    <row r="357" spans="1:22">
      <c r="A357" s="11">
        <v>43802</v>
      </c>
      <c r="B357" s="1">
        <v>0.01522103497103156</v>
      </c>
      <c r="C357" s="1">
        <v>0.01912092329644088</v>
      </c>
      <c r="D357" s="1">
        <v>0</v>
      </c>
      <c r="E357" s="1">
        <v>-0.01691538000845916</v>
      </c>
      <c r="F357" s="1">
        <v>0.006387782857159685</v>
      </c>
      <c r="G357" s="1">
        <v>-0.00299591299947144</v>
      </c>
      <c r="H357" s="1">
        <v>0.003873007200069667</v>
      </c>
      <c r="I357" s="1">
        <v>-0.001774853509091012</v>
      </c>
      <c r="J357" s="1">
        <v>-0.01803353115168371</v>
      </c>
      <c r="K357" s="1">
        <v>-0.01529596644380316</v>
      </c>
      <c r="L357" s="1">
        <v>0.004389413520575536</v>
      </c>
      <c r="M357" s="1">
        <v>-0.006533461163659049</v>
      </c>
      <c r="N357" s="1">
        <v>-0.03641563831062866</v>
      </c>
      <c r="O357" s="1">
        <v>0.001833971082909391</v>
      </c>
      <c r="P357" s="1">
        <v>-0.007182536190947331</v>
      </c>
      <c r="Q357" s="1">
        <v>0.03881814947518958</v>
      </c>
      <c r="R357" s="1">
        <v>-0.02583203903954745</v>
      </c>
      <c r="S357" s="1">
        <v>-0.008045587417092159</v>
      </c>
      <c r="T357" s="1">
        <v>-0.005491712757832556</v>
      </c>
      <c r="U357" s="1">
        <v>0.01119001043938828</v>
      </c>
      <c r="V357" s="1">
        <v>-0.06917210055862144</v>
      </c>
    </row>
    <row r="358" spans="1:22">
      <c r="A358" s="11">
        <v>43803</v>
      </c>
      <c r="B358" s="1">
        <v>0.003070771805805395</v>
      </c>
      <c r="C358" s="1">
        <v>-0.00225775034857334</v>
      </c>
      <c r="D358" s="1">
        <v>-0.01013516445301244</v>
      </c>
      <c r="E358" s="1">
        <v>0.02226713836497995</v>
      </c>
      <c r="F358" s="1">
        <v>0.006181880378862026</v>
      </c>
      <c r="G358" s="1">
        <v>0.00300491546477466</v>
      </c>
      <c r="H358" s="1">
        <v>0.006655959050891891</v>
      </c>
      <c r="I358" s="1">
        <v>0.009720331253104675</v>
      </c>
      <c r="J358" s="1">
        <v>0.01159866941736354</v>
      </c>
      <c r="K358" s="1">
        <v>0.006396236247517617</v>
      </c>
      <c r="L358" s="1">
        <v>0.02030840796508748</v>
      </c>
      <c r="M358" s="1">
        <v>-0.005237417464897476</v>
      </c>
      <c r="N358" s="1">
        <v>0.0003705104820705962</v>
      </c>
      <c r="O358" s="1">
        <v>-0.01757695960648264</v>
      </c>
      <c r="P358" s="1">
        <v>-0.005951710824251832</v>
      </c>
      <c r="Q358" s="1">
        <v>0.006971461803121803</v>
      </c>
      <c r="R358" s="1">
        <v>0.008719519008301591</v>
      </c>
      <c r="S358" s="1">
        <v>0.001914364034443228</v>
      </c>
      <c r="T358" s="1">
        <v>-0.01007633032955046</v>
      </c>
      <c r="U358" s="1">
        <v>-0.01681206942094715</v>
      </c>
      <c r="V358" s="1">
        <v>0.04212991636306884</v>
      </c>
    </row>
    <row r="359" spans="1:22">
      <c r="A359" s="11">
        <v>43804</v>
      </c>
      <c r="B359" s="1">
        <v>0.01206567021457849</v>
      </c>
      <c r="C359" s="1">
        <v>0.02200371844701032</v>
      </c>
      <c r="D359" s="1">
        <v>-0.008532448142622662</v>
      </c>
      <c r="E359" s="1">
        <v>0.02772278636972203</v>
      </c>
      <c r="F359" s="1">
        <v>0.02128345606609816</v>
      </c>
      <c r="G359" s="1">
        <v>0.01078494932901775</v>
      </c>
      <c r="H359" s="1">
        <v>0.03558140383016895</v>
      </c>
      <c r="I359" s="1">
        <v>0.0007043944998139651</v>
      </c>
      <c r="J359" s="1">
        <v>0.007452729030942296</v>
      </c>
      <c r="K359" s="1">
        <v>-0.005447717937262064</v>
      </c>
      <c r="L359" s="1">
        <v>-0.001763660802374334</v>
      </c>
      <c r="M359" s="1">
        <v>-0.01147843226773393</v>
      </c>
      <c r="N359" s="1">
        <v>-0.0007407465097946098</v>
      </c>
      <c r="O359" s="1">
        <v>0.004898608052544162</v>
      </c>
      <c r="P359" s="1">
        <v>0.03231131583227298</v>
      </c>
      <c r="Q359" s="1">
        <v>0.01633911346917771</v>
      </c>
      <c r="R359" s="1">
        <v>-0.01622255375595849</v>
      </c>
      <c r="S359" s="1">
        <v>0.01429482348458411</v>
      </c>
      <c r="T359" s="1">
        <v>-0.001322683457189444</v>
      </c>
      <c r="U359" s="1">
        <v>-0.01385286970272603</v>
      </c>
      <c r="V359" s="1">
        <v>0.008983735127536807</v>
      </c>
    </row>
    <row r="360" spans="1:22">
      <c r="A360" s="11">
        <v>43805</v>
      </c>
      <c r="B360" s="1">
        <v>0</v>
      </c>
      <c r="C360" s="1">
        <v>0</v>
      </c>
      <c r="D360" s="1">
        <v>0</v>
      </c>
      <c r="E360" s="1">
        <v>0</v>
      </c>
      <c r="F360" s="1">
        <v>0</v>
      </c>
      <c r="G360" s="1">
        <v>0</v>
      </c>
      <c r="H360" s="1">
        <v>0</v>
      </c>
      <c r="I360" s="1">
        <v>0.002815688139438111</v>
      </c>
      <c r="J360" s="1">
        <v>0.005121532723900701</v>
      </c>
      <c r="K360" s="1">
        <v>0.01424133803392813</v>
      </c>
      <c r="L360" s="1">
        <v>0.0002524517036879281</v>
      </c>
      <c r="M360" s="1">
        <v>0.006389039145533015</v>
      </c>
      <c r="N360" s="1">
        <v>0.02742779367849191</v>
      </c>
      <c r="O360" s="1">
        <v>0.0192665309875919</v>
      </c>
      <c r="P360" s="1">
        <v>0.009449996948242223</v>
      </c>
      <c r="Q360" s="1">
        <v>0.0005449228269058803</v>
      </c>
      <c r="R360" s="1">
        <v>0.0253971322186306</v>
      </c>
      <c r="S360" s="1">
        <v>0.01113604537875656</v>
      </c>
      <c r="T360" s="1">
        <v>0.01174714547529887</v>
      </c>
      <c r="U360" s="1">
        <v>0</v>
      </c>
      <c r="V360" s="1">
        <v>0.02504171164102886</v>
      </c>
    </row>
    <row r="361" spans="1:22">
      <c r="A361" s="11">
        <v>43807</v>
      </c>
      <c r="B361" s="1">
        <v>0.01085404138768431</v>
      </c>
      <c r="C361" s="1">
        <v>-0.00374084721568535</v>
      </c>
      <c r="D361" s="1">
        <v>-0.03958689200727439</v>
      </c>
      <c r="E361" s="1">
        <v>-0.002890211936757092</v>
      </c>
      <c r="F361" s="1">
        <v>-0.02298848648025731</v>
      </c>
      <c r="G361" s="1">
        <v>0.02311784667789585</v>
      </c>
      <c r="H361" s="1">
        <v>-0.009658090313197865</v>
      </c>
      <c r="I361" s="1">
        <v>0</v>
      </c>
      <c r="J361" s="1">
        <v>0</v>
      </c>
      <c r="K361" s="1">
        <v>0</v>
      </c>
      <c r="L361" s="1">
        <v>0</v>
      </c>
      <c r="M361" s="1">
        <v>0</v>
      </c>
      <c r="N361" s="1">
        <v>0</v>
      </c>
      <c r="O361" s="1">
        <v>0</v>
      </c>
      <c r="P361" s="1">
        <v>0</v>
      </c>
      <c r="Q361" s="1">
        <v>0</v>
      </c>
      <c r="R361" s="1">
        <v>0</v>
      </c>
      <c r="S361" s="1">
        <v>0</v>
      </c>
      <c r="T361" s="1">
        <v>0</v>
      </c>
      <c r="U361" s="1">
        <v>-0.01722996318969117</v>
      </c>
      <c r="V361" s="1">
        <v>0</v>
      </c>
    </row>
    <row r="362" spans="1:22">
      <c r="A362" s="11">
        <v>43808</v>
      </c>
      <c r="B362" s="1">
        <v>0.01478606385925274</v>
      </c>
      <c r="C362" s="1">
        <v>0.00283538120314053</v>
      </c>
      <c r="D362" s="1">
        <v>0.007168554560440743</v>
      </c>
      <c r="E362" s="1">
        <v>-0.003864699156101548</v>
      </c>
      <c r="F362" s="1">
        <v>-0.007146659163522417</v>
      </c>
      <c r="G362" s="1">
        <v>0.007531869506494759</v>
      </c>
      <c r="H362" s="1">
        <v>0.004919257343951156</v>
      </c>
      <c r="I362" s="1">
        <v>-0.01883488354369578</v>
      </c>
      <c r="J362" s="1">
        <v>0.001132155903567744</v>
      </c>
      <c r="K362" s="1">
        <v>0.001980195108864491</v>
      </c>
      <c r="L362" s="1">
        <v>-0.01766340509898812</v>
      </c>
      <c r="M362" s="1">
        <v>-0.001193192677663046</v>
      </c>
      <c r="N362" s="1">
        <v>0.008297322405285135</v>
      </c>
      <c r="O362" s="1">
        <v>-0.01389212681124652</v>
      </c>
      <c r="P362" s="1">
        <v>-0.01560252566252618</v>
      </c>
      <c r="Q362" s="1">
        <v>-0.002723458524444888</v>
      </c>
      <c r="R362" s="1">
        <v>0.006690891279036437</v>
      </c>
      <c r="S362" s="1">
        <v>0.002642384748289928</v>
      </c>
      <c r="T362" s="1">
        <v>-0.002162709866157408</v>
      </c>
      <c r="U362" s="1">
        <v>0.0117252647971744</v>
      </c>
      <c r="V362" s="1">
        <v>-0.007057552329124306</v>
      </c>
    </row>
    <row r="363" spans="1:22">
      <c r="A363" s="11">
        <v>43809</v>
      </c>
      <c r="B363" s="1">
        <v>-0.01023413994352584</v>
      </c>
      <c r="C363" s="1">
        <v>-0.01558915139084582</v>
      </c>
      <c r="D363" s="1">
        <v>0.02491095374142915</v>
      </c>
      <c r="E363" s="1">
        <v>0.03588744349939432</v>
      </c>
      <c r="F363" s="1">
        <v>-0.01190484830513572</v>
      </c>
      <c r="G363" s="1">
        <v>0.0184012834960765</v>
      </c>
      <c r="H363" s="1">
        <v>-0.004654724798892063</v>
      </c>
      <c r="I363" s="1">
        <v>0.00822696705604864</v>
      </c>
      <c r="J363" s="1">
        <v>0.002073645268766189</v>
      </c>
      <c r="K363" s="1">
        <v>-0.005210177164802765</v>
      </c>
      <c r="L363" s="1">
        <v>0.01310039346353142</v>
      </c>
      <c r="M363" s="1">
        <v>-0.005887355634324631</v>
      </c>
      <c r="N363" s="1">
        <v>-0.001073492808434162</v>
      </c>
      <c r="O363" s="1">
        <v>0.004849961123213342</v>
      </c>
      <c r="P363" s="1">
        <v>0.008604163267656562</v>
      </c>
      <c r="Q363" s="1">
        <v>-0.01174219446323344</v>
      </c>
      <c r="R363" s="1">
        <v>-0.002681817251116381</v>
      </c>
      <c r="S363" s="1">
        <v>-0.006115692907350589</v>
      </c>
      <c r="T363" s="1">
        <v>-0.0946840462239551</v>
      </c>
      <c r="U363" s="1">
        <v>-0.007284750811689666</v>
      </c>
      <c r="V363" s="1">
        <v>0.002186959272788114</v>
      </c>
    </row>
    <row r="364" spans="1:22">
      <c r="A364" s="11">
        <v>43810</v>
      </c>
      <c r="B364" s="1">
        <v>-0.002453583065364917</v>
      </c>
      <c r="C364" s="1">
        <v>-0.008073321377779941</v>
      </c>
      <c r="D364" s="1">
        <v>0.03819448271541259</v>
      </c>
      <c r="E364" s="1">
        <v>-0.0102996791114357</v>
      </c>
      <c r="F364" s="1">
        <v>0.01148778221367741</v>
      </c>
      <c r="G364" s="1">
        <v>0.009034603375481787</v>
      </c>
      <c r="H364" s="1">
        <v>-0.01896505068157261</v>
      </c>
      <c r="I364" s="1">
        <v>0.004139252165690666</v>
      </c>
      <c r="J364" s="1">
        <v>-0.002069354162298143</v>
      </c>
      <c r="K364" s="1">
        <v>-0.01038474641512444</v>
      </c>
      <c r="L364" s="1">
        <v>0.0007607148843515876</v>
      </c>
      <c r="M364" s="1">
        <v>0.005467935101741261</v>
      </c>
      <c r="N364" s="1">
        <v>0.0003581689865825854</v>
      </c>
      <c r="O364" s="1">
        <v>-0.004826552531078554</v>
      </c>
      <c r="P364" s="1">
        <v>0.02090298081914232</v>
      </c>
      <c r="Q364" s="1">
        <v>0.004421083486556343</v>
      </c>
      <c r="R364" s="1">
        <v>0.01075648822085973</v>
      </c>
      <c r="S364" s="1">
        <v>-0.000243031582426001</v>
      </c>
      <c r="T364" s="1">
        <v>-0.01165579186458732</v>
      </c>
      <c r="U364" s="1">
        <v>0.0242384144840373</v>
      </c>
      <c r="V364" s="1">
        <v>-0.02345880203570194</v>
      </c>
    </row>
    <row r="365" spans="1:22">
      <c r="A365" s="11">
        <v>43811</v>
      </c>
      <c r="B365" s="1">
        <v>0.02600144747395494</v>
      </c>
      <c r="C365" s="1">
        <v>0.01361715949440012</v>
      </c>
      <c r="D365" s="1">
        <v>0.02006680740573885</v>
      </c>
      <c r="E365" s="1">
        <v>0.00851469349687517</v>
      </c>
      <c r="F365" s="1">
        <v>0.02659286521835869</v>
      </c>
      <c r="G365" s="1">
        <v>0.006715078329934121</v>
      </c>
      <c r="H365" s="1">
        <v>0.02286723082447129</v>
      </c>
      <c r="I365" s="1">
        <v>0.01248371524159597</v>
      </c>
      <c r="J365" s="1">
        <v>0.01602283597700005</v>
      </c>
      <c r="K365" s="1">
        <v>0.006934936157589888</v>
      </c>
      <c r="L365" s="1">
        <v>0.07904734824908588</v>
      </c>
      <c r="M365" s="1">
        <v>0.00663920342821922</v>
      </c>
      <c r="N365" s="1">
        <v>0.01826000841005371</v>
      </c>
      <c r="O365" s="1">
        <v>0.001154846784665597</v>
      </c>
      <c r="P365" s="1">
        <v>-0.0006841252446539992</v>
      </c>
      <c r="Q365" s="1">
        <v>0.004126571814168756</v>
      </c>
      <c r="R365" s="1">
        <v>0.008444073042367384</v>
      </c>
      <c r="S365" s="1">
        <v>0.01662243776304839</v>
      </c>
      <c r="T365" s="1">
        <v>-0.01816808673753989</v>
      </c>
      <c r="U365" s="1">
        <v>0.001628306927935919</v>
      </c>
      <c r="V365" s="1">
        <v>0.05977653385730375</v>
      </c>
    </row>
    <row r="366" spans="1:22">
      <c r="A366" s="11">
        <v>43812</v>
      </c>
      <c r="B366" s="1">
        <v>0</v>
      </c>
      <c r="C366" s="1">
        <v>0</v>
      </c>
      <c r="D366" s="1">
        <v>0</v>
      </c>
      <c r="E366" s="1">
        <v>0</v>
      </c>
      <c r="F366" s="1">
        <v>0</v>
      </c>
      <c r="G366" s="1">
        <v>0</v>
      </c>
      <c r="H366" s="1">
        <v>0</v>
      </c>
      <c r="I366" s="1">
        <v>0.004419861251262036</v>
      </c>
      <c r="J366" s="1">
        <v>-0.01354391834096824</v>
      </c>
      <c r="K366" s="1">
        <v>-0.005890310196264736</v>
      </c>
      <c r="L366" s="1">
        <v>-0.03381072133246954</v>
      </c>
      <c r="M366" s="1">
        <v>0.000346465595844947</v>
      </c>
      <c r="N366" s="1">
        <v>-0.03481019049446654</v>
      </c>
      <c r="O366" s="1">
        <v>-0.006920549389625386</v>
      </c>
      <c r="P366" s="1">
        <v>0.002004907883175422</v>
      </c>
      <c r="Q366" s="1">
        <v>0.02328780813429554</v>
      </c>
      <c r="R366" s="1">
        <v>-0.003097005288264509</v>
      </c>
      <c r="S366" s="1">
        <v>-0.006990262922390578</v>
      </c>
      <c r="T366" s="1">
        <v>-0.001363318523107337</v>
      </c>
      <c r="U366" s="1">
        <v>0</v>
      </c>
      <c r="V366" s="1">
        <v>-0.04111752835965188</v>
      </c>
    </row>
    <row r="367" spans="1:22">
      <c r="A367" s="11">
        <v>43814</v>
      </c>
      <c r="B367" s="1">
        <v>-0.004965759330872177</v>
      </c>
      <c r="C367" s="1">
        <v>-0.00532742148344767</v>
      </c>
      <c r="D367" s="1">
        <v>-0.03934424119233304</v>
      </c>
      <c r="E367" s="1">
        <v>-0.002814212341251232</v>
      </c>
      <c r="F367" s="1">
        <v>-0.01910413524622256</v>
      </c>
      <c r="G367" s="1">
        <v>-0.005002715123533785</v>
      </c>
      <c r="H367" s="1">
        <v>-0.01296633889580967</v>
      </c>
      <c r="I367" s="1">
        <v>0</v>
      </c>
      <c r="J367" s="1">
        <v>0</v>
      </c>
      <c r="K367" s="1">
        <v>0</v>
      </c>
      <c r="L367" s="1">
        <v>0</v>
      </c>
      <c r="M367" s="1">
        <v>0</v>
      </c>
      <c r="N367" s="1">
        <v>0</v>
      </c>
      <c r="O367" s="1">
        <v>0</v>
      </c>
      <c r="P367" s="1">
        <v>0</v>
      </c>
      <c r="Q367" s="1">
        <v>0</v>
      </c>
      <c r="R367" s="1">
        <v>0</v>
      </c>
      <c r="S367" s="1">
        <v>0</v>
      </c>
      <c r="T367" s="1">
        <v>0</v>
      </c>
      <c r="U367" s="1">
        <v>-0.005960797473941737</v>
      </c>
      <c r="V367" s="1">
        <v>0</v>
      </c>
    </row>
    <row r="368" spans="1:22">
      <c r="A368" s="11">
        <v>43815</v>
      </c>
      <c r="B368" s="1">
        <v>0.006711331688004307</v>
      </c>
      <c r="C368" s="1">
        <v>0.01102238391431642</v>
      </c>
      <c r="D368" s="1">
        <v>0.02389078352335861</v>
      </c>
      <c r="E368" s="1">
        <v>0</v>
      </c>
      <c r="F368" s="1">
        <v>-5.502918693134351E-05</v>
      </c>
      <c r="G368" s="1">
        <v>-0.008938471051678998</v>
      </c>
      <c r="H368" s="1">
        <v>0.01921725724453349</v>
      </c>
      <c r="I368" s="1">
        <v>0.0005792879784325411</v>
      </c>
      <c r="J368" s="1">
        <v>-0.001880590409351179</v>
      </c>
      <c r="K368" s="1">
        <v>-0.00072920641409846</v>
      </c>
      <c r="L368" s="1">
        <v>0.02916152864508437</v>
      </c>
      <c r="M368" s="1">
        <v>0.00469641859414005</v>
      </c>
      <c r="N368" s="1">
        <v>0.03387969110972233</v>
      </c>
      <c r="O368" s="1">
        <v>-0.006736321901722575</v>
      </c>
      <c r="P368" s="1">
        <v>0.01005318199101013</v>
      </c>
      <c r="Q368" s="1">
        <v>-0.01419014940926722</v>
      </c>
      <c r="R368" s="1">
        <v>0.02312736369764501</v>
      </c>
      <c r="S368" s="1">
        <v>0.006899227847190881</v>
      </c>
      <c r="T368" s="1">
        <v>0.007866739187409433</v>
      </c>
      <c r="U368" s="1">
        <v>0.01144792475396583</v>
      </c>
      <c r="V368" s="1">
        <v>0.04013191533479721</v>
      </c>
    </row>
    <row r="369" spans="1:22">
      <c r="A369" s="11">
        <v>43816</v>
      </c>
      <c r="B369" s="1">
        <v>-0.00512809729787933</v>
      </c>
      <c r="C369" s="1">
        <v>0.005297441422089655</v>
      </c>
      <c r="D369" s="1">
        <v>0.01500004385611353</v>
      </c>
      <c r="E369" s="1">
        <v>0.006585139825503017</v>
      </c>
      <c r="F369" s="1">
        <v>-0.01799175684380538</v>
      </c>
      <c r="G369" s="1">
        <v>-0.0005638473320143111</v>
      </c>
      <c r="H369" s="1">
        <v>-0.00169225985779331</v>
      </c>
      <c r="I369" s="1">
        <v>0.00763874537718201</v>
      </c>
      <c r="J369" s="1">
        <v>0.0007536071441864856</v>
      </c>
      <c r="K369" s="1">
        <v>0.002098110054643998</v>
      </c>
      <c r="L369" s="1">
        <v>0.009917402568484945</v>
      </c>
      <c r="M369" s="1">
        <v>0.01212399291227584</v>
      </c>
      <c r="N369" s="1">
        <v>-0.002114044371880008</v>
      </c>
      <c r="O369" s="1">
        <v>0.008653078932673086</v>
      </c>
      <c r="P369" s="1">
        <v>0.005846216591494535</v>
      </c>
      <c r="Q369" s="1">
        <v>0.01982607381520474</v>
      </c>
      <c r="R369" s="1">
        <v>0.009784133295441588</v>
      </c>
      <c r="S369" s="1">
        <v>0.0004780388175051886</v>
      </c>
      <c r="T369" s="1">
        <v>0.01154679992949159</v>
      </c>
      <c r="U369" s="1">
        <v>0.008407803286021975</v>
      </c>
      <c r="V369" s="1">
        <v>-0.001585571794426199</v>
      </c>
    </row>
    <row r="370" spans="1:22">
      <c r="A370" s="11">
        <v>43817</v>
      </c>
      <c r="B370" s="1">
        <v>-0.002061897200750451</v>
      </c>
      <c r="C370" s="1">
        <v>-0.008248080726679596</v>
      </c>
      <c r="D370" s="1">
        <v>-0.06075523728868892</v>
      </c>
      <c r="E370" s="1">
        <v>-0.01308411889856542</v>
      </c>
      <c r="F370" s="1">
        <v>0.004594357833777485</v>
      </c>
      <c r="G370" s="1">
        <v>-0.0005640477781647668</v>
      </c>
      <c r="H370" s="1">
        <v>-0.009075350741528321</v>
      </c>
      <c r="I370" s="1">
        <v>-0.001493170275931432</v>
      </c>
      <c r="J370" s="1">
        <v>-0.003765738385893225</v>
      </c>
      <c r="K370" s="1">
        <v>-0.001820601032504032</v>
      </c>
      <c r="L370" s="1">
        <v>-0.01098903941250273</v>
      </c>
      <c r="M370" s="1">
        <v>-0.00370251419034362</v>
      </c>
      <c r="N370" s="1">
        <v>-0.013064866996919</v>
      </c>
      <c r="O370" s="1">
        <v>-0.01993981447819215</v>
      </c>
      <c r="P370" s="1">
        <v>0.008742469921464657</v>
      </c>
      <c r="Q370" s="1">
        <v>0.01278313429616906</v>
      </c>
      <c r="R370" s="1">
        <v>0.001002356907684465</v>
      </c>
      <c r="S370" s="1">
        <v>-0.005574714340834896</v>
      </c>
      <c r="T370" s="1">
        <v>0.0005103647737891848</v>
      </c>
      <c r="U370" s="1">
        <v>-0.0002138109444633773</v>
      </c>
      <c r="V370" s="1">
        <v>0.01852830362283275</v>
      </c>
    </row>
    <row r="371" spans="1:22">
      <c r="A371" s="11">
        <v>43818</v>
      </c>
      <c r="B371" s="1">
        <v>-0.004820915494219036</v>
      </c>
      <c r="C371" s="1">
        <v>-0.00585240205038251</v>
      </c>
      <c r="D371" s="1">
        <v>0.02622370294796861</v>
      </c>
      <c r="E371" s="1">
        <v>0.002840947040203767</v>
      </c>
      <c r="F371" s="1">
        <v>-0.01812603241000488</v>
      </c>
      <c r="G371" s="1">
        <v>0.00338619664568296</v>
      </c>
      <c r="H371" s="1">
        <v>-0.009590457879804615</v>
      </c>
      <c r="I371" s="1">
        <v>0.004831499861984723</v>
      </c>
      <c r="J371" s="1">
        <v>0.001512159511412037</v>
      </c>
      <c r="K371" s="1">
        <v>0.01422697625647351</v>
      </c>
      <c r="L371" s="1">
        <v>0.01252961237715078</v>
      </c>
      <c r="M371" s="1">
        <v>0.004624344595139496</v>
      </c>
      <c r="N371" s="1">
        <v>-0.000715708313682839</v>
      </c>
      <c r="O371" s="1">
        <v>-0.0004732132403242328</v>
      </c>
      <c r="P371" s="1">
        <v>0.0006190708705358094</v>
      </c>
      <c r="Q371" s="1">
        <v>0.007099407233158939</v>
      </c>
      <c r="R371" s="1">
        <v>0.001001264390456003</v>
      </c>
      <c r="S371" s="1">
        <v>0.005706018924165335</v>
      </c>
      <c r="T371" s="1">
        <v>0.005290398286366571</v>
      </c>
      <c r="U371" s="1">
        <v>-0.004276670637062829</v>
      </c>
      <c r="V371" s="1">
        <v>-0.008316025061708143</v>
      </c>
    </row>
    <row r="372" spans="1:22">
      <c r="A372" s="11">
        <v>43819</v>
      </c>
      <c r="B372" s="1">
        <v>0</v>
      </c>
      <c r="C372" s="1">
        <v>0</v>
      </c>
      <c r="D372" s="1">
        <v>0</v>
      </c>
      <c r="E372" s="1">
        <v>0</v>
      </c>
      <c r="F372" s="1">
        <v>0</v>
      </c>
      <c r="G372" s="1">
        <v>0</v>
      </c>
      <c r="H372" s="1">
        <v>0</v>
      </c>
      <c r="I372" s="1">
        <v>-0.007899116253376026</v>
      </c>
      <c r="J372" s="1">
        <v>0.002830583104759921</v>
      </c>
      <c r="K372" s="1">
        <v>0.003327117612957675</v>
      </c>
      <c r="L372" s="1">
        <v>0.03081951058585131</v>
      </c>
      <c r="M372" s="1">
        <v>-0.003224958934557987</v>
      </c>
      <c r="N372" s="1">
        <v>0.005012570464872912</v>
      </c>
      <c r="O372" s="1">
        <v>-0.01798794590566999</v>
      </c>
      <c r="P372" s="1">
        <v>0.01008896905689305</v>
      </c>
      <c r="Q372" s="1">
        <v>-0.01462113225757133</v>
      </c>
      <c r="R372" s="1">
        <v>-0.003000877303720673</v>
      </c>
      <c r="S372" s="1">
        <v>-0.00547441489623357</v>
      </c>
      <c r="T372" s="1">
        <v>0.008686260054122208</v>
      </c>
      <c r="U372" s="1">
        <v>0</v>
      </c>
      <c r="V372" s="1">
        <v>0.004717014139671294</v>
      </c>
    </row>
    <row r="373" spans="1:22">
      <c r="A373" s="11">
        <v>43821</v>
      </c>
      <c r="B373" s="1">
        <v>-0.009169497007405214</v>
      </c>
      <c r="C373" s="1">
        <v>-0.007436100796070266</v>
      </c>
      <c r="D373" s="1">
        <v>0.006814258291320208</v>
      </c>
      <c r="E373" s="1">
        <v>0.02360706682290181</v>
      </c>
      <c r="F373" s="1">
        <v>-0.008520327624456758</v>
      </c>
      <c r="G373" s="1">
        <v>-0.007311647552283418</v>
      </c>
      <c r="H373" s="1">
        <v>0.002617043672795694</v>
      </c>
      <c r="I373" s="1">
        <v>0</v>
      </c>
      <c r="J373" s="1">
        <v>0</v>
      </c>
      <c r="K373" s="1">
        <v>0</v>
      </c>
      <c r="L373" s="1">
        <v>0</v>
      </c>
      <c r="M373" s="1">
        <v>0</v>
      </c>
      <c r="N373" s="1">
        <v>0</v>
      </c>
      <c r="O373" s="1">
        <v>0</v>
      </c>
      <c r="P373" s="1">
        <v>0</v>
      </c>
      <c r="Q373" s="1">
        <v>0</v>
      </c>
      <c r="R373" s="1">
        <v>0</v>
      </c>
      <c r="S373" s="1">
        <v>0</v>
      </c>
      <c r="T373" s="1">
        <v>0</v>
      </c>
      <c r="U373" s="1">
        <v>0.004509814296804526</v>
      </c>
      <c r="V373" s="1">
        <v>0</v>
      </c>
    </row>
    <row r="374" spans="1:22">
      <c r="A374" s="11">
        <v>43822</v>
      </c>
      <c r="B374" s="1">
        <v>-0.003317709038697547</v>
      </c>
      <c r="C374" s="1">
        <v>0.004370166177168011</v>
      </c>
      <c r="D374" s="1">
        <v>0</v>
      </c>
      <c r="E374" s="1">
        <v>-0.005534963900643564</v>
      </c>
      <c r="F374" s="1">
        <v>0.008880058643161659</v>
      </c>
      <c r="G374" s="1">
        <v>0.007365501503321603</v>
      </c>
      <c r="H374" s="1">
        <v>-0.001131114067870809</v>
      </c>
      <c r="I374" s="1">
        <v>0.007962009088778643</v>
      </c>
      <c r="J374" s="1">
        <v>-0.01129083679718001</v>
      </c>
      <c r="K374" s="1">
        <v>-0.006273416449026681</v>
      </c>
      <c r="L374" s="1">
        <v>0.02967151785546118</v>
      </c>
      <c r="M374" s="1">
        <v>0.003638450475683008</v>
      </c>
      <c r="N374" s="1">
        <v>-0.03241906574624875</v>
      </c>
      <c r="O374" s="1">
        <v>0.01711258741691557</v>
      </c>
      <c r="P374" s="1">
        <v>0.01215548565867941</v>
      </c>
      <c r="Q374" s="1">
        <v>0.005564304636320072</v>
      </c>
      <c r="R374" s="1">
        <v>0.004570656308197085</v>
      </c>
      <c r="S374" s="1">
        <v>0.0001402287418545978</v>
      </c>
      <c r="T374" s="1">
        <v>-0.009051578809835759</v>
      </c>
      <c r="U374" s="1">
        <v>0.02319614117179891</v>
      </c>
      <c r="V374" s="1">
        <v>0.009389612387617152</v>
      </c>
    </row>
    <row r="375" spans="1:22">
      <c r="A375" s="11">
        <v>43823</v>
      </c>
      <c r="B375" s="1">
        <v>0.002102355010759727</v>
      </c>
      <c r="C375" s="1">
        <v>-0.004661938620477146</v>
      </c>
      <c r="D375" s="1">
        <v>0</v>
      </c>
      <c r="E375" s="1">
        <v>0</v>
      </c>
      <c r="F375" s="1">
        <v>-0.0008518794024439114</v>
      </c>
      <c r="G375" s="1">
        <v>-0.0005625788284985278</v>
      </c>
      <c r="H375" s="1">
        <v>-0.01245645405294105</v>
      </c>
      <c r="I375" s="1">
        <v>-0.0008013173368912607</v>
      </c>
      <c r="J375" s="1">
        <v>0.004187235460507033</v>
      </c>
      <c r="K375" s="1">
        <v>0.00261527854104715</v>
      </c>
      <c r="L375" s="1">
        <v>0.02375718989892306</v>
      </c>
      <c r="M375" s="1">
        <v>-0.00211376350409187</v>
      </c>
      <c r="N375" s="1">
        <v>0.006259254071146136</v>
      </c>
      <c r="O375" s="1">
        <v>0.005213057121796094</v>
      </c>
      <c r="P375" s="1">
        <v>-0.002653294788253158</v>
      </c>
      <c r="Q375" s="1">
        <v>0</v>
      </c>
      <c r="R375" s="1">
        <v>-0.005992607163226804</v>
      </c>
      <c r="S375" s="1">
        <v>-4.005973728904433E-05</v>
      </c>
      <c r="T375" s="1">
        <v>0.005328399626317815</v>
      </c>
      <c r="U375" s="1">
        <v>0</v>
      </c>
      <c r="V375" s="1">
        <v>-0.01291988470151106</v>
      </c>
    </row>
    <row r="376" spans="1:22">
      <c r="A376" s="11">
        <v>43824</v>
      </c>
      <c r="B376" s="1">
        <v>0.006992883355821933</v>
      </c>
      <c r="C376" s="1">
        <v>0.0003902113750142711</v>
      </c>
      <c r="D376" s="1">
        <v>0</v>
      </c>
      <c r="E376" s="1">
        <v>0</v>
      </c>
      <c r="F376" s="1">
        <v>0.01250352407112398</v>
      </c>
      <c r="G376" s="1">
        <v>0.000562895501590388</v>
      </c>
      <c r="H376" s="1">
        <v>0.001234816124097815</v>
      </c>
      <c r="I376" s="1">
        <v>0</v>
      </c>
      <c r="J376" s="1">
        <v>0</v>
      </c>
      <c r="K376" s="1">
        <v>0</v>
      </c>
      <c r="L376" s="1">
        <v>0</v>
      </c>
      <c r="M376" s="1">
        <v>0</v>
      </c>
      <c r="N376" s="1">
        <v>0</v>
      </c>
      <c r="O376" s="1">
        <v>0</v>
      </c>
      <c r="P376" s="1">
        <v>0</v>
      </c>
      <c r="Q376" s="1">
        <v>0</v>
      </c>
      <c r="R376" s="1">
        <v>0</v>
      </c>
      <c r="S376" s="1">
        <v>0</v>
      </c>
      <c r="T376" s="1">
        <v>0</v>
      </c>
      <c r="U376" s="1">
        <v>-0.009297952070876359</v>
      </c>
      <c r="V376" s="1">
        <v>0</v>
      </c>
    </row>
    <row r="377" spans="1:22">
      <c r="A377" s="11">
        <v>43825</v>
      </c>
      <c r="B377" s="1">
        <v>-0.006944322518465107</v>
      </c>
      <c r="C377" s="1">
        <v>0.006632923393888435</v>
      </c>
      <c r="D377" s="1">
        <v>0.006768138447785566</v>
      </c>
      <c r="E377" s="1">
        <v>0.04174402691119661</v>
      </c>
      <c r="F377" s="1">
        <v>-0.01498746037820231</v>
      </c>
      <c r="G377" s="1">
        <v>-0.0134983720998445</v>
      </c>
      <c r="H377" s="1">
        <v>0.02457938983844077</v>
      </c>
      <c r="I377" s="1">
        <v>0</v>
      </c>
      <c r="J377" s="1">
        <v>-0.002653550072805211</v>
      </c>
      <c r="K377" s="1">
        <v>0.0038680612029105</v>
      </c>
      <c r="L377" s="1">
        <v>0.001933823610172469</v>
      </c>
      <c r="M377" s="1">
        <v>0.04446651549531899</v>
      </c>
      <c r="N377" s="1">
        <v>0.0003660436325720884</v>
      </c>
      <c r="O377" s="1">
        <v>0</v>
      </c>
      <c r="P377" s="1">
        <v>0.009894569356525107</v>
      </c>
      <c r="Q377" s="1">
        <v>-0.005006730911560453</v>
      </c>
      <c r="R377" s="1">
        <v>0</v>
      </c>
      <c r="S377" s="1">
        <v>0.007205104154269781</v>
      </c>
      <c r="T377" s="1">
        <v>0.0001261404461874172</v>
      </c>
      <c r="U377" s="1">
        <v>0.01529059265545585</v>
      </c>
      <c r="V377" s="1">
        <v>-0.002617798596338705</v>
      </c>
    </row>
    <row r="378" spans="1:22">
      <c r="A378" s="11">
        <v>43826</v>
      </c>
      <c r="B378" s="1">
        <v>0</v>
      </c>
      <c r="C378" s="1">
        <v>0</v>
      </c>
      <c r="D378" s="1">
        <v>0</v>
      </c>
      <c r="E378" s="1">
        <v>0</v>
      </c>
      <c r="F378" s="1">
        <v>0</v>
      </c>
      <c r="G378" s="1">
        <v>0</v>
      </c>
      <c r="H378" s="1">
        <v>0</v>
      </c>
      <c r="I378" s="1">
        <v>0.001374892786101478</v>
      </c>
      <c r="J378" s="1">
        <v>0</v>
      </c>
      <c r="K378" s="1">
        <v>0.00241942753849278</v>
      </c>
      <c r="L378" s="1">
        <v>-0.009650455771641697</v>
      </c>
      <c r="M378" s="1">
        <v>0.0005511476895359024</v>
      </c>
      <c r="N378" s="1">
        <v>0.003291905348320689</v>
      </c>
      <c r="O378" s="1">
        <v>-0.00471457387685259</v>
      </c>
      <c r="P378" s="1">
        <v>-0.004205581114586909</v>
      </c>
      <c r="Q378" s="1">
        <v>0.002118822628016881</v>
      </c>
      <c r="R378" s="1">
        <v>0.01082960558542423</v>
      </c>
      <c r="S378" s="1">
        <v>-0.0004570210712301348</v>
      </c>
      <c r="T378" s="1">
        <v>-0.007128884935327817</v>
      </c>
      <c r="U378" s="1">
        <v>0</v>
      </c>
      <c r="V378" s="1">
        <v>-0.016272975635373</v>
      </c>
    </row>
    <row r="379" spans="1:22">
      <c r="A379" s="11">
        <v>43828</v>
      </c>
      <c r="B379" s="1">
        <v>0.01800701922312276</v>
      </c>
      <c r="C379" s="1">
        <v>0.02961242928986585</v>
      </c>
      <c r="D379" s="1">
        <v>-0.01176467037049311</v>
      </c>
      <c r="E379" s="1">
        <v>0.009795081521269511</v>
      </c>
      <c r="F379" s="1">
        <v>0.01504459536760905</v>
      </c>
      <c r="G379" s="1">
        <v>0.02679586594039152</v>
      </c>
      <c r="H379" s="1">
        <v>0.01960460342572157</v>
      </c>
      <c r="I379" s="1">
        <v>0</v>
      </c>
      <c r="J379" s="1">
        <v>0</v>
      </c>
      <c r="K379" s="1">
        <v>0</v>
      </c>
      <c r="L379" s="1">
        <v>0</v>
      </c>
      <c r="M379" s="1">
        <v>0</v>
      </c>
      <c r="N379" s="1">
        <v>0</v>
      </c>
      <c r="O379" s="1">
        <v>0</v>
      </c>
      <c r="P379" s="1">
        <v>0</v>
      </c>
      <c r="Q379" s="1">
        <v>0</v>
      </c>
      <c r="R379" s="1">
        <v>0</v>
      </c>
      <c r="S379" s="1">
        <v>0</v>
      </c>
      <c r="T379" s="1">
        <v>0</v>
      </c>
      <c r="U379" s="1">
        <v>-0.003323716970819457</v>
      </c>
      <c r="V379" s="1">
        <v>0</v>
      </c>
    </row>
    <row r="380" spans="1:22">
      <c r="A380" s="11">
        <v>43829</v>
      </c>
      <c r="B380" s="1">
        <v>0.0003434488531288693</v>
      </c>
      <c r="C380" s="1">
        <v>0.001430300113559824</v>
      </c>
      <c r="D380" s="1">
        <v>-0.006802669866964872</v>
      </c>
      <c r="E380" s="1">
        <v>0.001763692046057974</v>
      </c>
      <c r="F380" s="1">
        <v>0.02122156034000255</v>
      </c>
      <c r="G380" s="1">
        <v>-0.02831769947431551</v>
      </c>
      <c r="H380" s="1">
        <v>-0.002361337314729539</v>
      </c>
      <c r="I380" s="1">
        <v>-0.006865116377395286</v>
      </c>
      <c r="J380" s="1">
        <v>0.00228062310707422</v>
      </c>
      <c r="K380" s="1">
        <v>-0.0008941188527686883</v>
      </c>
      <c r="L380" s="1">
        <v>-0.01429189785730989</v>
      </c>
      <c r="M380" s="1">
        <v>-0.01225264958048933</v>
      </c>
      <c r="N380" s="1">
        <v>-0.007656122896605222</v>
      </c>
      <c r="O380" s="1">
        <v>-0.01421145636302057</v>
      </c>
      <c r="P380" s="1">
        <v>-0.01188099291822797</v>
      </c>
      <c r="Q380" s="1">
        <v>-0.003699733389571414</v>
      </c>
      <c r="R380" s="1">
        <v>-0.01137634293335044</v>
      </c>
      <c r="S380" s="1">
        <v>-0.004314035050198117</v>
      </c>
      <c r="T380" s="1">
        <v>0.005782145916649384</v>
      </c>
      <c r="U380" s="1">
        <v>-0.0028136013433534</v>
      </c>
      <c r="V380" s="1">
        <v>0.01120599155827717</v>
      </c>
    </row>
    <row r="381" spans="1:22">
      <c r="A381" s="11">
        <v>43830</v>
      </c>
      <c r="B381" s="1">
        <v>0</v>
      </c>
      <c r="C381" s="1">
        <v>0</v>
      </c>
      <c r="D381" s="1">
        <v>0</v>
      </c>
      <c r="E381" s="1">
        <v>0</v>
      </c>
      <c r="F381" s="1">
        <v>0</v>
      </c>
      <c r="G381" s="1">
        <v>0</v>
      </c>
      <c r="H381" s="1">
        <v>0</v>
      </c>
      <c r="I381" s="1">
        <v>0.0006912480238097096</v>
      </c>
      <c r="J381" s="1">
        <v>0.003033678485717228</v>
      </c>
      <c r="K381" s="1">
        <v>0.006083973490115469</v>
      </c>
      <c r="L381" s="1">
        <v>0.007469247565218273</v>
      </c>
      <c r="M381" s="1">
        <v>0.0005143848474418178</v>
      </c>
      <c r="N381" s="1">
        <v>0.01396050566516749</v>
      </c>
      <c r="O381" s="1">
        <v>-0.005766402504486345</v>
      </c>
      <c r="P381" s="1">
        <v>-0.003804412872394747</v>
      </c>
      <c r="Q381" s="1">
        <v>0</v>
      </c>
      <c r="R381" s="1">
        <v>-0.007485105094741984</v>
      </c>
      <c r="S381" s="1">
        <v>0.00371384933124741</v>
      </c>
      <c r="T381" s="1">
        <v>0.0044222648118033</v>
      </c>
      <c r="U381" s="1">
        <v>-0.005016250654226173</v>
      </c>
      <c r="V381" s="1">
        <v>0.01266493344535857</v>
      </c>
    </row>
    <row r="382" spans="1:22">
      <c r="A382" s="11">
        <v>43831</v>
      </c>
      <c r="B382" s="1">
        <v>0.02575095404545524</v>
      </c>
      <c r="C382" s="1">
        <v>-0.00699176216292241</v>
      </c>
      <c r="D382" s="1">
        <v>0.001712262145682431</v>
      </c>
      <c r="E382" s="1">
        <v>0.07306340778285403</v>
      </c>
      <c r="F382" s="1">
        <v>-0.008631046461305303</v>
      </c>
      <c r="G382" s="1">
        <v>0.002857185770358983</v>
      </c>
      <c r="H382" s="1">
        <v>-0.04480139472061018</v>
      </c>
      <c r="I382" s="1">
        <v>0</v>
      </c>
      <c r="J382" s="1">
        <v>0</v>
      </c>
      <c r="K382" s="1">
        <v>0</v>
      </c>
      <c r="L382" s="1">
        <v>0</v>
      </c>
      <c r="M382" s="1">
        <v>0</v>
      </c>
      <c r="N382" s="1">
        <v>0</v>
      </c>
      <c r="O382" s="1">
        <v>0</v>
      </c>
      <c r="P382" s="1">
        <v>0</v>
      </c>
      <c r="Q382" s="1">
        <v>0</v>
      </c>
      <c r="R382" s="1">
        <v>0</v>
      </c>
      <c r="S382" s="1">
        <v>0</v>
      </c>
      <c r="T382" s="1">
        <v>0</v>
      </c>
      <c r="U382" s="1">
        <v>-0.00493646625386468</v>
      </c>
      <c r="V382" s="1">
        <v>0</v>
      </c>
    </row>
    <row r="383" spans="1:22">
      <c r="A383" s="11">
        <v>43832</v>
      </c>
      <c r="B383" s="1">
        <v>-0.02493716813792479</v>
      </c>
      <c r="C383" s="1">
        <v>-0.01158380799503367</v>
      </c>
      <c r="D383" s="1">
        <v>-0.02051280916239717</v>
      </c>
      <c r="E383" s="1">
        <v>-0.03855626573591819</v>
      </c>
      <c r="F383" s="1">
        <v>-0.01292070760561825</v>
      </c>
      <c r="G383" s="1">
        <v>0.002849045518045656</v>
      </c>
      <c r="H383" s="1">
        <v>-0.04552200302254916</v>
      </c>
      <c r="I383" s="1">
        <v>0.001036339169247169</v>
      </c>
      <c r="J383" s="1">
        <v>0.008506507008393616</v>
      </c>
      <c r="K383" s="1">
        <v>0.003290428955426306</v>
      </c>
      <c r="L383" s="1">
        <v>0.0706497562287034</v>
      </c>
      <c r="M383" s="1">
        <v>0.02715061035487687</v>
      </c>
      <c r="N383" s="1">
        <v>0.01086964956526337</v>
      </c>
      <c r="O383" s="1">
        <v>0.01957465909927536</v>
      </c>
      <c r="P383" s="1">
        <v>0.03616217797373356</v>
      </c>
      <c r="Q383" s="1">
        <v>0.01060988416215092</v>
      </c>
      <c r="R383" s="1">
        <v>0.007654218188927198</v>
      </c>
      <c r="S383" s="1">
        <v>0.01249250828223092</v>
      </c>
      <c r="T383" s="1">
        <v>0.0003775250846076439</v>
      </c>
      <c r="U383" s="1">
        <v>-0.00728307345229795</v>
      </c>
      <c r="V383" s="1">
        <v>-0.01928090646767222</v>
      </c>
    </row>
    <row r="384" spans="1:22">
      <c r="A384" s="11">
        <v>43833</v>
      </c>
      <c r="B384" s="1">
        <v>0</v>
      </c>
      <c r="C384" s="1">
        <v>0</v>
      </c>
      <c r="D384" s="1">
        <v>0</v>
      </c>
      <c r="E384" s="1">
        <v>0</v>
      </c>
      <c r="F384" s="1">
        <v>0</v>
      </c>
      <c r="G384" s="1">
        <v>0</v>
      </c>
      <c r="H384" s="1">
        <v>0</v>
      </c>
      <c r="I384" s="1">
        <v>-0.01219119242378885</v>
      </c>
      <c r="J384" s="1">
        <v>-0.006935222199347946</v>
      </c>
      <c r="K384" s="1">
        <v>8.859385911375028E-05</v>
      </c>
      <c r="L384" s="1">
        <v>-0.01018329970546805</v>
      </c>
      <c r="M384" s="1">
        <v>-0.01213903465592092</v>
      </c>
      <c r="N384" s="1">
        <v>-0.01182797800036706</v>
      </c>
      <c r="O384" s="1">
        <v>-0.007584846280196622</v>
      </c>
      <c r="P384" s="1">
        <v>-0.0126041052855731</v>
      </c>
      <c r="Q384" s="1">
        <v>-0.01102358567426176</v>
      </c>
      <c r="R384" s="1">
        <v>0.003351118289170563</v>
      </c>
      <c r="S384" s="1">
        <v>-0.01062909046121241</v>
      </c>
      <c r="T384" s="1">
        <v>0.01125402920794594</v>
      </c>
      <c r="U384" s="1">
        <v>0</v>
      </c>
      <c r="V384" s="1">
        <v>-0.04994685621915251</v>
      </c>
    </row>
    <row r="385" spans="1:22">
      <c r="A385" s="11">
        <v>43835</v>
      </c>
      <c r="B385" s="1">
        <v>-0.01819426730765838</v>
      </c>
      <c r="C385" s="1">
        <v>-0.01034096068059653</v>
      </c>
      <c r="D385" s="1">
        <v>0.01570677918634722</v>
      </c>
      <c r="E385" s="1">
        <v>-0.01365183029832828</v>
      </c>
      <c r="F385" s="1">
        <v>-0.007752862856817755</v>
      </c>
      <c r="G385" s="1">
        <v>-0.02102267380130429</v>
      </c>
      <c r="H385" s="1">
        <v>-0.0005285238751080445</v>
      </c>
      <c r="I385" s="1">
        <v>0</v>
      </c>
      <c r="J385" s="1">
        <v>0</v>
      </c>
      <c r="K385" s="1">
        <v>0</v>
      </c>
      <c r="L385" s="1">
        <v>0</v>
      </c>
      <c r="M385" s="1">
        <v>0</v>
      </c>
      <c r="N385" s="1">
        <v>0</v>
      </c>
      <c r="O385" s="1">
        <v>0</v>
      </c>
      <c r="P385" s="1">
        <v>0</v>
      </c>
      <c r="Q385" s="1">
        <v>0</v>
      </c>
      <c r="R385" s="1">
        <v>0</v>
      </c>
      <c r="S385" s="1">
        <v>0</v>
      </c>
      <c r="T385" s="1">
        <v>0</v>
      </c>
      <c r="U385" s="1">
        <v>-0.007442875760893863</v>
      </c>
      <c r="V385" s="1">
        <v>0</v>
      </c>
    </row>
    <row r="386" spans="1:22">
      <c r="A386" s="11">
        <v>43836</v>
      </c>
      <c r="B386" s="1">
        <v>0.01486003047907913</v>
      </c>
      <c r="C386" s="1">
        <v>0.001315766708660515</v>
      </c>
      <c r="D386" s="1">
        <v>0.01718218114089476</v>
      </c>
      <c r="E386" s="1">
        <v>-0.01384078230961527</v>
      </c>
      <c r="F386" s="1">
        <v>0.02310035755054862</v>
      </c>
      <c r="G386" s="1">
        <v>0.005223319377240632</v>
      </c>
      <c r="H386" s="1">
        <v>0.01534336275220882</v>
      </c>
      <c r="I386" s="1">
        <v>0.005239474110978248</v>
      </c>
      <c r="J386" s="1">
        <v>-0.002831272277162955</v>
      </c>
      <c r="K386" s="1">
        <v>0.002924858218958049</v>
      </c>
      <c r="L386" s="1">
        <v>-0.004320968951973869</v>
      </c>
      <c r="M386" s="1">
        <v>0.01488557393050649</v>
      </c>
      <c r="N386" s="1">
        <v>-0.01305777189761215</v>
      </c>
      <c r="O386" s="1">
        <v>0.006687440649138399</v>
      </c>
      <c r="P386" s="1">
        <v>-0.001658988987795262</v>
      </c>
      <c r="Q386" s="1">
        <v>0.01645421832577365</v>
      </c>
      <c r="R386" s="1">
        <v>-0.01180130813834657</v>
      </c>
      <c r="S386" s="1">
        <v>0.0008538847776038416</v>
      </c>
      <c r="T386" s="1">
        <v>0.02051750338671865</v>
      </c>
      <c r="U386" s="1">
        <v>0.004284983244625229</v>
      </c>
      <c r="V386" s="1">
        <v>0.01286353583155919</v>
      </c>
    </row>
    <row r="387" spans="1:22">
      <c r="A387" s="11">
        <v>43837</v>
      </c>
      <c r="B387" s="1">
        <v>0.003962158228210333</v>
      </c>
      <c r="C387" s="1">
        <v>-0.003710260253734443</v>
      </c>
      <c r="D387" s="1">
        <v>-0.01351348205042568</v>
      </c>
      <c r="E387" s="1">
        <v>-0.00614035385001821</v>
      </c>
      <c r="F387" s="1">
        <v>-0.003043755452625252</v>
      </c>
      <c r="G387" s="1">
        <v>-0.01385675591073166</v>
      </c>
      <c r="H387" s="1">
        <v>-0.005838071566800163</v>
      </c>
      <c r="I387" s="1">
        <v>-0.00555944600349334</v>
      </c>
      <c r="J387" s="1">
        <v>-0.009464396324456614</v>
      </c>
      <c r="K387" s="1">
        <v>-0.008571968970144894</v>
      </c>
      <c r="L387" s="1">
        <v>-0.002893147167065013</v>
      </c>
      <c r="M387" s="1">
        <v>0.002091620415639373</v>
      </c>
      <c r="N387" s="1">
        <v>0.00698278140160391</v>
      </c>
      <c r="O387" s="1">
        <v>0.01565846489055578</v>
      </c>
      <c r="P387" s="1">
        <v>0.004569818574378104</v>
      </c>
      <c r="Q387" s="1">
        <v>0.000522347410883528</v>
      </c>
      <c r="R387" s="1">
        <v>0.00540787905803386</v>
      </c>
      <c r="S387" s="1">
        <v>0.006388775749197606</v>
      </c>
      <c r="T387" s="1">
        <v>6.089923121832541E-05</v>
      </c>
      <c r="U387" s="1">
        <v>-0.008959978726513773</v>
      </c>
      <c r="V387" s="1">
        <v>0.008834915802103049</v>
      </c>
    </row>
    <row r="388" spans="1:22">
      <c r="A388" s="11">
        <v>43838</v>
      </c>
      <c r="B388" s="1">
        <v>0.02007554917424836</v>
      </c>
      <c r="C388" s="1">
        <v>0.01458610365695634</v>
      </c>
      <c r="D388" s="1">
        <v>0.03780079198471653</v>
      </c>
      <c r="E388" s="1">
        <v>0.008826084315441296</v>
      </c>
      <c r="F388" s="1">
        <v>0.05389962203284271</v>
      </c>
      <c r="G388" s="1">
        <v>0.007611184011896865</v>
      </c>
      <c r="H388" s="1">
        <v>0.01338047398027586</v>
      </c>
      <c r="I388" s="1">
        <v>0.004076394459338717</v>
      </c>
      <c r="J388" s="1">
        <v>0.003057682470279044</v>
      </c>
      <c r="K388" s="1">
        <v>0.002763069333962864</v>
      </c>
      <c r="L388" s="1">
        <v>-0.008704625263115329</v>
      </c>
      <c r="M388" s="1">
        <v>-0.007808640261289357</v>
      </c>
      <c r="N388" s="1">
        <v>0.004379524905647747</v>
      </c>
      <c r="O388" s="1">
        <v>0.01378183924420062</v>
      </c>
      <c r="P388" s="1">
        <v>0.001700110779240704</v>
      </c>
      <c r="Q388" s="1">
        <v>-0.0005220747065123321</v>
      </c>
      <c r="R388" s="1">
        <v>0.01299852181179517</v>
      </c>
      <c r="S388" s="1">
        <v>-0.0002363903464044359</v>
      </c>
      <c r="T388" s="1">
        <v>-0.006823049277852156</v>
      </c>
      <c r="U388" s="1">
        <v>0.01173179970559035</v>
      </c>
      <c r="V388" s="1">
        <v>0.02572519472970969</v>
      </c>
    </row>
    <row r="389" spans="1:22">
      <c r="A389" s="11">
        <v>43839</v>
      </c>
      <c r="B389" s="1">
        <v>0.009083307487059766</v>
      </c>
      <c r="C389" s="1">
        <v>0.02179386137348738</v>
      </c>
      <c r="D389" s="1">
        <v>0.01655614762757929</v>
      </c>
      <c r="E389" s="1">
        <v>0.0008749023300858028</v>
      </c>
      <c r="F389" s="1">
        <v>-0.01243019909489762</v>
      </c>
      <c r="G389" s="1">
        <v>-0.002905210008332104</v>
      </c>
      <c r="H389" s="1">
        <v>0.008887283534226187</v>
      </c>
      <c r="I389" s="1">
        <v>0.002668072296057256</v>
      </c>
      <c r="J389" s="1">
        <v>0.0001905030780300354</v>
      </c>
      <c r="K389" s="1">
        <v>0.01137786001666008</v>
      </c>
      <c r="L389" s="1">
        <v>0.02383439987468838</v>
      </c>
      <c r="M389" s="1">
        <v>0.004799174786468408</v>
      </c>
      <c r="N389" s="1">
        <v>0</v>
      </c>
      <c r="O389" s="1">
        <v>0.01566809377995448</v>
      </c>
      <c r="P389" s="1">
        <v>0.0173394439417287</v>
      </c>
      <c r="Q389" s="1">
        <v>-0.002872029479580651</v>
      </c>
      <c r="R389" s="1">
        <v>-0.02035403777709699</v>
      </c>
      <c r="S389" s="1">
        <v>0.01183189070912216</v>
      </c>
      <c r="T389" s="1">
        <v>0.007237997332369073</v>
      </c>
      <c r="U389" s="1">
        <v>0.006702045718698368</v>
      </c>
      <c r="V389" s="1">
        <v>-0.008537840776206451</v>
      </c>
    </row>
    <row r="390" spans="1:22">
      <c r="A390" s="11">
        <v>43840</v>
      </c>
      <c r="B390" s="1">
        <v>0</v>
      </c>
      <c r="C390" s="1">
        <v>0</v>
      </c>
      <c r="D390" s="1">
        <v>0</v>
      </c>
      <c r="E390" s="1">
        <v>0</v>
      </c>
      <c r="F390" s="1">
        <v>0</v>
      </c>
      <c r="G390" s="1">
        <v>0</v>
      </c>
      <c r="H390" s="1">
        <v>0</v>
      </c>
      <c r="I390" s="1">
        <v>-0.01249446513639396</v>
      </c>
      <c r="J390" s="1">
        <v>-0.008190462422150602</v>
      </c>
      <c r="K390" s="1">
        <v>-0.002900437128954048</v>
      </c>
      <c r="L390" s="1">
        <v>-0.01633659448265634</v>
      </c>
      <c r="M390" s="1">
        <v>-0.009410596802031268</v>
      </c>
      <c r="N390" s="1">
        <v>-0.006177444407386878</v>
      </c>
      <c r="O390" s="1">
        <v>-0.01542639162922144</v>
      </c>
      <c r="P390" s="1">
        <v>0.009243408165935829</v>
      </c>
      <c r="Q390" s="1">
        <v>-0.01188167890692338</v>
      </c>
      <c r="R390" s="1">
        <v>0.006097762114003924</v>
      </c>
      <c r="S390" s="1">
        <v>-0.001793018302751692</v>
      </c>
      <c r="T390" s="1">
        <v>0.02314113467585122</v>
      </c>
      <c r="U390" s="1">
        <v>0</v>
      </c>
      <c r="V390" s="1">
        <v>-0.01776102888008591</v>
      </c>
    </row>
    <row r="391" spans="1:22">
      <c r="A391" s="11">
        <v>43842</v>
      </c>
      <c r="B391" s="1">
        <v>0.002000304817527443</v>
      </c>
      <c r="C391" s="1">
        <v>0.04520288077615464</v>
      </c>
      <c r="D391" s="1">
        <v>0.006514670125718824</v>
      </c>
      <c r="E391" s="1">
        <v>-0.003496471641580068</v>
      </c>
      <c r="F391" s="1">
        <v>0.004266732799499406</v>
      </c>
      <c r="G391" s="1">
        <v>-0.003496458440867878</v>
      </c>
      <c r="H391" s="1">
        <v>0.01057996885959223</v>
      </c>
      <c r="I391" s="1">
        <v>0</v>
      </c>
      <c r="J391" s="1">
        <v>0</v>
      </c>
      <c r="K391" s="1">
        <v>0</v>
      </c>
      <c r="L391" s="1">
        <v>0</v>
      </c>
      <c r="M391" s="1">
        <v>0</v>
      </c>
      <c r="N391" s="1">
        <v>0</v>
      </c>
      <c r="O391" s="1">
        <v>0</v>
      </c>
      <c r="P391" s="1">
        <v>0</v>
      </c>
      <c r="Q391" s="1">
        <v>0</v>
      </c>
      <c r="R391" s="1">
        <v>0</v>
      </c>
      <c r="S391" s="1">
        <v>0</v>
      </c>
      <c r="T391" s="1">
        <v>0</v>
      </c>
      <c r="U391" s="1">
        <v>0.009088158330872842</v>
      </c>
      <c r="V391" s="1">
        <v>0</v>
      </c>
    </row>
    <row r="392" spans="1:22">
      <c r="A392" s="11">
        <v>43843</v>
      </c>
      <c r="B392" s="1">
        <v>-0.003826303930490327</v>
      </c>
      <c r="C392" s="1">
        <v>-0.007876235099459561</v>
      </c>
      <c r="D392" s="1">
        <v>-0.008090680387815463</v>
      </c>
      <c r="E392" s="1">
        <v>0.009649014886549345</v>
      </c>
      <c r="F392" s="1">
        <v>-0.006903921196537155</v>
      </c>
      <c r="G392" s="1">
        <v>-0.0005848284234909462</v>
      </c>
      <c r="H392" s="1">
        <v>-0.01500540098049263</v>
      </c>
      <c r="I392" s="1">
        <v>-0.002811543459455224</v>
      </c>
      <c r="J392" s="1">
        <v>0.008258100080538622</v>
      </c>
      <c r="K392" s="1">
        <v>0.009078958013688077</v>
      </c>
      <c r="L392" s="1">
        <v>0.01204072769570108</v>
      </c>
      <c r="M392" s="1">
        <v>0.004322578245699482</v>
      </c>
      <c r="N392" s="1">
        <v>0.0223035073559914</v>
      </c>
      <c r="O392" s="1">
        <v>-0.003456198475729644</v>
      </c>
      <c r="P392" s="1">
        <v>0.02971002029255998</v>
      </c>
      <c r="Q392" s="1">
        <v>-0.007417641953715748</v>
      </c>
      <c r="R392" s="1">
        <v>0.01268220956676758</v>
      </c>
      <c r="S392" s="1">
        <v>0.02134024341040108</v>
      </c>
      <c r="T392" s="1">
        <v>0.005416308830710204</v>
      </c>
      <c r="U392" s="1">
        <v>0.01455644066279915</v>
      </c>
      <c r="V392" s="1">
        <v>0.01260274044186471</v>
      </c>
    </row>
    <row r="393" spans="1:22">
      <c r="A393" s="11">
        <v>43844</v>
      </c>
      <c r="B393" s="1">
        <v>-0.006346061209504428</v>
      </c>
      <c r="C393" s="1">
        <v>0.0161663116143691</v>
      </c>
      <c r="D393" s="1">
        <v>0</v>
      </c>
      <c r="E393" s="1">
        <v>-0.002606308064863838</v>
      </c>
      <c r="F393" s="1">
        <v>0.007700487067238804</v>
      </c>
      <c r="G393" s="1">
        <v>-0.006436571969276272</v>
      </c>
      <c r="H393" s="1">
        <v>0.004271230048942032</v>
      </c>
      <c r="I393" s="1">
        <v>0.01156212139825152</v>
      </c>
      <c r="J393" s="1">
        <v>-0.005714316046234069</v>
      </c>
      <c r="K393" s="1">
        <v>-0.00593988018378877</v>
      </c>
      <c r="L393" s="1">
        <v>-0.01107694185697117</v>
      </c>
      <c r="M393" s="1">
        <v>-0.0115582117180526</v>
      </c>
      <c r="N393" s="1">
        <v>0.008226101926700924</v>
      </c>
      <c r="O393" s="1">
        <v>0.01710981566944647</v>
      </c>
      <c r="P393" s="1">
        <v>-0.01731165527741396</v>
      </c>
      <c r="Q393" s="1">
        <v>0.01190135814514415</v>
      </c>
      <c r="R393" s="1">
        <v>0.001219148540361203</v>
      </c>
      <c r="S393" s="1">
        <v>-0.00915679682491588</v>
      </c>
      <c r="T393" s="1">
        <v>-0.004676834850461886</v>
      </c>
      <c r="U393" s="1">
        <v>-0.001445104505058858</v>
      </c>
      <c r="V393" s="1">
        <v>-0.01623381482359731</v>
      </c>
    </row>
    <row r="394" spans="1:22">
      <c r="A394" s="11">
        <v>43845</v>
      </c>
      <c r="B394" s="1">
        <v>0.002689083605372788</v>
      </c>
      <c r="C394" s="1">
        <v>-0.0009943340635926168</v>
      </c>
      <c r="D394" s="1">
        <v>-0.003262682950860407</v>
      </c>
      <c r="E394" s="1">
        <v>-0.01567957285981836</v>
      </c>
      <c r="F394" s="1">
        <v>0.02260670572281076</v>
      </c>
      <c r="G394" s="1">
        <v>-0.001177861655587642</v>
      </c>
      <c r="H394" s="1">
        <v>-0.004612679180073354</v>
      </c>
      <c r="I394" s="1">
        <v>0.0191273294668628</v>
      </c>
      <c r="J394" s="1">
        <v>0.001915692869863594</v>
      </c>
      <c r="K394" s="1">
        <v>0.004042231749358027</v>
      </c>
      <c r="L394" s="1">
        <v>0.007052482037847474</v>
      </c>
      <c r="M394" s="1">
        <v>-0.003969126548924895</v>
      </c>
      <c r="N394" s="1">
        <v>0.006385292829509837</v>
      </c>
      <c r="O394" s="1">
        <v>0.002955132768699631</v>
      </c>
      <c r="P394" s="1">
        <v>-0.006313779415813903</v>
      </c>
      <c r="Q394" s="1">
        <v>0.001094145630713417</v>
      </c>
      <c r="R394" s="1">
        <v>-0.002988675159097287</v>
      </c>
      <c r="S394" s="1">
        <v>0.02303593438463225</v>
      </c>
      <c r="T394" s="1">
        <v>-0.005531444171818389</v>
      </c>
      <c r="U394" s="1">
        <v>-0.007752720802345903</v>
      </c>
      <c r="V394" s="1">
        <v>-0.01650163480003819</v>
      </c>
    </row>
    <row r="395" spans="1:22">
      <c r="A395" s="11">
        <v>43846</v>
      </c>
      <c r="B395" s="1">
        <v>0.01089506105786775</v>
      </c>
      <c r="C395" s="1">
        <v>-0.0150007495077481</v>
      </c>
      <c r="D395" s="1">
        <v>0.0360066512303332</v>
      </c>
      <c r="E395" s="1">
        <v>0.02035409678397349</v>
      </c>
      <c r="F395" s="1">
        <v>0.00181627227727188</v>
      </c>
      <c r="G395" s="1">
        <v>-0.01179232199895619</v>
      </c>
      <c r="H395" s="1">
        <v>0.0004515448650856957</v>
      </c>
      <c r="I395" s="1">
        <v>0.01030017093892988</v>
      </c>
      <c r="J395" s="1">
        <v>0.009369033231835244</v>
      </c>
      <c r="K395" s="1">
        <v>0.01654100377939183</v>
      </c>
      <c r="L395" s="1">
        <v>0.02512875880277754</v>
      </c>
      <c r="M395" s="1">
        <v>0.00854991102959346</v>
      </c>
      <c r="N395" s="1">
        <v>0.01374681647487686</v>
      </c>
      <c r="O395" s="1">
        <v>0.007252964019054842</v>
      </c>
      <c r="P395" s="1">
        <v>-0.004976429082631184</v>
      </c>
      <c r="Q395" s="1">
        <v>-0.01448099690033311</v>
      </c>
      <c r="R395" s="1">
        <v>0.004774131322374364</v>
      </c>
      <c r="S395" s="1">
        <v>0.008939080462667448</v>
      </c>
      <c r="T395" s="1">
        <v>-0.0003588012703781285</v>
      </c>
      <c r="U395" s="1">
        <v>0.0006249991948377165</v>
      </c>
      <c r="V395" s="1">
        <v>0.01174498199226326</v>
      </c>
    </row>
    <row r="396" spans="1:22">
      <c r="A396" s="11">
        <v>43847</v>
      </c>
      <c r="B396" s="1">
        <v>0</v>
      </c>
      <c r="C396" s="1">
        <v>0</v>
      </c>
      <c r="D396" s="1">
        <v>0</v>
      </c>
      <c r="E396" s="1">
        <v>0</v>
      </c>
      <c r="F396" s="1">
        <v>0</v>
      </c>
      <c r="G396" s="1">
        <v>0</v>
      </c>
      <c r="H396" s="1">
        <v>0</v>
      </c>
      <c r="I396" s="1">
        <v>0.008155731991094539</v>
      </c>
      <c r="J396" s="1">
        <v>0.01193395591083113</v>
      </c>
      <c r="K396" s="1">
        <v>0.01205352243444247</v>
      </c>
      <c r="L396" s="1">
        <v>0.02330720990040014</v>
      </c>
      <c r="M396" s="1">
        <v>-0.00703966144232826</v>
      </c>
      <c r="N396" s="1">
        <v>-0.02329608923418969</v>
      </c>
      <c r="O396" s="1">
        <v>0.003600237336722767</v>
      </c>
      <c r="P396" s="1">
        <v>0.01558448779283261</v>
      </c>
      <c r="Q396" s="1">
        <v>0.001940717999251884</v>
      </c>
      <c r="R396" s="1">
        <v>0.02298340865233661</v>
      </c>
      <c r="S396" s="1">
        <v>0.0004484141530938235</v>
      </c>
      <c r="T396" s="1">
        <v>0.01005143887820803</v>
      </c>
      <c r="U396" s="1">
        <v>0</v>
      </c>
      <c r="V396" s="1">
        <v>0.01492534559491032</v>
      </c>
    </row>
    <row r="397" spans="1:22">
      <c r="A397" s="11">
        <v>43849</v>
      </c>
      <c r="B397" s="1">
        <v>-0.001823923769308289</v>
      </c>
      <c r="C397" s="1">
        <v>-0.007145459480266125</v>
      </c>
      <c r="D397" s="1">
        <v>-0.01263831988301423</v>
      </c>
      <c r="E397" s="1">
        <v>-0.006071121794219869</v>
      </c>
      <c r="F397" s="1">
        <v>0.005128153315173911</v>
      </c>
      <c r="G397" s="1">
        <v>0.0005965679977053551</v>
      </c>
      <c r="H397" s="1">
        <v>-0.01489835098383707</v>
      </c>
      <c r="I397" s="1">
        <v>0</v>
      </c>
      <c r="J397" s="1">
        <v>0</v>
      </c>
      <c r="K397" s="1">
        <v>0</v>
      </c>
      <c r="L397" s="1">
        <v>0</v>
      </c>
      <c r="M397" s="1">
        <v>0</v>
      </c>
      <c r="N397" s="1">
        <v>0</v>
      </c>
      <c r="O397" s="1">
        <v>0</v>
      </c>
      <c r="P397" s="1">
        <v>0</v>
      </c>
      <c r="Q397" s="1">
        <v>0</v>
      </c>
      <c r="R397" s="1">
        <v>0</v>
      </c>
      <c r="S397" s="1">
        <v>0</v>
      </c>
      <c r="T397" s="1">
        <v>0</v>
      </c>
      <c r="U397" s="1">
        <v>-0.0002081814806930149</v>
      </c>
      <c r="V397" s="1">
        <v>0</v>
      </c>
    </row>
    <row r="398" spans="1:22">
      <c r="A398" s="11">
        <v>43850</v>
      </c>
      <c r="B398" s="1">
        <v>-0.03488373926806476</v>
      </c>
      <c r="C398" s="1">
        <v>-0.03591158597336463</v>
      </c>
      <c r="D398" s="1">
        <v>-0.01119990526886649</v>
      </c>
      <c r="E398" s="1">
        <v>-0.04537519571048099</v>
      </c>
      <c r="F398" s="1">
        <v>-0.003452819362872561</v>
      </c>
      <c r="G398" s="1">
        <v>-0.02504464906287507</v>
      </c>
      <c r="H398" s="1">
        <v>-0.01439039362285133</v>
      </c>
      <c r="I398" s="1">
        <v>0</v>
      </c>
      <c r="J398" s="1">
        <v>0</v>
      </c>
      <c r="K398" s="1">
        <v>0</v>
      </c>
      <c r="L398" s="1">
        <v>0</v>
      </c>
      <c r="M398" s="1">
        <v>0</v>
      </c>
      <c r="N398" s="1">
        <v>0</v>
      </c>
      <c r="O398" s="1">
        <v>0.008296178582881675</v>
      </c>
      <c r="P398" s="1">
        <v>0</v>
      </c>
      <c r="Q398" s="1">
        <v>0.0005535271429066846</v>
      </c>
      <c r="R398" s="1">
        <v>-0.005616846089623317</v>
      </c>
      <c r="S398" s="1">
        <v>0</v>
      </c>
      <c r="T398" s="1">
        <v>0</v>
      </c>
      <c r="U398" s="1">
        <v>-0.01437047498118149</v>
      </c>
      <c r="V398" s="1">
        <v>0</v>
      </c>
    </row>
    <row r="399" spans="1:22">
      <c r="A399" s="11">
        <v>43851</v>
      </c>
      <c r="B399" s="1">
        <v>-0.010671306247655</v>
      </c>
      <c r="C399" s="1">
        <v>-0.006937071102617876</v>
      </c>
      <c r="D399" s="1">
        <v>0.05825240037370616</v>
      </c>
      <c r="E399" s="1">
        <v>0.02559399766328307</v>
      </c>
      <c r="F399" s="1">
        <v>-0.0005170907865524876</v>
      </c>
      <c r="G399" s="1">
        <v>-0.01590227497151131</v>
      </c>
      <c r="H399" s="1">
        <v>0.0001952233098037048</v>
      </c>
      <c r="I399" s="1">
        <v>0.008202381607931963</v>
      </c>
      <c r="J399" s="1">
        <v>-0.01085728318133761</v>
      </c>
      <c r="K399" s="1">
        <v>0.002126767130565588</v>
      </c>
      <c r="L399" s="1">
        <v>0.002356154156012646</v>
      </c>
      <c r="M399" s="1">
        <v>0.01462952520692684</v>
      </c>
      <c r="N399" s="1">
        <v>-0.02669989068347467</v>
      </c>
      <c r="O399" s="1">
        <v>-0.003113177526218758</v>
      </c>
      <c r="P399" s="1">
        <v>-0.02273226195067213</v>
      </c>
      <c r="Q399" s="1">
        <v>-0.004424802665030203</v>
      </c>
      <c r="R399" s="1">
        <v>-0.01357816437582271</v>
      </c>
      <c r="S399" s="1">
        <v>-0.01139669837616974</v>
      </c>
      <c r="T399" s="1">
        <v>0.00124389202165065</v>
      </c>
      <c r="U399" s="1">
        <v>-0.003169629771747617</v>
      </c>
      <c r="V399" s="1">
        <v>-0.03649232762245513</v>
      </c>
    </row>
    <row r="400" spans="1:22">
      <c r="A400" s="11">
        <v>43852</v>
      </c>
      <c r="B400" s="1">
        <v>-0.0426234268993938</v>
      </c>
      <c r="C400" s="1">
        <v>-0.04206527620536837</v>
      </c>
      <c r="D400" s="1">
        <v>-0.02293571149891516</v>
      </c>
      <c r="E400" s="1">
        <v>-0.02584648948740886</v>
      </c>
      <c r="F400" s="1">
        <v>-0.0259740836428225</v>
      </c>
      <c r="G400" s="1">
        <v>-0.02361706697111809</v>
      </c>
      <c r="H400" s="1">
        <v>-0.02111550102085613</v>
      </c>
      <c r="I400" s="1">
        <v>0.0237376547650654</v>
      </c>
      <c r="J400" s="1">
        <v>-0.005866633782122044</v>
      </c>
      <c r="K400" s="1">
        <v>-0.00127335215483082</v>
      </c>
      <c r="L400" s="1">
        <v>0.00744370369822378</v>
      </c>
      <c r="M400" s="1">
        <v>-0.002399549462470452</v>
      </c>
      <c r="N400" s="1">
        <v>-0.01243608687143372</v>
      </c>
      <c r="O400" s="1">
        <v>-0.005130713599324599</v>
      </c>
      <c r="P400" s="1">
        <v>0.0004949186226501645</v>
      </c>
      <c r="Q400" s="1">
        <v>0.005277729705433609</v>
      </c>
      <c r="R400" s="1">
        <v>0.005065799136295901</v>
      </c>
      <c r="S400" s="1">
        <v>0.01458967520381771</v>
      </c>
      <c r="T400" s="1">
        <v>-0.012956348467972</v>
      </c>
      <c r="U400" s="1">
        <v>-0.01473232283780357</v>
      </c>
      <c r="V400" s="1">
        <v>0</v>
      </c>
    </row>
    <row r="401" spans="1:22">
      <c r="A401" s="11">
        <v>43853</v>
      </c>
      <c r="B401" s="1">
        <v>0</v>
      </c>
      <c r="C401" s="1">
        <v>0</v>
      </c>
      <c r="D401" s="1">
        <v>0.012519454165556</v>
      </c>
      <c r="E401" s="1">
        <v>0.001829685976794337</v>
      </c>
      <c r="F401" s="1">
        <v>0</v>
      </c>
      <c r="G401" s="1">
        <v>0</v>
      </c>
      <c r="H401" s="1">
        <v>0</v>
      </c>
      <c r="I401" s="1">
        <v>-0.01230122447647641</v>
      </c>
      <c r="J401" s="1">
        <v>0.0005710740240660872</v>
      </c>
      <c r="K401" s="1">
        <v>0.004249849416970486</v>
      </c>
      <c r="L401" s="1">
        <v>0.005444269446537309</v>
      </c>
      <c r="M401" s="1">
        <v>-0.001525911225678134</v>
      </c>
      <c r="N401" s="1">
        <v>-0.008148211607740152</v>
      </c>
      <c r="O401" s="1">
        <v>0.002914890060672359</v>
      </c>
      <c r="P401" s="1">
        <v>-0.01457026714718213</v>
      </c>
      <c r="Q401" s="1">
        <v>0.001381584608145081</v>
      </c>
      <c r="R401" s="1">
        <v>-0.02673409292524509</v>
      </c>
      <c r="S401" s="1">
        <v>0.009462406412933166</v>
      </c>
      <c r="T401" s="1">
        <v>0.007791953515930761</v>
      </c>
      <c r="U401" s="1">
        <v>-0.01441485591363001</v>
      </c>
      <c r="V401" s="1">
        <v>-0.0163934669268021</v>
      </c>
    </row>
    <row r="402" spans="1:22">
      <c r="A402" s="11">
        <v>43854</v>
      </c>
      <c r="B402" s="1">
        <v>0</v>
      </c>
      <c r="C402" s="1">
        <v>0</v>
      </c>
      <c r="D402" s="1">
        <v>0</v>
      </c>
      <c r="E402" s="1">
        <v>0</v>
      </c>
      <c r="F402" s="1">
        <v>0</v>
      </c>
      <c r="G402" s="1">
        <v>0</v>
      </c>
      <c r="H402" s="1">
        <v>0</v>
      </c>
      <c r="I402" s="1">
        <v>-0.003637185243584695</v>
      </c>
      <c r="J402" s="1">
        <v>-0.003234395088509978</v>
      </c>
      <c r="K402" s="1">
        <v>0.001100316596748474</v>
      </c>
      <c r="L402" s="1">
        <v>-0.02630053441172731</v>
      </c>
      <c r="M402" s="1">
        <v>-0.01217242663886164</v>
      </c>
      <c r="N402" s="1">
        <v>-0.0216578329370879</v>
      </c>
      <c r="O402" s="1">
        <v>-0.01296662807737559</v>
      </c>
      <c r="P402" s="1">
        <v>-0.02455165775079338</v>
      </c>
      <c r="Q402" s="1">
        <v>-0.00938187773725796</v>
      </c>
      <c r="R402" s="1">
        <v>0.001350949438459592</v>
      </c>
      <c r="S402" s="1">
        <v>-0.009410522706560731</v>
      </c>
      <c r="T402" s="1">
        <v>-0.01510634363273988</v>
      </c>
      <c r="U402" s="1">
        <v>0</v>
      </c>
      <c r="V402" s="1">
        <v>-0.03390805456058432</v>
      </c>
    </row>
    <row r="403" spans="1:22">
      <c r="A403" s="11">
        <v>43856</v>
      </c>
      <c r="B403" s="1">
        <v>0</v>
      </c>
      <c r="C403" s="1">
        <v>0</v>
      </c>
      <c r="D403" s="1">
        <v>0</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0.01429817689150981</v>
      </c>
      <c r="V403" s="1">
        <v>0</v>
      </c>
    </row>
    <row r="404" spans="1:22">
      <c r="A404" s="11">
        <v>43857</v>
      </c>
      <c r="B404" s="1">
        <v>0</v>
      </c>
      <c r="C404" s="1">
        <v>0</v>
      </c>
      <c r="D404" s="1">
        <v>0</v>
      </c>
      <c r="E404" s="1">
        <v>0</v>
      </c>
      <c r="F404" s="1">
        <v>0</v>
      </c>
      <c r="G404" s="1">
        <v>0</v>
      </c>
      <c r="H404" s="1">
        <v>0</v>
      </c>
      <c r="I404" s="1">
        <v>-0.008960226510624225</v>
      </c>
      <c r="J404" s="1">
        <v>-0.01068916098518824</v>
      </c>
      <c r="K404" s="1">
        <v>-0.01437262206735301</v>
      </c>
      <c r="L404" s="1">
        <v>-0.02164846446118818</v>
      </c>
      <c r="M404" s="1">
        <v>-0.01788746376771211</v>
      </c>
      <c r="N404" s="1">
        <v>-0.02938931717505133</v>
      </c>
      <c r="O404" s="1">
        <v>0.02400889099376213</v>
      </c>
      <c r="P404" s="1">
        <v>-0.03873683639437131</v>
      </c>
      <c r="Q404" s="1">
        <v>-0.02506960486204046</v>
      </c>
      <c r="R404" s="1">
        <v>-0.04227096586623857</v>
      </c>
      <c r="S404" s="1">
        <v>-0.02427176890099836</v>
      </c>
      <c r="T404" s="1">
        <v>0.002596613786959523</v>
      </c>
      <c r="U404" s="1">
        <v>0</v>
      </c>
      <c r="V404" s="1">
        <v>-0.04521116922258661</v>
      </c>
    </row>
    <row r="405" spans="1:22">
      <c r="A405" s="11">
        <v>43858</v>
      </c>
      <c r="B405" s="1">
        <v>0</v>
      </c>
      <c r="C405" s="1">
        <v>0</v>
      </c>
      <c r="D405" s="1">
        <v>-0.02009269374137113</v>
      </c>
      <c r="E405" s="1">
        <v>-0.03105023333112067</v>
      </c>
      <c r="F405" s="1">
        <v>0</v>
      </c>
      <c r="G405" s="1">
        <v>0</v>
      </c>
      <c r="H405" s="1">
        <v>0</v>
      </c>
      <c r="I405" s="1">
        <v>-0.0005581896315169921</v>
      </c>
      <c r="J405" s="1">
        <v>0.01041863763223039</v>
      </c>
      <c r="K405" s="1">
        <v>0.008234694934676101</v>
      </c>
      <c r="L405" s="1">
        <v>0.02578157736575704</v>
      </c>
      <c r="M405" s="1">
        <v>0.01362436592451366</v>
      </c>
      <c r="N405" s="1">
        <v>-0.00943774502331296</v>
      </c>
      <c r="O405" s="1">
        <v>-0.006856834807460133</v>
      </c>
      <c r="P405" s="1">
        <v>0.02316637211542649</v>
      </c>
      <c r="Q405" s="1">
        <v>0.0002857116848835606</v>
      </c>
      <c r="R405" s="1">
        <v>0.01150380201115553</v>
      </c>
      <c r="S405" s="1">
        <v>0.01175996058230599</v>
      </c>
      <c r="T405" s="1">
        <v>-0.01529841536351662</v>
      </c>
      <c r="U405" s="1">
        <v>-0.007102036645053378</v>
      </c>
      <c r="V405" s="1">
        <v>0.022429914594158</v>
      </c>
    </row>
    <row r="406" spans="1:22">
      <c r="A406" s="11">
        <v>43859</v>
      </c>
      <c r="B406" s="1">
        <v>0</v>
      </c>
      <c r="C406" s="1">
        <v>0</v>
      </c>
      <c r="D406" s="1">
        <v>-0.0110410465365306</v>
      </c>
      <c r="E406" s="1">
        <v>-0.03864279876010812</v>
      </c>
      <c r="F406" s="1">
        <v>0</v>
      </c>
      <c r="G406" s="1">
        <v>0</v>
      </c>
      <c r="H406" s="1">
        <v>0</v>
      </c>
      <c r="I406" s="1">
        <v>-0.00446721394960381</v>
      </c>
      <c r="J406" s="1">
        <v>0.0001910178717134947</v>
      </c>
      <c r="K406" s="1">
        <v>0.006976236540792602</v>
      </c>
      <c r="L406" s="1">
        <v>-0.05976648586425504</v>
      </c>
      <c r="M406" s="1">
        <v>0.002563097862336772</v>
      </c>
      <c r="N406" s="1">
        <v>-0.000396986028889823</v>
      </c>
      <c r="O406" s="1">
        <v>-0.005345159819697964</v>
      </c>
      <c r="P406" s="1">
        <v>0.008514524955048453</v>
      </c>
      <c r="Q406" s="1">
        <v>0.0174235675502179</v>
      </c>
      <c r="R406" s="1">
        <v>-0.00139265200308003</v>
      </c>
      <c r="S406" s="1">
        <v>0.01230261497463014</v>
      </c>
      <c r="T406" s="1">
        <v>-0.0003671338011758118</v>
      </c>
      <c r="U406" s="1">
        <v>-0.02135042210532867</v>
      </c>
      <c r="V406" s="1">
        <v>-0.02864110275201281</v>
      </c>
    </row>
    <row r="407" spans="1:22">
      <c r="A407" s="11">
        <v>43860</v>
      </c>
      <c r="B407" s="1">
        <v>0</v>
      </c>
      <c r="C407" s="1">
        <v>0</v>
      </c>
      <c r="D407" s="1">
        <v>-0.01754377695646658</v>
      </c>
      <c r="E407" s="1">
        <v>-0.01764703084303931</v>
      </c>
      <c r="F407" s="1">
        <v>0</v>
      </c>
      <c r="G407" s="1">
        <v>0</v>
      </c>
      <c r="H407" s="1">
        <v>0</v>
      </c>
      <c r="I407" s="1">
        <v>0.0002245453512661477</v>
      </c>
      <c r="J407" s="1">
        <v>0.01260023393460008</v>
      </c>
      <c r="K407" s="1">
        <v>0.0128421703487287</v>
      </c>
      <c r="L407" s="1">
        <v>0.02673122506064285</v>
      </c>
      <c r="M407" s="1">
        <v>0.006824489189870775</v>
      </c>
      <c r="N407" s="1">
        <v>0.01787131137140063</v>
      </c>
      <c r="O407" s="1">
        <v>-0.005373884089006298</v>
      </c>
      <c r="P407" s="1">
        <v>-0.0162248956328932</v>
      </c>
      <c r="Q407" s="1">
        <v>-0.0002805427447709619</v>
      </c>
      <c r="R407" s="1">
        <v>-0.01731560051401948</v>
      </c>
      <c r="S407" s="1">
        <v>0.005964803394278295</v>
      </c>
      <c r="T407" s="1">
        <v>-0.01199296444763365</v>
      </c>
      <c r="U407" s="1">
        <v>-0.01018832823047333</v>
      </c>
      <c r="V407" s="1">
        <v>-0.02258470123003198</v>
      </c>
    </row>
    <row r="408" spans="1:22">
      <c r="A408" s="11">
        <v>43861</v>
      </c>
      <c r="B408" s="1">
        <v>0</v>
      </c>
      <c r="C408" s="1">
        <v>0</v>
      </c>
      <c r="D408" s="1">
        <v>0</v>
      </c>
      <c r="E408" s="1">
        <v>0</v>
      </c>
      <c r="F408" s="1">
        <v>0</v>
      </c>
      <c r="G408" s="1">
        <v>0</v>
      </c>
      <c r="H408" s="1">
        <v>0</v>
      </c>
      <c r="I408" s="1">
        <v>-0.02265602242814757</v>
      </c>
      <c r="J408" s="1">
        <v>-0.02771495668731561</v>
      </c>
      <c r="K408" s="1">
        <v>-0.01117774788004999</v>
      </c>
      <c r="L408" s="1">
        <v>-0.03649034079214331</v>
      </c>
      <c r="M408" s="1">
        <v>0.07379135586484753</v>
      </c>
      <c r="N408" s="1">
        <v>-0.129535650377769</v>
      </c>
      <c r="O408" s="1">
        <v>-0.0006755071800229606</v>
      </c>
      <c r="P408" s="1">
        <v>-0.009540730058943625</v>
      </c>
      <c r="Q408" s="1">
        <v>-0.02330830053103217</v>
      </c>
      <c r="R408" s="1">
        <v>-0.01856651107262475</v>
      </c>
      <c r="S408" s="1">
        <v>-0.02286513110544686</v>
      </c>
      <c r="T408" s="1">
        <v>-0.001799427434745038</v>
      </c>
      <c r="U408" s="1">
        <v>0</v>
      </c>
      <c r="V408" s="1">
        <v>-0.0243902364376285</v>
      </c>
    </row>
    <row r="409" spans="1:22">
      <c r="A409" s="11">
        <v>43863</v>
      </c>
      <c r="B409" s="1">
        <v>-0.08795209840990614</v>
      </c>
      <c r="C409" s="1">
        <v>-0.100031786161754</v>
      </c>
      <c r="D409" s="1">
        <v>-0.003246792956589806</v>
      </c>
      <c r="E409" s="1">
        <v>-0.0009979276569251905</v>
      </c>
      <c r="F409" s="1">
        <v>-0.01195222095631854</v>
      </c>
      <c r="G409" s="1">
        <v>-0.0999363625891696</v>
      </c>
      <c r="H409" s="1">
        <v>-0.04642870137250199</v>
      </c>
      <c r="I409" s="1">
        <v>0</v>
      </c>
      <c r="J409" s="1">
        <v>0</v>
      </c>
      <c r="K409" s="1">
        <v>0</v>
      </c>
      <c r="L409" s="1">
        <v>0</v>
      </c>
      <c r="M409" s="1">
        <v>0</v>
      </c>
      <c r="N409" s="1">
        <v>0</v>
      </c>
      <c r="O409" s="1">
        <v>0</v>
      </c>
      <c r="P409" s="1">
        <v>0</v>
      </c>
      <c r="Q409" s="1">
        <v>0</v>
      </c>
      <c r="R409" s="1">
        <v>0</v>
      </c>
      <c r="S409" s="1">
        <v>0</v>
      </c>
      <c r="T409" s="1">
        <v>0</v>
      </c>
      <c r="U409" s="1">
        <v>-0.005594033492118955</v>
      </c>
      <c r="V409" s="1">
        <v>0</v>
      </c>
    </row>
    <row r="410" spans="1:22">
      <c r="A410" s="11">
        <v>43864</v>
      </c>
      <c r="B410" s="1">
        <v>0.05180326401964352</v>
      </c>
      <c r="C410" s="1">
        <v>0.008455176096151984</v>
      </c>
      <c r="D410" s="1">
        <v>-0.01954387479185959</v>
      </c>
      <c r="E410" s="1">
        <v>0.03596388540974216</v>
      </c>
      <c r="F410" s="1">
        <v>0.07521512002006703</v>
      </c>
      <c r="G410" s="1">
        <v>0.009900960885362409</v>
      </c>
      <c r="H410" s="1">
        <v>0.03395699072782055</v>
      </c>
      <c r="I410" s="1">
        <v>-0.0009180679838078909</v>
      </c>
      <c r="J410" s="1">
        <v>0.008532069264206799</v>
      </c>
      <c r="K410" s="1">
        <v>0.004302329177988007</v>
      </c>
      <c r="L410" s="1">
        <v>0.021702137399227</v>
      </c>
      <c r="M410" s="1">
        <v>-0.00225016858033289</v>
      </c>
      <c r="N410" s="1">
        <v>0.03854759948812769</v>
      </c>
      <c r="O410" s="1">
        <v>0.003153942603556281</v>
      </c>
      <c r="P410" s="1">
        <v>0.03151173764956883</v>
      </c>
      <c r="Q410" s="1">
        <v>0.004312851395821049</v>
      </c>
      <c r="R410" s="1">
        <v>-0.002289388122457492</v>
      </c>
      <c r="S410" s="1">
        <v>0.005177016041788995</v>
      </c>
      <c r="T410" s="1">
        <v>0.01429791361166011</v>
      </c>
      <c r="U410" s="1">
        <v>0.009450922521649474</v>
      </c>
      <c r="V410" s="1">
        <v>0</v>
      </c>
    </row>
    <row r="411" spans="1:22">
      <c r="A411" s="11">
        <v>43865</v>
      </c>
      <c r="B411" s="1">
        <v>0.001515364766596194</v>
      </c>
      <c r="C411" s="1">
        <v>0.02628828542057571</v>
      </c>
      <c r="D411" s="1">
        <v>-0.001661253498945192</v>
      </c>
      <c r="E411" s="1">
        <v>0.007714578195241462</v>
      </c>
      <c r="F411" s="1">
        <v>0.1000049856979131</v>
      </c>
      <c r="G411" s="1">
        <v>0.02801125829091577</v>
      </c>
      <c r="H411" s="1">
        <v>0.01154132588804768</v>
      </c>
      <c r="I411" s="1">
        <v>0.01343890007519444</v>
      </c>
      <c r="J411" s="1">
        <v>0.003076337565050657</v>
      </c>
      <c r="K411" s="1">
        <v>0.00755982480560613</v>
      </c>
      <c r="L411" s="1">
        <v>0.0297792647135342</v>
      </c>
      <c r="M411" s="1">
        <v>0.02268734214077561</v>
      </c>
      <c r="N411" s="1">
        <v>-0.02330576306691301</v>
      </c>
      <c r="O411" s="1">
        <v>0.01998640789355721</v>
      </c>
      <c r="P411" s="1">
        <v>0.04589393946120368</v>
      </c>
      <c r="Q411" s="1">
        <v>-0.01374171140468639</v>
      </c>
      <c r="R411" s="1">
        <v>0.02789844042656187</v>
      </c>
      <c r="S411" s="1">
        <v>0.009734231573126362</v>
      </c>
      <c r="T411" s="1">
        <v>-0.008396484908860802</v>
      </c>
      <c r="U411" s="1">
        <v>-0.004012473787534998</v>
      </c>
      <c r="V411" s="1">
        <v>0.05460530588006107</v>
      </c>
    </row>
    <row r="412" spans="1:22">
      <c r="A412" s="11">
        <v>43866</v>
      </c>
      <c r="B412" s="1">
        <v>0.01740118578618066</v>
      </c>
      <c r="C412" s="1">
        <v>0.01395623147617431</v>
      </c>
      <c r="D412" s="1">
        <v>0.006655586604386254</v>
      </c>
      <c r="E412" s="1">
        <v>0.01818189009185511</v>
      </c>
      <c r="F412" s="1">
        <v>0.008409399342095059</v>
      </c>
      <c r="G412" s="1">
        <v>0.01702994240530686</v>
      </c>
      <c r="H412" s="1">
        <v>0.02000971804586404</v>
      </c>
      <c r="I412" s="1">
        <v>0.01507432314614587</v>
      </c>
      <c r="J412" s="1">
        <v>0.02127664755685088</v>
      </c>
      <c r="K412" s="1">
        <v>0.03934967618604146</v>
      </c>
      <c r="L412" s="1">
        <v>0.007886741832787258</v>
      </c>
      <c r="M412" s="1">
        <v>-0.004781236737139594</v>
      </c>
      <c r="N412" s="1">
        <v>0.01855931838089986</v>
      </c>
      <c r="O412" s="1">
        <v>-0.01034768991966506</v>
      </c>
      <c r="P412" s="1">
        <v>-0.01193468953622812</v>
      </c>
      <c r="Q412" s="1">
        <v>0.005224916099255905</v>
      </c>
      <c r="R412" s="1">
        <v>0.01057445997405071</v>
      </c>
      <c r="S412" s="1">
        <v>0.01539498640773318</v>
      </c>
      <c r="T412" s="1">
        <v>0.008653431310213566</v>
      </c>
      <c r="U412" s="1">
        <v>-0.0158907180579172</v>
      </c>
      <c r="V412" s="1">
        <v>0.02869619621238706</v>
      </c>
    </row>
    <row r="413" spans="1:22">
      <c r="A413" s="11">
        <v>43867</v>
      </c>
      <c r="B413" s="1">
        <v>-0.01784715999472342</v>
      </c>
      <c r="C413" s="1">
        <v>0.01200162353657008</v>
      </c>
      <c r="D413" s="1">
        <v>-0.02809920903463481</v>
      </c>
      <c r="E413" s="1">
        <v>0.004699226374373255</v>
      </c>
      <c r="F413" s="1">
        <v>-0.02691125733719257</v>
      </c>
      <c r="G413" s="1">
        <v>-0.01607501931840083</v>
      </c>
      <c r="H413" s="1">
        <v>0.004668522655705942</v>
      </c>
      <c r="I413" s="1">
        <v>-0.001004918513407671</v>
      </c>
      <c r="J413" s="1">
        <v>-0.01013509693629566</v>
      </c>
      <c r="K413" s="1">
        <v>-0.006256436678411581</v>
      </c>
      <c r="L413" s="1">
        <v>-0.01043339599060322</v>
      </c>
      <c r="M413" s="1">
        <v>0.00507873288924432</v>
      </c>
      <c r="N413" s="1">
        <v>0.006507727234484895</v>
      </c>
      <c r="O413" s="1">
        <v>0.02669632752162343</v>
      </c>
      <c r="P413" s="1">
        <v>0.003087787993878655</v>
      </c>
      <c r="Q413" s="1">
        <v>0.004908993901364234</v>
      </c>
      <c r="R413" s="1">
        <v>0.0003489267070171387</v>
      </c>
      <c r="S413" s="1">
        <v>0.02058952846480389</v>
      </c>
      <c r="T413" s="1">
        <v>0.001225217950628466</v>
      </c>
      <c r="U413" s="1">
        <v>0.00784616937910676</v>
      </c>
      <c r="V413" s="1">
        <v>-0.003032137710220262</v>
      </c>
    </row>
    <row r="414" spans="1:22">
      <c r="A414" s="11">
        <v>43868</v>
      </c>
      <c r="B414" s="1">
        <v>0</v>
      </c>
      <c r="C414" s="1">
        <v>0</v>
      </c>
      <c r="D414" s="1">
        <v>0</v>
      </c>
      <c r="E414" s="1">
        <v>0</v>
      </c>
      <c r="F414" s="1">
        <v>0</v>
      </c>
      <c r="G414" s="1">
        <v>0</v>
      </c>
      <c r="H414" s="1">
        <v>0</v>
      </c>
      <c r="I414" s="1">
        <v>-0.01788301189210806</v>
      </c>
      <c r="J414" s="1">
        <v>0.003602478632113382</v>
      </c>
      <c r="K414" s="1">
        <v>0.00435877053524103</v>
      </c>
      <c r="L414" s="1">
        <v>0.008313054540735054</v>
      </c>
      <c r="M414" s="1">
        <v>0.01416913639060868</v>
      </c>
      <c r="N414" s="1">
        <v>-0.0051725372204392</v>
      </c>
      <c r="O414" s="1">
        <v>-0.007800700145844774</v>
      </c>
      <c r="P414" s="1">
        <v>-0.01978268554971219</v>
      </c>
      <c r="Q414" s="1">
        <v>0.01609200932763577</v>
      </c>
      <c r="R414" s="1">
        <v>-0.02742915315897665</v>
      </c>
      <c r="S414" s="1">
        <v>0.001928937972125455</v>
      </c>
      <c r="T414" s="1">
        <v>0.006793744968934812</v>
      </c>
      <c r="U414" s="1">
        <v>0</v>
      </c>
      <c r="V414" s="1">
        <v>-0.04014604732753668</v>
      </c>
    </row>
    <row r="415" spans="1:22">
      <c r="A415" s="11">
        <v>43870</v>
      </c>
      <c r="B415" s="1">
        <v>-0.01003219860782623</v>
      </c>
      <c r="C415" s="1">
        <v>0.004561332188256051</v>
      </c>
      <c r="D415" s="1">
        <v>-0.00510199747533524</v>
      </c>
      <c r="E415" s="1">
        <v>0.03835360975224766</v>
      </c>
      <c r="F415" s="1">
        <v>0.04428584088566767</v>
      </c>
      <c r="G415" s="1">
        <v>-0.002722953052881283</v>
      </c>
      <c r="H415" s="1">
        <v>-0.008838354857945041</v>
      </c>
      <c r="I415" s="1">
        <v>0</v>
      </c>
      <c r="J415" s="1">
        <v>0</v>
      </c>
      <c r="K415" s="1">
        <v>0</v>
      </c>
      <c r="L415" s="1">
        <v>0</v>
      </c>
      <c r="M415" s="1">
        <v>0</v>
      </c>
      <c r="N415" s="1">
        <v>0</v>
      </c>
      <c r="O415" s="1">
        <v>0</v>
      </c>
      <c r="P415" s="1">
        <v>0</v>
      </c>
      <c r="Q415" s="1">
        <v>0</v>
      </c>
      <c r="R415" s="1">
        <v>0</v>
      </c>
      <c r="S415" s="1">
        <v>0</v>
      </c>
      <c r="T415" s="1">
        <v>0</v>
      </c>
      <c r="U415" s="1">
        <v>0.003836210351572999</v>
      </c>
      <c r="V415" s="1">
        <v>0</v>
      </c>
    </row>
    <row r="416" spans="1:22">
      <c r="A416" s="11">
        <v>43871</v>
      </c>
      <c r="B416" s="1">
        <v>0.04550668962536064</v>
      </c>
      <c r="C416" s="1">
        <v>0.03021548742668267</v>
      </c>
      <c r="D416" s="1">
        <v>0.01367516806411762</v>
      </c>
      <c r="E416" s="1">
        <v>0.007207303465600834</v>
      </c>
      <c r="F416" s="1">
        <v>-0.00989214384696635</v>
      </c>
      <c r="G416" s="1">
        <v>0.009556357197088472</v>
      </c>
      <c r="H416" s="1">
        <v>0.02954548837899518</v>
      </c>
      <c r="I416" s="1">
        <v>0.00489361974797542</v>
      </c>
      <c r="J416" s="1">
        <v>-0.003589547364434065</v>
      </c>
      <c r="K416" s="1">
        <v>-0.00385775747362993</v>
      </c>
      <c r="L416" s="1">
        <v>0.05087469942862377</v>
      </c>
      <c r="M416" s="1">
        <v>0.02627357959909649</v>
      </c>
      <c r="N416" s="1">
        <v>0.006956590108350147</v>
      </c>
      <c r="O416" s="1">
        <v>0.006988442325531308</v>
      </c>
      <c r="P416" s="1">
        <v>-0.003509880899277062</v>
      </c>
      <c r="Q416" s="1">
        <v>0.01300906323985007</v>
      </c>
      <c r="R416" s="1">
        <v>-0.009918747499161773</v>
      </c>
      <c r="S416" s="1">
        <v>0.009645244860143842</v>
      </c>
      <c r="T416" s="1">
        <v>0.006200674733466638</v>
      </c>
      <c r="U416" s="1">
        <v>0.01303809478736806</v>
      </c>
      <c r="V416" s="1">
        <v>-0.01964505697305241</v>
      </c>
    </row>
    <row r="417" spans="1:22">
      <c r="A417" s="11">
        <v>43872</v>
      </c>
      <c r="B417" s="1">
        <v>0.003840528716435365</v>
      </c>
      <c r="C417" s="1">
        <v>-0.002404068170930196</v>
      </c>
      <c r="D417" s="1">
        <v>0.003372722829484864</v>
      </c>
      <c r="E417" s="1">
        <v>0.002683237999947741</v>
      </c>
      <c r="F417" s="1">
        <v>0.02150543046794673</v>
      </c>
      <c r="G417" s="1">
        <v>0</v>
      </c>
      <c r="H417" s="1">
        <v>-0.0006647947295652656</v>
      </c>
      <c r="I417" s="1">
        <v>0.009852738799319471</v>
      </c>
      <c r="J417" s="1">
        <v>0.003792000975973986</v>
      </c>
      <c r="K417" s="1">
        <v>0.009278056155331171</v>
      </c>
      <c r="L417" s="1">
        <v>0.02946806285856307</v>
      </c>
      <c r="M417" s="1">
        <v>0.007915025985726132</v>
      </c>
      <c r="N417" s="1">
        <v>-0.006908530294837845</v>
      </c>
      <c r="O417" s="1">
        <v>-0.02797663177048415</v>
      </c>
      <c r="P417" s="1">
        <v>0.006673784181734144</v>
      </c>
      <c r="Q417" s="1">
        <v>0.0293132260883453</v>
      </c>
      <c r="R417" s="1">
        <v>0.009293933321945946</v>
      </c>
      <c r="S417" s="1">
        <v>0.01664556678881168</v>
      </c>
      <c r="T417" s="1">
        <v>-0.01178116603783397</v>
      </c>
      <c r="U417" s="1">
        <v>-0.008654145623328668</v>
      </c>
      <c r="V417" s="1">
        <v>0.02779572167351962</v>
      </c>
    </row>
    <row r="418" spans="1:22">
      <c r="A418" s="11">
        <v>43873</v>
      </c>
      <c r="B418" s="1">
        <v>-0.01985794738643365</v>
      </c>
      <c r="C418" s="1">
        <v>-0.002811452188216435</v>
      </c>
      <c r="D418" s="1">
        <v>-0.008403359580904435</v>
      </c>
      <c r="E418" s="1">
        <v>0.01605722665769416</v>
      </c>
      <c r="F418" s="1">
        <v>-0.003947309708286273</v>
      </c>
      <c r="G418" s="1">
        <v>0</v>
      </c>
      <c r="H418" s="1">
        <v>-0.005714170879661973</v>
      </c>
      <c r="I418" s="1">
        <v>-0.004261457497259702</v>
      </c>
      <c r="J418" s="1">
        <v>-0.01020003491253862</v>
      </c>
      <c r="K418" s="1">
        <v>-0.01055160768622998</v>
      </c>
      <c r="L418" s="1">
        <v>0.001672865313460781</v>
      </c>
      <c r="M418" s="1">
        <v>0.004277469597884664</v>
      </c>
      <c r="N418" s="1">
        <v>0.05086961172606652</v>
      </c>
      <c r="O418" s="1">
        <v>-0.009370790800780404</v>
      </c>
      <c r="P418" s="1">
        <v>0.03268721801606245</v>
      </c>
      <c r="Q418" s="1">
        <v>0.007594370314976784</v>
      </c>
      <c r="R418" s="1">
        <v>0.02044954463660842</v>
      </c>
      <c r="S418" s="1">
        <v>0.003576235163550212</v>
      </c>
      <c r="T418" s="1">
        <v>0.003301458438645488</v>
      </c>
      <c r="U418" s="1">
        <v>-0.007162940903090664</v>
      </c>
      <c r="V418" s="1">
        <v>0.02515720818447487</v>
      </c>
    </row>
    <row r="419" spans="1:22">
      <c r="A419" s="11">
        <v>43874</v>
      </c>
      <c r="B419" s="1">
        <v>-0.001115187472336077</v>
      </c>
      <c r="C419" s="1">
        <v>-0.00571934034174415</v>
      </c>
      <c r="D419" s="1">
        <v>0.00338980157088753</v>
      </c>
      <c r="E419" s="1">
        <v>-0.002634003165757681</v>
      </c>
      <c r="F419" s="1">
        <v>0.04161151877549929</v>
      </c>
      <c r="G419" s="1">
        <v>0.006761355498214439</v>
      </c>
      <c r="H419" s="1">
        <v>-0.002749810444521272</v>
      </c>
      <c r="I419" s="1">
        <v>-0.001238974316469688</v>
      </c>
      <c r="J419" s="1">
        <v>0.001144825242090475</v>
      </c>
      <c r="K419" s="1">
        <v>0.008967470595907523</v>
      </c>
      <c r="L419" s="1">
        <v>0.01187603260154013</v>
      </c>
      <c r="M419" s="1">
        <v>-0.00468981707537619</v>
      </c>
      <c r="N419" s="1">
        <v>0.01158452166745305</v>
      </c>
      <c r="O419" s="1">
        <v>-0.008558584847906503</v>
      </c>
      <c r="P419" s="1">
        <v>-0.01760954478727761</v>
      </c>
      <c r="Q419" s="1">
        <v>0.002422526144083115</v>
      </c>
      <c r="R419" s="1">
        <v>-0.007031527475217514</v>
      </c>
      <c r="S419" s="1">
        <v>-0.006864922622275893</v>
      </c>
      <c r="T419" s="1">
        <v>0.03717002797744051</v>
      </c>
      <c r="U419" s="1">
        <v>0.007665501972239364</v>
      </c>
      <c r="V419" s="1">
        <v>-0.00797546716694586</v>
      </c>
    </row>
    <row r="420" spans="1:22">
      <c r="A420" s="11">
        <v>43875</v>
      </c>
      <c r="B420" s="1">
        <v>0</v>
      </c>
      <c r="C420" s="1">
        <v>0</v>
      </c>
      <c r="D420" s="1">
        <v>0</v>
      </c>
      <c r="E420" s="1">
        <v>0</v>
      </c>
      <c r="F420" s="1">
        <v>0</v>
      </c>
      <c r="G420" s="1">
        <v>0</v>
      </c>
      <c r="H420" s="1">
        <v>0</v>
      </c>
      <c r="I420" s="1">
        <v>0.01105094162425058</v>
      </c>
      <c r="J420" s="1">
        <v>0.006671890791164259</v>
      </c>
      <c r="K420" s="1">
        <v>0.005444771647433067</v>
      </c>
      <c r="L420" s="1">
        <v>0.01430410070521182</v>
      </c>
      <c r="M420" s="1">
        <v>-0.006977166077050345</v>
      </c>
      <c r="N420" s="1">
        <v>-0.0004089325535072685</v>
      </c>
      <c r="O420" s="1">
        <v>0.004770457317612165</v>
      </c>
      <c r="P420" s="1">
        <v>-0.003312741538923247</v>
      </c>
      <c r="Q420" s="1">
        <v>-0.02403576366862992</v>
      </c>
      <c r="R420" s="1">
        <v>-0.01144812767326375</v>
      </c>
      <c r="S420" s="1">
        <v>-0.004590628356806015</v>
      </c>
      <c r="T420" s="1">
        <v>0.02120917378292098</v>
      </c>
      <c r="U420" s="1">
        <v>0</v>
      </c>
      <c r="V420" s="1">
        <v>-0.01793440009306724</v>
      </c>
    </row>
    <row r="421" spans="1:22">
      <c r="A421" s="11">
        <v>43877</v>
      </c>
      <c r="B421" s="1">
        <v>0.0122813720221937</v>
      </c>
      <c r="C421" s="1">
        <v>0.007048532215655046</v>
      </c>
      <c r="D421" s="1">
        <v>0.01689202942781032</v>
      </c>
      <c r="E421" s="1">
        <v>0.01056344238558427</v>
      </c>
      <c r="F421" s="1">
        <v>0.02029174395235578</v>
      </c>
      <c r="G421" s="1">
        <v>0.014103382777644</v>
      </c>
      <c r="H421" s="1">
        <v>0.005349288664705742</v>
      </c>
      <c r="I421" s="1">
        <v>0</v>
      </c>
      <c r="J421" s="1">
        <v>0</v>
      </c>
      <c r="K421" s="1">
        <v>0</v>
      </c>
      <c r="L421" s="1">
        <v>0</v>
      </c>
      <c r="M421" s="1">
        <v>0</v>
      </c>
      <c r="N421" s="1">
        <v>0</v>
      </c>
      <c r="O421" s="1">
        <v>0</v>
      </c>
      <c r="P421" s="1">
        <v>0</v>
      </c>
      <c r="Q421" s="1">
        <v>0</v>
      </c>
      <c r="R421" s="1">
        <v>0</v>
      </c>
      <c r="S421" s="1">
        <v>0</v>
      </c>
      <c r="T421" s="1">
        <v>0</v>
      </c>
      <c r="U421" s="1">
        <v>-0.03412015886422548</v>
      </c>
      <c r="V421" s="1">
        <v>0</v>
      </c>
    </row>
    <row r="422" spans="1:22">
      <c r="A422" s="11">
        <v>43878</v>
      </c>
      <c r="B422" s="1">
        <v>-0.01599266593070015</v>
      </c>
      <c r="C422" s="1">
        <v>-0.007321050932582285</v>
      </c>
      <c r="D422" s="1">
        <v>-0.01661142868561494</v>
      </c>
      <c r="E422" s="1">
        <v>-0.02526134708505157</v>
      </c>
      <c r="F422" s="1">
        <v>0.00389467339407279</v>
      </c>
      <c r="G422" s="1">
        <v>0.005298037032380964</v>
      </c>
      <c r="H422" s="1">
        <v>-0.008977749157767279</v>
      </c>
      <c r="I422" s="1">
        <v>0</v>
      </c>
      <c r="J422" s="1">
        <v>0</v>
      </c>
      <c r="K422" s="1">
        <v>0</v>
      </c>
      <c r="L422" s="1">
        <v>0</v>
      </c>
      <c r="M422" s="1">
        <v>0</v>
      </c>
      <c r="N422" s="1">
        <v>0</v>
      </c>
      <c r="O422" s="1">
        <v>0</v>
      </c>
      <c r="P422" s="1">
        <v>0</v>
      </c>
      <c r="Q422" s="1">
        <v>-0.02175167305426839</v>
      </c>
      <c r="R422" s="1">
        <v>0.009789778108590941</v>
      </c>
      <c r="S422" s="1">
        <v>0</v>
      </c>
      <c r="T422" s="1">
        <v>0</v>
      </c>
      <c r="U422" s="1">
        <v>0.009149898715197224</v>
      </c>
      <c r="V422" s="1">
        <v>0</v>
      </c>
    </row>
    <row r="423" spans="1:22">
      <c r="A423" s="11">
        <v>43879</v>
      </c>
      <c r="B423" s="1">
        <v>0.0001868406070724138</v>
      </c>
      <c r="C423" s="1">
        <v>0.02115251685052555</v>
      </c>
      <c r="D423" s="1">
        <v>0.01351353916788178</v>
      </c>
      <c r="E423" s="1">
        <v>0.009830095684190798</v>
      </c>
      <c r="F423" s="1">
        <v>-0.0309133094604489</v>
      </c>
      <c r="G423" s="1">
        <v>0.007905104935082008</v>
      </c>
      <c r="H423" s="1">
        <v>0.01153139635756051</v>
      </c>
      <c r="I423" s="1">
        <v>-0.008699580039488564</v>
      </c>
      <c r="J423" s="1">
        <v>-0.01237394049094875</v>
      </c>
      <c r="K423" s="1">
        <v>-0.0101136682141949</v>
      </c>
      <c r="L423" s="1">
        <v>0.02856622630858219</v>
      </c>
      <c r="M423" s="1">
        <v>0.009742990607446878</v>
      </c>
      <c r="N423" s="1">
        <v>0.003273275125720954</v>
      </c>
      <c r="O423" s="1">
        <v>-0.001582544055246715</v>
      </c>
      <c r="P423" s="1">
        <v>0.004052266857268894</v>
      </c>
      <c r="Q423" s="1">
        <v>-0.011858776539869</v>
      </c>
      <c r="R423" s="1">
        <v>-0.01418766392421977</v>
      </c>
      <c r="S423" s="1">
        <v>-0.001996630002836342</v>
      </c>
      <c r="T423" s="1">
        <v>-0.005753057560613506</v>
      </c>
      <c r="U423" s="1">
        <v>0.02708599340938633</v>
      </c>
      <c r="V423" s="1">
        <v>-0.02015117358838714</v>
      </c>
    </row>
    <row r="424" spans="1:22">
      <c r="A424" s="11">
        <v>43880</v>
      </c>
      <c r="B424" s="1">
        <v>0.02465442101179449</v>
      </c>
      <c r="C424" s="1">
        <v>0.03293652196659358</v>
      </c>
      <c r="D424" s="1">
        <v>0.005000026709173877</v>
      </c>
      <c r="E424" s="1">
        <v>-0.007964549770524632</v>
      </c>
      <c r="F424" s="1">
        <v>0.0008092367695071712</v>
      </c>
      <c r="G424" s="1">
        <v>0.005882413493828897</v>
      </c>
      <c r="H424" s="1">
        <v>0.01960776202059655</v>
      </c>
      <c r="I424" s="1">
        <v>0.005400659635491856</v>
      </c>
      <c r="J424" s="1">
        <v>-0.006360818620769426</v>
      </c>
      <c r="K424" s="1">
        <v>-0.0003219090652877288</v>
      </c>
      <c r="L424" s="1">
        <v>0.03533137911399242</v>
      </c>
      <c r="M424" s="1">
        <v>0.006749650094826309</v>
      </c>
      <c r="N424" s="1">
        <v>0.01386630890744023</v>
      </c>
      <c r="O424" s="1">
        <v>0.00294393319624997</v>
      </c>
      <c r="P424" s="1">
        <v>0.0073462501623478</v>
      </c>
      <c r="Q424" s="1">
        <v>0.01950188668254649</v>
      </c>
      <c r="R424" s="1">
        <v>0.01439185066469806</v>
      </c>
      <c r="S424" s="1">
        <v>0.01285393455576411</v>
      </c>
      <c r="T424" s="1">
        <v>0.006885836249974631</v>
      </c>
      <c r="U424" s="1">
        <v>-0.02659527022774166</v>
      </c>
      <c r="V424" s="1">
        <v>0.008997466725975123</v>
      </c>
    </row>
    <row r="425" spans="1:22">
      <c r="A425" s="11">
        <v>43881</v>
      </c>
      <c r="B425" s="1">
        <v>-0.01057245407446128</v>
      </c>
      <c r="C425" s="1">
        <v>-0.001152621734822112</v>
      </c>
      <c r="D425" s="1">
        <v>0.009950232615032473</v>
      </c>
      <c r="E425" s="1">
        <v>0.007136500653264877</v>
      </c>
      <c r="F425" s="1">
        <v>0.0227668712149367</v>
      </c>
      <c r="G425" s="1">
        <v>-0.00909678872324593</v>
      </c>
      <c r="H425" s="1">
        <v>-0.004579444434676616</v>
      </c>
      <c r="I425" s="1">
        <v>-0.01007185331792004</v>
      </c>
      <c r="J425" s="1">
        <v>-0.001163858423953168</v>
      </c>
      <c r="K425" s="1">
        <v>-0.006438217258699086</v>
      </c>
      <c r="L425" s="1">
        <v>-0.02767404118655348</v>
      </c>
      <c r="M425" s="1">
        <v>-0.007888626914309249</v>
      </c>
      <c r="N425" s="1">
        <v>0.009654079077094702</v>
      </c>
      <c r="O425" s="1">
        <v>0.001806259139020217</v>
      </c>
      <c r="P425" s="1">
        <v>-0.01845685655343832</v>
      </c>
      <c r="Q425" s="1">
        <v>-0.01589175411951205</v>
      </c>
      <c r="R425" s="1">
        <v>-0.008512522859622562</v>
      </c>
      <c r="S425" s="1">
        <v>-0.009002471579570237</v>
      </c>
      <c r="T425" s="1">
        <v>0.01442431425457125</v>
      </c>
      <c r="U425" s="1">
        <v>0</v>
      </c>
      <c r="V425" s="1">
        <v>-0.0286624680194516</v>
      </c>
    </row>
    <row r="426" spans="1:22">
      <c r="A426" s="11">
        <v>43882</v>
      </c>
      <c r="B426" s="1">
        <v>0</v>
      </c>
      <c r="C426" s="1">
        <v>0</v>
      </c>
      <c r="D426" s="1">
        <v>0</v>
      </c>
      <c r="E426" s="1">
        <v>0</v>
      </c>
      <c r="F426" s="1">
        <v>0</v>
      </c>
      <c r="G426" s="1">
        <v>0</v>
      </c>
      <c r="H426" s="1">
        <v>0</v>
      </c>
      <c r="I426" s="1">
        <v>-0.01141729678732151</v>
      </c>
      <c r="J426" s="1">
        <v>0.0007768888818515673</v>
      </c>
      <c r="K426" s="1">
        <v>0.001296132813530804</v>
      </c>
      <c r="L426" s="1">
        <v>-0.0696700130360467</v>
      </c>
      <c r="M426" s="1">
        <v>-0.02653382333056187</v>
      </c>
      <c r="N426" s="1">
        <v>-0.01195228855682939</v>
      </c>
      <c r="O426" s="1">
        <v>-0.004056908969290451</v>
      </c>
      <c r="P426" s="1">
        <v>-0.02499540045889737</v>
      </c>
      <c r="Q426" s="1">
        <v>-0.01315789300063563</v>
      </c>
      <c r="R426" s="1">
        <v>-0.00930116262867231</v>
      </c>
      <c r="S426" s="1">
        <v>-0.01749790141799623</v>
      </c>
      <c r="T426" s="1">
        <v>0.01926118902981977</v>
      </c>
      <c r="U426" s="1">
        <v>0</v>
      </c>
      <c r="V426" s="1">
        <v>-0.03540984975173589</v>
      </c>
    </row>
    <row r="427" spans="1:22">
      <c r="A427" s="11">
        <v>43884</v>
      </c>
      <c r="B427" s="1">
        <v>0.01160656816807459</v>
      </c>
      <c r="C427" s="1">
        <v>-0.02230764141702235</v>
      </c>
      <c r="D427" s="1">
        <v>-0.02134649229317909</v>
      </c>
      <c r="E427" s="1">
        <v>-0.01682903851323636</v>
      </c>
      <c r="F427" s="1">
        <v>0.04052588431617599</v>
      </c>
      <c r="G427" s="1">
        <v>-0.01901651153115136</v>
      </c>
      <c r="H427" s="1">
        <v>-0.02309325344257174</v>
      </c>
      <c r="I427" s="1">
        <v>0</v>
      </c>
      <c r="J427" s="1">
        <v>0</v>
      </c>
      <c r="K427" s="1">
        <v>0</v>
      </c>
      <c r="L427" s="1">
        <v>0</v>
      </c>
      <c r="M427" s="1">
        <v>0</v>
      </c>
      <c r="N427" s="1">
        <v>0</v>
      </c>
      <c r="O427" s="1">
        <v>0</v>
      </c>
      <c r="P427" s="1">
        <v>0</v>
      </c>
      <c r="Q427" s="1">
        <v>0</v>
      </c>
      <c r="R427" s="1">
        <v>0</v>
      </c>
      <c r="S427" s="1">
        <v>0</v>
      </c>
      <c r="T427" s="1">
        <v>0</v>
      </c>
      <c r="U427" s="1">
        <v>-0.01205362653255748</v>
      </c>
      <c r="V427" s="1">
        <v>0</v>
      </c>
    </row>
    <row r="428" spans="1:22">
      <c r="A428" s="11">
        <v>43885</v>
      </c>
      <c r="B428" s="1">
        <v>-0.008741528156087419</v>
      </c>
      <c r="C428" s="1">
        <v>-0.01416206341449178</v>
      </c>
      <c r="D428" s="1">
        <v>-0.003355676105739502</v>
      </c>
      <c r="E428" s="1">
        <v>-0.01351353210888495</v>
      </c>
      <c r="F428" s="1">
        <v>0.0371881316196736</v>
      </c>
      <c r="G428" s="1">
        <v>-0.02807478437840216</v>
      </c>
      <c r="H428" s="1">
        <v>-0.01137805674227887</v>
      </c>
      <c r="I428" s="1">
        <v>-0.03224717374064656</v>
      </c>
      <c r="J428" s="1">
        <v>-0.04463433679854933</v>
      </c>
      <c r="K428" s="1">
        <v>-0.02491522066012586</v>
      </c>
      <c r="L428" s="1">
        <v>-0.07807807700304548</v>
      </c>
      <c r="M428" s="1">
        <v>-0.04135555023463999</v>
      </c>
      <c r="N428" s="1">
        <v>-0.07298393519876101</v>
      </c>
      <c r="O428" s="1">
        <v>-0.007241563542373597</v>
      </c>
      <c r="P428" s="1">
        <v>-0.03024597952182762</v>
      </c>
      <c r="Q428" s="1">
        <v>0</v>
      </c>
      <c r="R428" s="1">
        <v>-0.05524808640524137</v>
      </c>
      <c r="S428" s="1">
        <v>-0.05206484599690275</v>
      </c>
      <c r="T428" s="1">
        <v>0.0063363507542602</v>
      </c>
      <c r="U428" s="1">
        <v>-0.01150357458873619</v>
      </c>
      <c r="V428" s="1">
        <v>-0.06390209699762761</v>
      </c>
    </row>
    <row r="429" spans="1:22">
      <c r="A429" s="11">
        <v>43886</v>
      </c>
      <c r="B429" s="1">
        <v>-0.002388462154193416</v>
      </c>
      <c r="C429" s="1">
        <v>-0.00957700577273557</v>
      </c>
      <c r="D429" s="1">
        <v>-0.02020205771704153</v>
      </c>
      <c r="E429" s="1">
        <v>0.01369864924530995</v>
      </c>
      <c r="F429" s="1">
        <v>-0.04425938222766646</v>
      </c>
      <c r="G429" s="1">
        <v>-0.000687868570833805</v>
      </c>
      <c r="H429" s="1">
        <v>-0.001032834040334274</v>
      </c>
      <c r="I429" s="1">
        <v>-0.0413564443729787</v>
      </c>
      <c r="J429" s="1">
        <v>-0.03107849782664895</v>
      </c>
      <c r="K429" s="1">
        <v>-0.02679598732897781</v>
      </c>
      <c r="L429" s="1">
        <v>-0.03155535974685075</v>
      </c>
      <c r="M429" s="1">
        <v>-0.01819049895113811</v>
      </c>
      <c r="N429" s="1">
        <v>-0.0839494588451114</v>
      </c>
      <c r="O429" s="1">
        <v>-0.01891923244956251</v>
      </c>
      <c r="P429" s="1">
        <v>-0.002667845566491467</v>
      </c>
      <c r="Q429" s="1">
        <v>0</v>
      </c>
      <c r="R429" s="1">
        <v>-0.01618030402656323</v>
      </c>
      <c r="S429" s="1">
        <v>-0.04166656633597055</v>
      </c>
      <c r="T429" s="1">
        <v>-0.02120857591396208</v>
      </c>
      <c r="U429" s="1">
        <v>-0.006817946594907864</v>
      </c>
      <c r="V429" s="1">
        <v>-0.03413212216000316</v>
      </c>
    </row>
    <row r="430" spans="1:22">
      <c r="A430" s="11">
        <v>43887</v>
      </c>
      <c r="B430" s="1">
        <v>0.0112339102628134</v>
      </c>
      <c r="C430" s="1">
        <v>0.01772762144964202</v>
      </c>
      <c r="D430" s="1">
        <v>0.008591135214649936</v>
      </c>
      <c r="E430" s="1">
        <v>0.05495496042418191</v>
      </c>
      <c r="F430" s="1">
        <v>-0.01129486320457962</v>
      </c>
      <c r="G430" s="1">
        <v>0.01582935491387505</v>
      </c>
      <c r="H430" s="1">
        <v>0.01275032219950489</v>
      </c>
      <c r="I430" s="1">
        <v>0.00283497203833738</v>
      </c>
      <c r="J430" s="1">
        <v>-0.02410905005933039</v>
      </c>
      <c r="K430" s="1">
        <v>-0.01346854152161625</v>
      </c>
      <c r="L430" s="1">
        <v>-0.001681690495493604</v>
      </c>
      <c r="M430" s="1">
        <v>0.003472315416060967</v>
      </c>
      <c r="N430" s="1">
        <v>-0.02943968621941828</v>
      </c>
      <c r="O430" s="1">
        <v>-0.009061260303019569</v>
      </c>
      <c r="P430" s="1">
        <v>0.01522301869325959</v>
      </c>
      <c r="Q430" s="1">
        <v>-0.03848478104180564</v>
      </c>
      <c r="R430" s="1">
        <v>0.008935429385280136</v>
      </c>
      <c r="S430" s="1">
        <v>0.004881330126702776</v>
      </c>
      <c r="T430" s="1">
        <v>-0.01788730904984781</v>
      </c>
      <c r="U430" s="1">
        <v>-0.002367089595065708</v>
      </c>
      <c r="V430" s="1">
        <v>-0.01503766878981694</v>
      </c>
    </row>
    <row r="431" spans="1:22">
      <c r="A431" s="11">
        <v>43888</v>
      </c>
      <c r="B431" s="1">
        <v>-0.0338735437614649</v>
      </c>
      <c r="C431" s="1">
        <v>-0.04513062880772656</v>
      </c>
      <c r="D431" s="1">
        <v>-0.02896085287063888</v>
      </c>
      <c r="E431" s="1">
        <v>-0.02391119933805241</v>
      </c>
      <c r="F431" s="1">
        <v>-0.02488775658513909</v>
      </c>
      <c r="G431" s="1">
        <v>-0.04065037835258722</v>
      </c>
      <c r="H431" s="1">
        <v>-0.02794751653144667</v>
      </c>
      <c r="I431" s="1">
        <v>-0.0266713413862103</v>
      </c>
      <c r="J431" s="1">
        <v>-0.04618678632368611</v>
      </c>
      <c r="K431" s="1">
        <v>-0.05020323925416592</v>
      </c>
      <c r="L431" s="1">
        <v>-0.07327865306249337</v>
      </c>
      <c r="M431" s="1">
        <v>-0.04813626546727268</v>
      </c>
      <c r="N431" s="1">
        <v>-0.05381617226658109</v>
      </c>
      <c r="O431" s="1">
        <v>-0.008206579787135015</v>
      </c>
      <c r="P431" s="1">
        <v>-0.01777333820175975</v>
      </c>
      <c r="Q431" s="1">
        <v>-0.008194278592678406</v>
      </c>
      <c r="R431" s="1">
        <v>-0.04389667946579678</v>
      </c>
      <c r="S431" s="1">
        <v>-0.06421216930691132</v>
      </c>
      <c r="T431" s="1">
        <v>-0.02148816156591937</v>
      </c>
      <c r="U431" s="1">
        <v>-0.04745522036398808</v>
      </c>
      <c r="V431" s="1">
        <v>-0.008396884324032294</v>
      </c>
    </row>
    <row r="432" spans="1:22">
      <c r="A432" s="11">
        <v>43889</v>
      </c>
      <c r="B432" s="1">
        <v>0</v>
      </c>
      <c r="C432" s="1">
        <v>0</v>
      </c>
      <c r="D432" s="1">
        <v>0</v>
      </c>
      <c r="E432" s="1">
        <v>0</v>
      </c>
      <c r="F432" s="1">
        <v>0</v>
      </c>
      <c r="G432" s="1">
        <v>0</v>
      </c>
      <c r="H432" s="1">
        <v>0</v>
      </c>
      <c r="I432" s="1">
        <v>-0.02727631600293456</v>
      </c>
      <c r="J432" s="1">
        <v>-0.03491012206887256</v>
      </c>
      <c r="K432" s="1">
        <v>-0.03775815294305906</v>
      </c>
      <c r="L432" s="1">
        <v>0.03340152866999513</v>
      </c>
      <c r="M432" s="1">
        <v>-0.0002918467224900523</v>
      </c>
      <c r="N432" s="1">
        <v>0.02430199363029528</v>
      </c>
      <c r="O432" s="1">
        <v>-0.03309674427280873</v>
      </c>
      <c r="P432" s="1">
        <v>0.01448569106172681</v>
      </c>
      <c r="Q432" s="1">
        <v>0.01207517931685453</v>
      </c>
      <c r="R432" s="1">
        <v>-0.04792597476309124</v>
      </c>
      <c r="S432" s="1">
        <v>-0.0269218950774589</v>
      </c>
      <c r="T432" s="1">
        <v>-0.04280411755587155</v>
      </c>
      <c r="U432" s="1">
        <v>0</v>
      </c>
      <c r="V432" s="1">
        <v>-0.1324095821875079</v>
      </c>
    </row>
    <row r="433" spans="1:22">
      <c r="A433" s="11">
        <v>43891</v>
      </c>
      <c r="B433" s="1">
        <v>0.02431662712414617</v>
      </c>
      <c r="C433" s="1">
        <v>0.01699834129820421</v>
      </c>
      <c r="D433" s="1">
        <v>0.01052629887824397</v>
      </c>
      <c r="E433" s="1">
        <v>0.05424315838955085</v>
      </c>
      <c r="F433" s="1">
        <v>0.01661078421976159</v>
      </c>
      <c r="G433" s="1">
        <v>0.01836151710402567</v>
      </c>
      <c r="H433" s="1">
        <v>0.0274454528055359</v>
      </c>
      <c r="I433" s="1">
        <v>0</v>
      </c>
      <c r="J433" s="1">
        <v>0</v>
      </c>
      <c r="K433" s="1">
        <v>0</v>
      </c>
      <c r="L433" s="1">
        <v>0</v>
      </c>
      <c r="M433" s="1">
        <v>0</v>
      </c>
      <c r="N433" s="1">
        <v>0</v>
      </c>
      <c r="O433" s="1">
        <v>0</v>
      </c>
      <c r="P433" s="1">
        <v>0</v>
      </c>
      <c r="Q433" s="1">
        <v>0</v>
      </c>
      <c r="R433" s="1">
        <v>0</v>
      </c>
      <c r="S433" s="1">
        <v>0</v>
      </c>
      <c r="T433" s="1">
        <v>0</v>
      </c>
      <c r="U433" s="1">
        <v>0.005604669356466419</v>
      </c>
      <c r="V433" s="1">
        <v>0</v>
      </c>
    </row>
    <row r="434" spans="1:22">
      <c r="A434" s="11">
        <v>43892</v>
      </c>
      <c r="B434" s="1">
        <v>0.002944432775862094</v>
      </c>
      <c r="C434" s="1">
        <v>0.01402365654692583</v>
      </c>
      <c r="D434" s="1">
        <v>0.01215281867780638</v>
      </c>
      <c r="E434" s="1">
        <v>-0.03319494432750469</v>
      </c>
      <c r="F434" s="1">
        <v>0.07828118479506063</v>
      </c>
      <c r="G434" s="1">
        <v>-0.006934772029333236</v>
      </c>
      <c r="H434" s="1">
        <v>0.02485237816390717</v>
      </c>
      <c r="I434" s="1">
        <v>0.0594572668974811</v>
      </c>
      <c r="J434" s="1">
        <v>0.05694293196870093</v>
      </c>
      <c r="K434" s="1">
        <v>0.07049875429165242</v>
      </c>
      <c r="L434" s="1">
        <v>0.04353561042579912</v>
      </c>
      <c r="M434" s="1">
        <v>0.03726611425327642</v>
      </c>
      <c r="N434" s="1">
        <v>0.0121152136810736</v>
      </c>
      <c r="O434" s="1">
        <v>0.01295834298507925</v>
      </c>
      <c r="P434" s="1">
        <v>0.01432690253624558</v>
      </c>
      <c r="Q434" s="1">
        <v>-0.007849406547819626</v>
      </c>
      <c r="R434" s="1">
        <v>0.0215736573341645</v>
      </c>
      <c r="S434" s="1">
        <v>0.05384320969539402</v>
      </c>
      <c r="T434" s="1">
        <v>0.00460057436642014</v>
      </c>
      <c r="U434" s="1">
        <v>0.05449595933829765</v>
      </c>
      <c r="V434" s="1">
        <v>-0.03460507188468409</v>
      </c>
    </row>
    <row r="435" spans="1:22">
      <c r="A435" s="11">
        <v>43893</v>
      </c>
      <c r="B435" s="1">
        <v>-0.00458719800182783</v>
      </c>
      <c r="C435" s="1">
        <v>0.007236432732291131</v>
      </c>
      <c r="D435" s="1">
        <v>0.0120068295898248</v>
      </c>
      <c r="E435" s="1">
        <v>0.0008583034281930413</v>
      </c>
      <c r="F435" s="1">
        <v>-0.01900819427157396</v>
      </c>
      <c r="G435" s="1">
        <v>-0.0006982907572874453</v>
      </c>
      <c r="H435" s="1">
        <v>0.01430384271003393</v>
      </c>
      <c r="I435" s="1">
        <v>-0.04435726332343592</v>
      </c>
      <c r="J435" s="1">
        <v>-0.04327667584351014</v>
      </c>
      <c r="K435" s="1">
        <v>-0.03079786721140076</v>
      </c>
      <c r="L435" s="1">
        <v>-0.01495994728548034</v>
      </c>
      <c r="M435" s="1">
        <v>-0.02300981140232405</v>
      </c>
      <c r="N435" s="1">
        <v>0.004987410748311882</v>
      </c>
      <c r="O435" s="1">
        <v>0.0132752862192167</v>
      </c>
      <c r="P435" s="1">
        <v>-0.01692099790370649</v>
      </c>
      <c r="Q435" s="1">
        <v>-0.03069623176219105</v>
      </c>
      <c r="R435" s="1">
        <v>0.009523944873513601</v>
      </c>
      <c r="S435" s="1">
        <v>-0.01203005479303421</v>
      </c>
      <c r="T435" s="1">
        <v>-0.001465586147165077</v>
      </c>
      <c r="U435" s="1">
        <v>0.05167955578826744</v>
      </c>
      <c r="V435" s="1">
        <v>-0.07169123568529889</v>
      </c>
    </row>
    <row r="436" spans="1:22">
      <c r="A436" s="11">
        <v>43894</v>
      </c>
      <c r="B436" s="1">
        <v>0.04221202323631945</v>
      </c>
      <c r="C436" s="1">
        <v>0.06330325804767201</v>
      </c>
      <c r="D436" s="1">
        <v>0.02372896374779088</v>
      </c>
      <c r="E436" s="1">
        <v>0.003430577728707807</v>
      </c>
      <c r="F436" s="1">
        <v>0.01638067293818168</v>
      </c>
      <c r="G436" s="1">
        <v>0.03004894220705756</v>
      </c>
      <c r="H436" s="1">
        <v>0.03727454994817148</v>
      </c>
      <c r="I436" s="1">
        <v>0.05257082602698571</v>
      </c>
      <c r="J436" s="1">
        <v>0.02815596894574846</v>
      </c>
      <c r="K436" s="1">
        <v>0.04862629749648995</v>
      </c>
      <c r="L436" s="1">
        <v>0.07187167080965917</v>
      </c>
      <c r="M436" s="1">
        <v>0.03501322901563819</v>
      </c>
      <c r="N436" s="1">
        <v>0.0238213839154815</v>
      </c>
      <c r="O436" s="1">
        <v>0.02239160723923073</v>
      </c>
      <c r="P436" s="1">
        <v>0.02193724011099385</v>
      </c>
      <c r="Q436" s="1">
        <v>0.01338555686335274</v>
      </c>
      <c r="R436" s="1">
        <v>0.02515707759019103</v>
      </c>
      <c r="S436" s="1">
        <v>0.03526037301010621</v>
      </c>
      <c r="T436" s="1">
        <v>0.03993155627469558</v>
      </c>
      <c r="U436" s="1">
        <v>-0.01619388635456842</v>
      </c>
      <c r="V436" s="1">
        <v>-0.01782178895612085</v>
      </c>
    </row>
    <row r="437" spans="1:22">
      <c r="A437" s="11">
        <v>43895</v>
      </c>
      <c r="B437" s="1">
        <v>-0.01308809992143811</v>
      </c>
      <c r="C437" s="1">
        <v>-0.02349846719760018</v>
      </c>
      <c r="D437" s="1">
        <v>-0.02980154813487668</v>
      </c>
      <c r="E437" s="1">
        <v>-0.01794872740023246</v>
      </c>
      <c r="F437" s="1">
        <v>0.008728081383561737</v>
      </c>
      <c r="G437" s="1">
        <v>-0.01967447858435578</v>
      </c>
      <c r="H437" s="1">
        <v>-0.01323661432688217</v>
      </c>
      <c r="I437" s="1">
        <v>-0.01912545553819678</v>
      </c>
      <c r="J437" s="1">
        <v>-0.06666670326761359</v>
      </c>
      <c r="K437" s="1">
        <v>-0.05283379837127911</v>
      </c>
      <c r="L437" s="1">
        <v>-0.03991219268887514</v>
      </c>
      <c r="M437" s="1">
        <v>-0.02621679431428348</v>
      </c>
      <c r="N437" s="1">
        <v>-0.04992711387400273</v>
      </c>
      <c r="O437" s="1">
        <v>0.01794048689507632</v>
      </c>
      <c r="P437" s="1">
        <v>-0.002358935573515852</v>
      </c>
      <c r="Q437" s="1">
        <v>-0.01932983700463009</v>
      </c>
      <c r="R437" s="1">
        <v>-0.03032502373059542</v>
      </c>
      <c r="S437" s="1">
        <v>-0.04611250582910686</v>
      </c>
      <c r="T437" s="1">
        <v>-0.02258014024056665</v>
      </c>
      <c r="U437" s="1">
        <v>-0.01475764512192079</v>
      </c>
      <c r="V437" s="1">
        <v>-0.06653224377002265</v>
      </c>
    </row>
    <row r="438" spans="1:22">
      <c r="A438" s="11">
        <v>43896</v>
      </c>
      <c r="B438" s="1">
        <v>0</v>
      </c>
      <c r="C438" s="1">
        <v>0</v>
      </c>
      <c r="D438" s="1">
        <v>0</v>
      </c>
      <c r="E438" s="1">
        <v>0</v>
      </c>
      <c r="F438" s="1">
        <v>0</v>
      </c>
      <c r="G438" s="1">
        <v>0</v>
      </c>
      <c r="H438" s="1">
        <v>0</v>
      </c>
      <c r="I438" s="1">
        <v>0.01515150172132507</v>
      </c>
      <c r="J438" s="1">
        <v>-0.01923981137439834</v>
      </c>
      <c r="K438" s="1">
        <v>-0.01217021549497199</v>
      </c>
      <c r="L438" s="1">
        <v>0.009977126089103505</v>
      </c>
      <c r="M438" s="1">
        <v>-0.01192292401423933</v>
      </c>
      <c r="N438" s="1">
        <v>0.001530367231708407</v>
      </c>
      <c r="O438" s="1">
        <v>-0.03707957245649784</v>
      </c>
      <c r="P438" s="1">
        <v>-0.0322519961585318</v>
      </c>
      <c r="Q438" s="1">
        <v>0.001314027303066512</v>
      </c>
      <c r="R438" s="1">
        <v>-0.0524892750318966</v>
      </c>
      <c r="S438" s="1">
        <v>-0.04669076899530678</v>
      </c>
      <c r="T438" s="1">
        <v>0.0415713343642965</v>
      </c>
      <c r="U438" s="1">
        <v>0</v>
      </c>
      <c r="V438" s="1">
        <v>-0.2375810246617758</v>
      </c>
    </row>
    <row r="439" spans="1:22">
      <c r="A439" s="11">
        <v>43898</v>
      </c>
      <c r="B439" s="1">
        <v>-0.03422939151619742</v>
      </c>
      <c r="C439" s="1">
        <v>-0.02860004179414499</v>
      </c>
      <c r="D439" s="1">
        <v>-0.07337878758927907</v>
      </c>
      <c r="E439" s="1">
        <v>-0.04003480083473832</v>
      </c>
      <c r="F439" s="1">
        <v>0.009601586849651511</v>
      </c>
      <c r="G439" s="1">
        <v>-0.03875421416421143</v>
      </c>
      <c r="H439" s="1">
        <v>-0.03590645497895872</v>
      </c>
      <c r="I439" s="1">
        <v>0</v>
      </c>
      <c r="J439" s="1">
        <v>0</v>
      </c>
      <c r="K439" s="1">
        <v>0</v>
      </c>
      <c r="L439" s="1">
        <v>0</v>
      </c>
      <c r="M439" s="1">
        <v>0</v>
      </c>
      <c r="N439" s="1">
        <v>0</v>
      </c>
      <c r="O439" s="1">
        <v>0</v>
      </c>
      <c r="P439" s="1">
        <v>0</v>
      </c>
      <c r="Q439" s="1">
        <v>0</v>
      </c>
      <c r="R439" s="1">
        <v>0</v>
      </c>
      <c r="S439" s="1">
        <v>0</v>
      </c>
      <c r="T439" s="1">
        <v>0</v>
      </c>
      <c r="U439" s="1">
        <v>0</v>
      </c>
      <c r="V439" s="1">
        <v>0</v>
      </c>
    </row>
    <row r="440" spans="1:22">
      <c r="A440" s="11">
        <v>43899</v>
      </c>
      <c r="B440" s="1">
        <v>0.03080344685724867</v>
      </c>
      <c r="C440" s="1">
        <v>0.0339533387675639</v>
      </c>
      <c r="D440" s="1">
        <v>0.007366496480720741</v>
      </c>
      <c r="E440" s="1">
        <v>0.01722565224850037</v>
      </c>
      <c r="F440" s="1">
        <v>-0.02492203030664908</v>
      </c>
      <c r="G440" s="1">
        <v>0.01367892925857506</v>
      </c>
      <c r="H440" s="1">
        <v>0.03769256244862018</v>
      </c>
      <c r="I440" s="1">
        <v>-0.05774410042691835</v>
      </c>
      <c r="J440" s="1">
        <v>-0.07822476781943599</v>
      </c>
      <c r="K440" s="1">
        <v>-0.107616331269432</v>
      </c>
      <c r="L440" s="1">
        <v>-0.1094875422539153</v>
      </c>
      <c r="M440" s="1">
        <v>-0.05285383245165354</v>
      </c>
      <c r="N440" s="1">
        <v>-0.02547119904445572</v>
      </c>
      <c r="O440" s="1">
        <v>-0.0551461162974376</v>
      </c>
      <c r="P440" s="1">
        <v>-0.03410865787899398</v>
      </c>
      <c r="Q440" s="1">
        <v>-0.06856952758832746</v>
      </c>
      <c r="R440" s="1">
        <v>-0.1657408938282493</v>
      </c>
      <c r="S440" s="1">
        <v>-0.0697143038572352</v>
      </c>
      <c r="T440" s="1">
        <v>-0.006526874271752581</v>
      </c>
      <c r="U440" s="1">
        <v>0</v>
      </c>
      <c r="V440" s="1">
        <v>-0.2932010853111354</v>
      </c>
    </row>
    <row r="441" spans="1:22">
      <c r="A441" s="11">
        <v>43900</v>
      </c>
      <c r="B441" s="1">
        <v>-0.01944181747752072</v>
      </c>
      <c r="C441" s="1">
        <v>-0.005664494759238026</v>
      </c>
      <c r="D441" s="1">
        <v>-0.001828061887614862</v>
      </c>
      <c r="E441" s="1">
        <v>-0.005347505367685246</v>
      </c>
      <c r="F441" s="1">
        <v>-0.04032371677687452</v>
      </c>
      <c r="G441" s="1">
        <v>-0.01136376095069758</v>
      </c>
      <c r="H441" s="1">
        <v>0.002180010200267812</v>
      </c>
      <c r="I441" s="1">
        <v>0.05011693064997758</v>
      </c>
      <c r="J441" s="1">
        <v>0.04336252696609155</v>
      </c>
      <c r="K441" s="1">
        <v>0.03817592082497101</v>
      </c>
      <c r="L441" s="1">
        <v>0.04876359112616968</v>
      </c>
      <c r="M441" s="1">
        <v>0.05065506668458686</v>
      </c>
      <c r="N441" s="1">
        <v>0.03711442992961445</v>
      </c>
      <c r="O441" s="1">
        <v>0.04654100399497052</v>
      </c>
      <c r="P441" s="1">
        <v>0.04416672855304893</v>
      </c>
      <c r="Q441" s="1">
        <v>0.0214864021799035</v>
      </c>
      <c r="R441" s="1">
        <v>0.01583588981817119</v>
      </c>
      <c r="S441" s="1">
        <v>0.09543929073084412</v>
      </c>
      <c r="T441" s="1">
        <v>0.01680225102100463</v>
      </c>
      <c r="U441" s="1">
        <v>-0.03779239958765734</v>
      </c>
      <c r="V441" s="1">
        <v>0.4989980089182402</v>
      </c>
    </row>
    <row r="442" spans="1:22">
      <c r="A442" s="11">
        <v>43901</v>
      </c>
      <c r="B442" s="1">
        <v>-0.02368285844195206</v>
      </c>
      <c r="C442" s="1">
        <v>-0.0297150598908964</v>
      </c>
      <c r="D442" s="1">
        <v>-0.04212463665120425</v>
      </c>
      <c r="E442" s="1">
        <v>-0.03405015122075561</v>
      </c>
      <c r="F442" s="1">
        <v>-0.01940227640054548</v>
      </c>
      <c r="G442" s="1">
        <v>-0.02729875056001019</v>
      </c>
      <c r="H442" s="1">
        <v>-0.01728076478945739</v>
      </c>
      <c r="I442" s="1">
        <v>-0.03449554565188384</v>
      </c>
      <c r="J442" s="1">
        <v>-0.0581335185916213</v>
      </c>
      <c r="K442" s="1">
        <v>-0.06538373093387584</v>
      </c>
      <c r="L442" s="1">
        <v>0.007051557675018527</v>
      </c>
      <c r="M442" s="1">
        <v>-0.03750889642974897</v>
      </c>
      <c r="N442" s="1">
        <v>-0.07006024144695266</v>
      </c>
      <c r="O442" s="1">
        <v>-0.03677884739041282</v>
      </c>
      <c r="P442" s="1">
        <v>-0.03624204539783638</v>
      </c>
      <c r="Q442" s="1">
        <v>-0.0420689712361314</v>
      </c>
      <c r="R442" s="1">
        <v>-0.003365846125893301</v>
      </c>
      <c r="S442" s="1">
        <v>-0.06106760514276521</v>
      </c>
      <c r="T442" s="1">
        <v>-0.08908463859877647</v>
      </c>
      <c r="U442" s="1">
        <v>-0.0543647399899736</v>
      </c>
      <c r="V442" s="1">
        <v>0.09625663719211763</v>
      </c>
    </row>
    <row r="443" spans="1:22">
      <c r="A443" s="11">
        <v>43902</v>
      </c>
      <c r="B443" s="1">
        <v>-0.02406911610301599</v>
      </c>
      <c r="C443" s="1">
        <v>-0.02729300896469766</v>
      </c>
      <c r="D443" s="1">
        <v>-0.01720842563256197</v>
      </c>
      <c r="E443" s="1">
        <v>-0.00649359308816988</v>
      </c>
      <c r="F443" s="1">
        <v>0.008684648204438261</v>
      </c>
      <c r="G443" s="1">
        <v>-0.01550963196082522</v>
      </c>
      <c r="H443" s="1">
        <v>-0.02324981171250584</v>
      </c>
      <c r="I443" s="1">
        <v>-0.04289915380111131</v>
      </c>
      <c r="J443" s="1">
        <v>-0.1494315730231686</v>
      </c>
      <c r="K443" s="1">
        <v>-0.09669075841443286</v>
      </c>
      <c r="L443" s="1">
        <v>-0.1463895476962777</v>
      </c>
      <c r="M443" s="1">
        <v>-0.07922082514747941</v>
      </c>
      <c r="N443" s="1">
        <v>-0.05203271030740242</v>
      </c>
      <c r="O443" s="1">
        <v>-0.1242826203815046</v>
      </c>
      <c r="P443" s="1">
        <v>-0.06942837114443445</v>
      </c>
      <c r="Q443" s="1">
        <v>-0.09251261277159173</v>
      </c>
      <c r="R443" s="1">
        <v>-0.1647706836567815</v>
      </c>
      <c r="S443" s="1">
        <v>-0.1038354126095881</v>
      </c>
      <c r="T443" s="1">
        <v>-0.08580720595007219</v>
      </c>
      <c r="U443" s="1">
        <v>0.07686465637006634</v>
      </c>
      <c r="V443" s="1">
        <v>0.03536583477723165</v>
      </c>
    </row>
    <row r="444" spans="1:22">
      <c r="A444" s="11">
        <v>43903</v>
      </c>
      <c r="B444" s="1">
        <v>0</v>
      </c>
      <c r="C444" s="1">
        <v>0</v>
      </c>
      <c r="D444" s="1">
        <v>0</v>
      </c>
      <c r="E444" s="1">
        <v>0</v>
      </c>
      <c r="F444" s="1">
        <v>0</v>
      </c>
      <c r="G444" s="1">
        <v>0</v>
      </c>
      <c r="H444" s="1">
        <v>0</v>
      </c>
      <c r="I444" s="1">
        <v>0.0924538195640332</v>
      </c>
      <c r="J444" s="1">
        <v>0.1040739850099708</v>
      </c>
      <c r="K444" s="1">
        <v>0.1070405946967983</v>
      </c>
      <c r="L444" s="1">
        <v>0.1253525612598261</v>
      </c>
      <c r="M444" s="1">
        <v>0.06464833687376514</v>
      </c>
      <c r="N444" s="1">
        <v>0.0748999504994321</v>
      </c>
      <c r="O444" s="1">
        <v>0.1000283190754809</v>
      </c>
      <c r="P444" s="1">
        <v>0.04808208321455765</v>
      </c>
      <c r="Q444" s="1">
        <v>0.05553360894464898</v>
      </c>
      <c r="R444" s="1">
        <v>0.1215153119457739</v>
      </c>
      <c r="S444" s="1">
        <v>0.07135825712140442</v>
      </c>
      <c r="T444" s="1">
        <v>0.1132926806627881</v>
      </c>
      <c r="U444" s="1">
        <v>0</v>
      </c>
      <c r="V444" s="1">
        <v>0.1201413437484906</v>
      </c>
    </row>
    <row r="445" spans="1:22">
      <c r="A445" s="11">
        <v>43905</v>
      </c>
      <c r="B445" s="1">
        <v>-0.0346820629954363</v>
      </c>
      <c r="C445" s="1">
        <v>-0.05391508692560243</v>
      </c>
      <c r="D445" s="1">
        <v>-0.06031125710524921</v>
      </c>
      <c r="E445" s="1">
        <v>-0.0485526511169817</v>
      </c>
      <c r="F445" s="1">
        <v>-0.02294604043936321</v>
      </c>
      <c r="G445" s="1">
        <v>-0.006751679175717173</v>
      </c>
      <c r="H445" s="1">
        <v>-0.04049351671793211</v>
      </c>
      <c r="I445" s="1">
        <v>0</v>
      </c>
      <c r="J445" s="1">
        <v>0</v>
      </c>
      <c r="K445" s="1">
        <v>0</v>
      </c>
      <c r="L445" s="1">
        <v>0</v>
      </c>
      <c r="M445" s="1">
        <v>0</v>
      </c>
      <c r="N445" s="1">
        <v>0</v>
      </c>
      <c r="O445" s="1">
        <v>0</v>
      </c>
      <c r="P445" s="1">
        <v>0</v>
      </c>
      <c r="Q445" s="1">
        <v>0</v>
      </c>
      <c r="R445" s="1">
        <v>0</v>
      </c>
      <c r="S445" s="1">
        <v>0</v>
      </c>
      <c r="T445" s="1">
        <v>0</v>
      </c>
      <c r="U445" s="1">
        <v>-0.06773288557461354</v>
      </c>
      <c r="V445" s="1">
        <v>0</v>
      </c>
    </row>
    <row r="446" spans="1:22">
      <c r="A446" s="11">
        <v>43906</v>
      </c>
      <c r="B446" s="1">
        <v>-0.0219561721883158</v>
      </c>
      <c r="C446" s="1">
        <v>-0.03017501925306776</v>
      </c>
      <c r="D446" s="1">
        <v>-0.006211213311350661</v>
      </c>
      <c r="E446" s="1">
        <v>-0.01864580301462293</v>
      </c>
      <c r="F446" s="1">
        <v>0.007565087198464715</v>
      </c>
      <c r="G446" s="1">
        <v>-0.01888222062546629</v>
      </c>
      <c r="H446" s="1">
        <v>-0.02052498917683221</v>
      </c>
      <c r="I446" s="1">
        <v>-0.0978567615720578</v>
      </c>
      <c r="J446" s="1">
        <v>-0.1643125057800348</v>
      </c>
      <c r="K446" s="1">
        <v>-0.08397098479289078</v>
      </c>
      <c r="L446" s="1">
        <v>-0.1182232861278322</v>
      </c>
      <c r="M446" s="1">
        <v>-0.053697516604298</v>
      </c>
      <c r="N446" s="1">
        <v>-0.1090423563829749</v>
      </c>
      <c r="O446" s="1">
        <v>-0.1398963004611433</v>
      </c>
      <c r="P446" s="1">
        <v>-0.07809275204373389</v>
      </c>
      <c r="Q446" s="1">
        <v>-0.09507700131835017</v>
      </c>
      <c r="R446" s="1">
        <v>-0.01214436341270542</v>
      </c>
      <c r="S446" s="1">
        <v>-0.1365461008945474</v>
      </c>
      <c r="T446" s="1">
        <v>-0.09985172841199319</v>
      </c>
      <c r="U446" s="1">
        <v>0.01349646228208479</v>
      </c>
      <c r="V446" s="1">
        <v>-0.2344900060996048</v>
      </c>
    </row>
    <row r="447" spans="1:22">
      <c r="A447" s="11">
        <v>43907</v>
      </c>
      <c r="B447" s="1">
        <v>0.01897963806565461</v>
      </c>
      <c r="C447" s="1">
        <v>-0.03840347426819035</v>
      </c>
      <c r="D447" s="1">
        <v>-0.004166631256775966</v>
      </c>
      <c r="E447" s="1">
        <v>-0.02999995238031483</v>
      </c>
      <c r="F447" s="1">
        <v>-0.03325087208722222</v>
      </c>
      <c r="G447" s="1">
        <v>-0.02232476582421894</v>
      </c>
      <c r="H447" s="1">
        <v>-0.03550843688885708</v>
      </c>
      <c r="I447" s="1">
        <v>0.07914744660963691</v>
      </c>
      <c r="J447" s="1">
        <v>0.0400136987177806</v>
      </c>
      <c r="K447" s="1">
        <v>0.03483162312219745</v>
      </c>
      <c r="L447" s="1">
        <v>0.08189103742226966</v>
      </c>
      <c r="M447" s="1">
        <v>0.07026613247879654</v>
      </c>
      <c r="N447" s="1">
        <v>0.1510446899488767</v>
      </c>
      <c r="O447" s="1">
        <v>0.001807358040299745</v>
      </c>
      <c r="P447" s="1">
        <v>0.03332396562306283</v>
      </c>
      <c r="Q447" s="1">
        <v>0.1075580308681927</v>
      </c>
      <c r="R447" s="1">
        <v>0.08009988924748934</v>
      </c>
      <c r="S447" s="1">
        <v>0.08251237939703926</v>
      </c>
      <c r="T447" s="1">
        <v>0.1173001872267392</v>
      </c>
      <c r="U447" s="1">
        <v>-0.03746099360199651</v>
      </c>
      <c r="V447" s="1">
        <v>0.3695054934933095</v>
      </c>
    </row>
    <row r="448" spans="1:22">
      <c r="A448" s="11">
        <v>43908</v>
      </c>
      <c r="B448" s="1">
        <v>-0.0240337178888026</v>
      </c>
      <c r="C448" s="1">
        <v>-0.05546819301110884</v>
      </c>
      <c r="D448" s="1">
        <v>-0.04393302779536323</v>
      </c>
      <c r="E448" s="1">
        <v>-0.05051548931840777</v>
      </c>
      <c r="F448" s="1">
        <v>-0.03388240216827343</v>
      </c>
      <c r="G448" s="1">
        <v>-0.01102367093621581</v>
      </c>
      <c r="H448" s="1">
        <v>-0.01189498838664971</v>
      </c>
      <c r="I448" s="1">
        <v>-0.002893362117308174</v>
      </c>
      <c r="J448" s="1">
        <v>-0.1618572785546695</v>
      </c>
      <c r="K448" s="1">
        <v>-0.1408916789469385</v>
      </c>
      <c r="L448" s="1">
        <v>-0.06590262812413727</v>
      </c>
      <c r="M448" s="1">
        <v>0.012257741060411</v>
      </c>
      <c r="N448" s="1">
        <v>0.09387964101107693</v>
      </c>
      <c r="O448" s="1">
        <v>0.01894161881417866</v>
      </c>
      <c r="P448" s="1">
        <v>-0.02602671728875894</v>
      </c>
      <c r="Q448" s="1">
        <v>0.006749151795899522</v>
      </c>
      <c r="R448" s="1">
        <v>-0.0462386864339871</v>
      </c>
      <c r="S448" s="1">
        <v>-0.03464691791954866</v>
      </c>
      <c r="T448" s="1">
        <v>0.003924688967493983</v>
      </c>
      <c r="U448" s="1">
        <v>-0.02877894025072736</v>
      </c>
      <c r="V448" s="1">
        <v>0.2698094875291777</v>
      </c>
    </row>
    <row r="449" spans="1:22">
      <c r="A449" s="11">
        <v>43909</v>
      </c>
      <c r="B449" s="1">
        <v>0.008824170194426051</v>
      </c>
      <c r="C449" s="1">
        <v>0.06352160079830749</v>
      </c>
      <c r="D449" s="1">
        <v>0.06345733360463757</v>
      </c>
      <c r="E449" s="1">
        <v>0.09663411667988386</v>
      </c>
      <c r="F449" s="1">
        <v>0.0484098865649587</v>
      </c>
      <c r="G449" s="1">
        <v>0.02308915094911534</v>
      </c>
      <c r="H449" s="1">
        <v>0.03943772855727024</v>
      </c>
      <c r="I449" s="1">
        <v>-0.06005564387519657</v>
      </c>
      <c r="J449" s="1">
        <v>0.06450325505442245</v>
      </c>
      <c r="K449" s="1">
        <v>-0.01138309301893103</v>
      </c>
      <c r="L449" s="1">
        <v>0.01789368052280071</v>
      </c>
      <c r="M449" s="1">
        <v>0.02783061376686313</v>
      </c>
      <c r="N449" s="1">
        <v>-0.06543387427622605</v>
      </c>
      <c r="O449" s="1">
        <v>0.008852226540767338</v>
      </c>
      <c r="P449" s="1">
        <v>0.004888916015624911</v>
      </c>
      <c r="Q449" s="1">
        <v>-0.08864066423945505</v>
      </c>
      <c r="R449" s="1">
        <v>0.002610552569838775</v>
      </c>
      <c r="S449" s="1">
        <v>0.06428117097958874</v>
      </c>
      <c r="T449" s="1">
        <v>-0.05082159292418431</v>
      </c>
      <c r="U449" s="1">
        <v>0.05072080468166207</v>
      </c>
      <c r="V449" s="1">
        <v>-0.1161137998590958</v>
      </c>
    </row>
    <row r="450" spans="1:22">
      <c r="A450" s="11">
        <v>43910</v>
      </c>
      <c r="B450" s="1">
        <v>0</v>
      </c>
      <c r="C450" s="1">
        <v>0</v>
      </c>
      <c r="D450" s="1">
        <v>0</v>
      </c>
      <c r="E450" s="1">
        <v>0</v>
      </c>
      <c r="F450" s="1">
        <v>0</v>
      </c>
      <c r="G450" s="1">
        <v>0</v>
      </c>
      <c r="H450" s="1">
        <v>0</v>
      </c>
      <c r="I450" s="1">
        <v>-0.08724817569451238</v>
      </c>
      <c r="J450" s="1">
        <v>-0.00631975535961582</v>
      </c>
      <c r="K450" s="1">
        <v>-0.01097845552898669</v>
      </c>
      <c r="L450" s="1">
        <v>-0.005273708841839864</v>
      </c>
      <c r="M450" s="1">
        <v>-0.01852279854168903</v>
      </c>
      <c r="N450" s="1">
        <v>-0.02130901692309695</v>
      </c>
      <c r="O450" s="1">
        <v>-0.007312107880618757</v>
      </c>
      <c r="P450" s="1">
        <v>0.002321971238431919</v>
      </c>
      <c r="Q450" s="1">
        <v>0.0008173969774163403</v>
      </c>
      <c r="R450" s="1">
        <v>0.03180217085822101</v>
      </c>
      <c r="S450" s="1">
        <v>-0.107308064599128</v>
      </c>
      <c r="T450" s="1">
        <v>-0.07458634117101992</v>
      </c>
      <c r="U450" s="1">
        <v>0</v>
      </c>
      <c r="V450" s="1">
        <v>-0.1617515115823708</v>
      </c>
    </row>
    <row r="451" spans="1:22">
      <c r="A451" s="11">
        <v>43912</v>
      </c>
      <c r="B451" s="1">
        <v>-0.05329537400493001</v>
      </c>
      <c r="C451" s="1">
        <v>-0.0366279846769948</v>
      </c>
      <c r="D451" s="1">
        <v>0.01440316882047288</v>
      </c>
      <c r="E451" s="1">
        <v>-0.02079208977729152</v>
      </c>
      <c r="F451" s="1">
        <v>0.0235507531009449</v>
      </c>
      <c r="G451" s="1">
        <v>-0.02101164605310346</v>
      </c>
      <c r="H451" s="1">
        <v>-0.01572519733402578</v>
      </c>
      <c r="I451" s="1">
        <v>0</v>
      </c>
      <c r="J451" s="1">
        <v>0</v>
      </c>
      <c r="K451" s="1">
        <v>0</v>
      </c>
      <c r="L451" s="1">
        <v>0</v>
      </c>
      <c r="M451" s="1">
        <v>0</v>
      </c>
      <c r="N451" s="1">
        <v>0</v>
      </c>
      <c r="O451" s="1">
        <v>0</v>
      </c>
      <c r="P451" s="1">
        <v>0</v>
      </c>
      <c r="Q451" s="1">
        <v>0</v>
      </c>
      <c r="R451" s="1">
        <v>0</v>
      </c>
      <c r="S451" s="1">
        <v>0</v>
      </c>
      <c r="T451" s="1">
        <v>0</v>
      </c>
      <c r="U451" s="1">
        <v>-0.04065034727053263</v>
      </c>
      <c r="V451" s="1">
        <v>0</v>
      </c>
    </row>
    <row r="452" spans="1:22">
      <c r="A452" s="11">
        <v>43913</v>
      </c>
      <c r="B452" s="1">
        <v>0.03029651003298217</v>
      </c>
      <c r="C452" s="1">
        <v>0.04203281876861431</v>
      </c>
      <c r="D452" s="1">
        <v>0.03853973494613117</v>
      </c>
      <c r="E452" s="1">
        <v>0.04954502066469146</v>
      </c>
      <c r="F452" s="1">
        <v>0.002140359132030811</v>
      </c>
      <c r="G452" s="1">
        <v>0.02384740064709279</v>
      </c>
      <c r="H452" s="1">
        <v>0.03631009593536882</v>
      </c>
      <c r="I452" s="1">
        <v>-0.076176538262968</v>
      </c>
      <c r="J452" s="1">
        <v>-0.0389074189666424</v>
      </c>
      <c r="K452" s="1">
        <v>-0.008663881631495118</v>
      </c>
      <c r="L452" s="1">
        <v>0.05124965281536409</v>
      </c>
      <c r="M452" s="1">
        <v>0.03073529150430199</v>
      </c>
      <c r="N452" s="1">
        <v>0.02332803948448792</v>
      </c>
      <c r="O452" s="1">
        <v>-0.08367706669048081</v>
      </c>
      <c r="P452" s="1">
        <v>-0.02735800678641576</v>
      </c>
      <c r="Q452" s="1">
        <v>-0.08534092370958379</v>
      </c>
      <c r="R452" s="1">
        <v>-0.003424693739638385</v>
      </c>
      <c r="S452" s="1">
        <v>-0.07696216423387858</v>
      </c>
      <c r="T452" s="1">
        <v>-0.1445759372033376</v>
      </c>
      <c r="U452" s="1">
        <v>0.0001323719260784006</v>
      </c>
      <c r="V452" s="1">
        <v>-0.1855010879118288</v>
      </c>
    </row>
    <row r="453" spans="1:22">
      <c r="A453" s="11">
        <v>43914</v>
      </c>
      <c r="B453" s="1">
        <v>0.03232536061785485</v>
      </c>
      <c r="C453" s="1">
        <v>0.04492122339065308</v>
      </c>
      <c r="D453" s="1">
        <v>0.05468735391728097</v>
      </c>
      <c r="E453" s="1">
        <v>0.02697487861369541</v>
      </c>
      <c r="F453" s="1">
        <v>0.0424282493872068</v>
      </c>
      <c r="G453" s="1">
        <v>0.03804344525249537</v>
      </c>
      <c r="H453" s="1">
        <v>0.02282198498516874</v>
      </c>
      <c r="I453" s="1">
        <v>0.1093600526563083</v>
      </c>
      <c r="J453" s="1">
        <v>0.1331257458843369</v>
      </c>
      <c r="K453" s="1">
        <v>0.06404439074794754</v>
      </c>
      <c r="L453" s="1">
        <v>0.1099904394377407</v>
      </c>
      <c r="M453" s="1">
        <v>0.01958656134729408</v>
      </c>
      <c r="N453" s="1">
        <v>-0.03242140872182719</v>
      </c>
      <c r="O453" s="1">
        <v>0.1048231010826561</v>
      </c>
      <c r="P453" s="1">
        <v>0.0533628436970055</v>
      </c>
      <c r="Q453" s="1">
        <v>0.1031249113567383</v>
      </c>
      <c r="R453" s="1">
        <v>0.1651294977379536</v>
      </c>
      <c r="S453" s="1">
        <v>0.1352392335963515</v>
      </c>
      <c r="T453" s="1">
        <v>0.1150312843840835</v>
      </c>
      <c r="U453" s="1">
        <v>-0.002515550213840978</v>
      </c>
      <c r="V453" s="1">
        <v>0.06806280925273178</v>
      </c>
    </row>
    <row r="454" spans="1:22">
      <c r="A454" s="11">
        <v>43915</v>
      </c>
      <c r="B454" s="1">
        <v>-0.01030298805249319</v>
      </c>
      <c r="C454" s="1">
        <v>-0.0007896844058089547</v>
      </c>
      <c r="D454" s="1">
        <v>-0.01296285304866163</v>
      </c>
      <c r="E454" s="1">
        <v>-0.01031883477499662</v>
      </c>
      <c r="F454" s="1">
        <v>0.05910143130505485</v>
      </c>
      <c r="G454" s="1">
        <v>-0.006731557608849137</v>
      </c>
      <c r="H454" s="1">
        <v>-0.01405427728475916</v>
      </c>
      <c r="I454" s="1">
        <v>0.01521041527743949</v>
      </c>
      <c r="J454" s="1">
        <v>0.2617656851003407</v>
      </c>
      <c r="K454" s="1">
        <v>0.06519525120829472</v>
      </c>
      <c r="L454" s="1">
        <v>-0.03440069473377017</v>
      </c>
      <c r="M454" s="1">
        <v>-0.02796760490014694</v>
      </c>
      <c r="N454" s="1">
        <v>-0.00942389750953998</v>
      </c>
      <c r="O454" s="1">
        <v>-0.01837270489812348</v>
      </c>
      <c r="P454" s="1">
        <v>0.01512784688341173</v>
      </c>
      <c r="Q454" s="1">
        <v>0.07405923292216698</v>
      </c>
      <c r="R454" s="1">
        <v>0.02142162557373894</v>
      </c>
      <c r="S454" s="1">
        <v>0.07984916310627477</v>
      </c>
      <c r="T454" s="1">
        <v>-0.004520381823850617</v>
      </c>
      <c r="U454" s="1">
        <v>0.02641354464016255</v>
      </c>
      <c r="V454" s="1">
        <v>0.05147058393853476</v>
      </c>
    </row>
    <row r="455" spans="1:22">
      <c r="A455" s="11">
        <v>43916</v>
      </c>
      <c r="B455" s="1">
        <v>0.009389635759817772</v>
      </c>
      <c r="C455" s="1">
        <v>0.01685838346798496</v>
      </c>
      <c r="D455" s="1">
        <v>0.03001866004128728</v>
      </c>
      <c r="E455" s="1">
        <v>0.01327006298930145</v>
      </c>
      <c r="F455" s="1">
        <v>-0.0239581573684654</v>
      </c>
      <c r="G455" s="1">
        <v>0.03087351680494921</v>
      </c>
      <c r="H455" s="1">
        <v>0.009934995677658653</v>
      </c>
      <c r="I455" s="1">
        <v>0.07151914689043704</v>
      </c>
      <c r="J455" s="1">
        <v>-0.02613665307671686</v>
      </c>
      <c r="K455" s="1">
        <v>0.07831305131041777</v>
      </c>
      <c r="L455" s="1">
        <v>0.06430649480613981</v>
      </c>
      <c r="M455" s="1">
        <v>0.03693312450375408</v>
      </c>
      <c r="N455" s="1">
        <v>0.03065540618910578</v>
      </c>
      <c r="O455" s="1">
        <v>0.02614391751554579</v>
      </c>
      <c r="P455" s="1">
        <v>0.03585070987033911</v>
      </c>
      <c r="Q455" s="1">
        <v>0.0003767386651496452</v>
      </c>
      <c r="R455" s="1">
        <v>-0.0308509353122145</v>
      </c>
      <c r="S455" s="1">
        <v>0.12586570548014</v>
      </c>
      <c r="T455" s="1">
        <v>-0.03200521055020333</v>
      </c>
      <c r="U455" s="1">
        <v>0.05638179817924382</v>
      </c>
      <c r="V455" s="1">
        <v>-0.05477854546740357</v>
      </c>
    </row>
    <row r="456" spans="1:22">
      <c r="A456" s="11">
        <v>43917</v>
      </c>
      <c r="B456" s="1">
        <v>0</v>
      </c>
      <c r="C456" s="1">
        <v>0</v>
      </c>
      <c r="D456" s="1">
        <v>0</v>
      </c>
      <c r="E456" s="1">
        <v>0</v>
      </c>
      <c r="F456" s="1">
        <v>0</v>
      </c>
      <c r="G456" s="1">
        <v>0</v>
      </c>
      <c r="H456" s="1">
        <v>0</v>
      </c>
      <c r="I456" s="1">
        <v>-0.01648857842917273</v>
      </c>
      <c r="J456" s="1">
        <v>-0.01034367027984007</v>
      </c>
      <c r="K456" s="1">
        <v>-0.01161998592182667</v>
      </c>
      <c r="L456" s="1">
        <v>-0.01936838250411188</v>
      </c>
      <c r="M456" s="1">
        <v>-0.02832538943665008</v>
      </c>
      <c r="N456" s="1">
        <v>-0.006154154459734662</v>
      </c>
      <c r="O456" s="1">
        <v>-0.05211355370364146</v>
      </c>
      <c r="P456" s="1">
        <v>-0.03445633183474506</v>
      </c>
      <c r="Q456" s="1">
        <v>-0.07721281150358594</v>
      </c>
      <c r="R456" s="1">
        <v>-0.06884120937277693</v>
      </c>
      <c r="S456" s="1">
        <v>-0.0388579991465744</v>
      </c>
      <c r="T456" s="1">
        <v>0.0005297708029978754</v>
      </c>
      <c r="U456" s="1">
        <v>0</v>
      </c>
      <c r="V456" s="1">
        <v>-0.07644880078539962</v>
      </c>
    </row>
    <row r="457" spans="1:22">
      <c r="A457" s="11">
        <v>43919</v>
      </c>
      <c r="B457" s="1">
        <v>-0.02831138466315719</v>
      </c>
      <c r="C457" s="1">
        <v>-0.02331406003754266</v>
      </c>
      <c r="D457" s="1">
        <v>-0.03096535612839757</v>
      </c>
      <c r="E457" s="1">
        <v>-0.008419111717273053</v>
      </c>
      <c r="F457" s="1">
        <v>-0.01402656732566754</v>
      </c>
      <c r="G457" s="1">
        <v>-0.002921854005126567</v>
      </c>
      <c r="H457" s="1">
        <v>-0.003254210726781115</v>
      </c>
      <c r="I457" s="1">
        <v>0</v>
      </c>
      <c r="J457" s="1">
        <v>0</v>
      </c>
      <c r="K457" s="1">
        <v>0</v>
      </c>
      <c r="L457" s="1">
        <v>0</v>
      </c>
      <c r="M457" s="1">
        <v>0</v>
      </c>
      <c r="N457" s="1">
        <v>0</v>
      </c>
      <c r="O457" s="1">
        <v>0</v>
      </c>
      <c r="P457" s="1">
        <v>0</v>
      </c>
      <c r="Q457" s="1">
        <v>0</v>
      </c>
      <c r="R457" s="1">
        <v>0.02576636213481143</v>
      </c>
      <c r="S457" s="1">
        <v>0</v>
      </c>
      <c r="T457" s="1">
        <v>0</v>
      </c>
      <c r="U457" s="1">
        <v>0.05790175251427132</v>
      </c>
      <c r="V457" s="1">
        <v>0</v>
      </c>
    </row>
    <row r="458" spans="1:22">
      <c r="A458" s="11">
        <v>43920</v>
      </c>
      <c r="B458" s="1">
        <v>0.00874089904892994</v>
      </c>
      <c r="C458" s="1">
        <v>0.02183713884095817</v>
      </c>
      <c r="D458" s="1">
        <v>0.01503754398074553</v>
      </c>
      <c r="E458" s="1">
        <v>0.01603778110914034</v>
      </c>
      <c r="F458" s="1">
        <v>0.009741766401371699</v>
      </c>
      <c r="G458" s="1">
        <v>-0.03296699182188445</v>
      </c>
      <c r="H458" s="1">
        <v>0.03638053243283945</v>
      </c>
      <c r="I458" s="1">
        <v>0.06410937800967731</v>
      </c>
      <c r="J458" s="1">
        <v>0.02429344486013529</v>
      </c>
      <c r="K458" s="1">
        <v>0.06986212304206751</v>
      </c>
      <c r="L458" s="1">
        <v>0.02747957769386566</v>
      </c>
      <c r="M458" s="1">
        <v>0.03360354691971379</v>
      </c>
      <c r="N458" s="1">
        <v>0.0314759248746761</v>
      </c>
      <c r="O458" s="1">
        <v>0.007330420646764368</v>
      </c>
      <c r="P458" s="1">
        <v>0.01421076402042365</v>
      </c>
      <c r="Q458" s="1">
        <v>0.01183675141750418</v>
      </c>
      <c r="R458" s="1">
        <v>0.02774583428889277</v>
      </c>
      <c r="S458" s="1">
        <v>0.04837207729359916</v>
      </c>
      <c r="T458" s="1">
        <v>0.004461654902761625</v>
      </c>
      <c r="U458" s="1">
        <v>-0.02105990138201896</v>
      </c>
      <c r="V458" s="1">
        <v>-0.1054739583809978</v>
      </c>
    </row>
    <row r="459" spans="1:22">
      <c r="A459" s="11">
        <v>43921</v>
      </c>
      <c r="B459" s="1">
        <v>0.002269462306308201</v>
      </c>
      <c r="C459" s="1">
        <v>-0.005104722176634047</v>
      </c>
      <c r="D459" s="1">
        <v>-0.03518519517739438</v>
      </c>
      <c r="E459" s="1">
        <v>0.003713986576957318</v>
      </c>
      <c r="F459" s="1">
        <v>-0.02346853037400698</v>
      </c>
      <c r="G459" s="1">
        <v>-0.01287872735865514</v>
      </c>
      <c r="H459" s="1">
        <v>-0.007200748451396732</v>
      </c>
      <c r="I459" s="1">
        <v>-0.005419543601283272</v>
      </c>
      <c r="J459" s="1">
        <v>-0.05570870587722121</v>
      </c>
      <c r="K459" s="1">
        <v>-0.03074820016514457</v>
      </c>
      <c r="L459" s="1">
        <v>-0.04972839610872193</v>
      </c>
      <c r="M459" s="1">
        <v>-0.007245622950859176</v>
      </c>
      <c r="N459" s="1">
        <v>-0.1235618168220417</v>
      </c>
      <c r="O459" s="1">
        <v>0.01546412629281746</v>
      </c>
      <c r="P459" s="1">
        <v>0.01678251363713845</v>
      </c>
      <c r="Q459" s="1">
        <v>0.002420447705843376</v>
      </c>
      <c r="R459" s="1">
        <v>-0.03290723915865734</v>
      </c>
      <c r="S459" s="1">
        <v>-0.0337761349541903</v>
      </c>
      <c r="T459" s="1">
        <v>-0.002559768087187275</v>
      </c>
      <c r="U459" s="1">
        <v>-0.02234047919587978</v>
      </c>
      <c r="V459" s="1">
        <v>0.04179103946494611</v>
      </c>
    </row>
    <row r="460" spans="1:22">
      <c r="A460" s="11">
        <v>43922</v>
      </c>
      <c r="B460" s="1">
        <v>0.007822023101554665</v>
      </c>
      <c r="C460" s="1">
        <v>0.01800155887912092</v>
      </c>
      <c r="D460" s="1">
        <v>-0.01343566668610752</v>
      </c>
      <c r="E460" s="1">
        <v>-0.01387606015574783</v>
      </c>
      <c r="F460" s="1">
        <v>-0.003528512995956468</v>
      </c>
      <c r="G460" s="1">
        <v>-0.01458175921678173</v>
      </c>
      <c r="H460" s="1">
        <v>0.03807806321683671</v>
      </c>
      <c r="I460" s="1">
        <v>-0.02965399915742895</v>
      </c>
      <c r="J460" s="1">
        <v>-0.06834110244102454</v>
      </c>
      <c r="K460" s="1">
        <v>-0.05810519702717221</v>
      </c>
      <c r="L460" s="1">
        <v>-0.04001758384219034</v>
      </c>
      <c r="M460" s="1">
        <v>-0.02155179126735396</v>
      </c>
      <c r="N460" s="1">
        <v>-0.08047953928788965</v>
      </c>
      <c r="O460" s="1">
        <v>-0.04001203477563198</v>
      </c>
      <c r="P460" s="1">
        <v>-0.03558205636038803</v>
      </c>
      <c r="Q460" s="1">
        <v>-0.03179087086946319</v>
      </c>
      <c r="R460" s="1">
        <v>0.03980837196352893</v>
      </c>
      <c r="S460" s="1">
        <v>-0.06916382242144015</v>
      </c>
      <c r="T460" s="1">
        <v>-0.0390217916414648</v>
      </c>
      <c r="U460" s="1">
        <v>0</v>
      </c>
      <c r="V460" s="1">
        <v>-0.0902579113422769</v>
      </c>
    </row>
    <row r="461" spans="1:22">
      <c r="A461" s="11">
        <v>43923</v>
      </c>
      <c r="B461" s="1">
        <v>-0.01184642010680936</v>
      </c>
      <c r="C461" s="1">
        <v>0.003929584787575102</v>
      </c>
      <c r="D461" s="1">
        <v>0</v>
      </c>
      <c r="E461" s="1">
        <v>0.008442805594980118</v>
      </c>
      <c r="F461" s="1">
        <v>0.007750815326811766</v>
      </c>
      <c r="G461" s="1">
        <v>-0.0132398939261813</v>
      </c>
      <c r="H461" s="1">
        <v>-0.00455025112328411</v>
      </c>
      <c r="I461" s="1">
        <v>0.03748204118224119</v>
      </c>
      <c r="J461" s="1">
        <v>-0.002194371727874178</v>
      </c>
      <c r="K461" s="1">
        <v>-0.007060189789684035</v>
      </c>
      <c r="L461" s="1">
        <v>0.01901057796508177</v>
      </c>
      <c r="M461" s="1">
        <v>0.005834205106051371</v>
      </c>
      <c r="N461" s="1">
        <v>0.05214174478279032</v>
      </c>
      <c r="O461" s="1">
        <v>0.0587870555457124</v>
      </c>
      <c r="P461" s="1">
        <v>0.007144361032911606</v>
      </c>
      <c r="Q461" s="1">
        <v>-0.02410634296366865</v>
      </c>
      <c r="R461" s="1">
        <v>-0.01413830163961882</v>
      </c>
      <c r="S461" s="1">
        <v>0.04148558862365626</v>
      </c>
      <c r="T461" s="1">
        <v>-0.009974854313559822</v>
      </c>
      <c r="U461" s="1">
        <v>0.08596306890159466</v>
      </c>
      <c r="V461" s="1">
        <v>-0.01259845091749856</v>
      </c>
    </row>
    <row r="462" spans="1:22">
      <c r="A462" s="11">
        <v>43924</v>
      </c>
      <c r="B462" s="1">
        <v>0</v>
      </c>
      <c r="C462" s="1">
        <v>0</v>
      </c>
      <c r="D462" s="1">
        <v>0</v>
      </c>
      <c r="E462" s="1">
        <v>0</v>
      </c>
      <c r="F462" s="1">
        <v>0</v>
      </c>
      <c r="G462" s="1">
        <v>0</v>
      </c>
      <c r="H462" s="1">
        <v>0</v>
      </c>
      <c r="I462" s="1">
        <v>0.0001258818593259381</v>
      </c>
      <c r="J462" s="1">
        <v>0.01822163011742939</v>
      </c>
      <c r="K462" s="1">
        <v>0.001981596658649831</v>
      </c>
      <c r="L462" s="1">
        <v>-0.04270625880417778</v>
      </c>
      <c r="M462" s="1">
        <v>-0.006378882191073187</v>
      </c>
      <c r="N462" s="1">
        <v>-0.01592940168844448</v>
      </c>
      <c r="O462" s="1">
        <v>-0.03055259864313076</v>
      </c>
      <c r="P462" s="1">
        <v>-0.009475877945838929</v>
      </c>
      <c r="Q462" s="1">
        <v>-0.008091929597139891</v>
      </c>
      <c r="R462" s="1">
        <v>0</v>
      </c>
      <c r="S462" s="1">
        <v>-0.01983454586967714</v>
      </c>
      <c r="T462" s="1">
        <v>-0.04347497255361665</v>
      </c>
      <c r="U462" s="1">
        <v>0</v>
      </c>
      <c r="V462" s="1">
        <v>-0.06379579504899269</v>
      </c>
    </row>
    <row r="463" spans="1:22">
      <c r="A463" s="11">
        <v>43926</v>
      </c>
      <c r="B463" s="1">
        <v>0</v>
      </c>
      <c r="C463" s="1">
        <v>0</v>
      </c>
      <c r="D463" s="1">
        <v>0</v>
      </c>
      <c r="E463" s="1">
        <v>0.02325587420881114</v>
      </c>
      <c r="F463" s="1">
        <v>0</v>
      </c>
      <c r="G463" s="1">
        <v>0</v>
      </c>
      <c r="H463" s="1">
        <v>0</v>
      </c>
      <c r="I463" s="1">
        <v>0</v>
      </c>
      <c r="J463" s="1">
        <v>0</v>
      </c>
      <c r="K463" s="1">
        <v>0</v>
      </c>
      <c r="L463" s="1">
        <v>0</v>
      </c>
      <c r="M463" s="1">
        <v>0</v>
      </c>
      <c r="N463" s="1">
        <v>0</v>
      </c>
      <c r="O463" s="1">
        <v>0</v>
      </c>
      <c r="P463" s="1">
        <v>0</v>
      </c>
      <c r="Q463" s="1">
        <v>0</v>
      </c>
      <c r="R463" s="1">
        <v>0.03029327776769808</v>
      </c>
      <c r="S463" s="1">
        <v>0</v>
      </c>
      <c r="T463" s="1">
        <v>0</v>
      </c>
      <c r="U463" s="1">
        <v>0</v>
      </c>
      <c r="V463" s="1">
        <v>0</v>
      </c>
    </row>
    <row r="464" spans="1:22">
      <c r="A464" s="11">
        <v>43927</v>
      </c>
      <c r="B464" s="1">
        <v>0.01157506631046257</v>
      </c>
      <c r="C464" s="1">
        <v>0.05616073764637464</v>
      </c>
      <c r="D464" s="1">
        <v>-0.01556423195446288</v>
      </c>
      <c r="E464" s="1">
        <v>0.050909033584291</v>
      </c>
      <c r="F464" s="1">
        <v>0.03197448644752443</v>
      </c>
      <c r="G464" s="1">
        <v>0.01499599746709301</v>
      </c>
      <c r="H464" s="1">
        <v>0.01768744949905598</v>
      </c>
      <c r="I464" s="1">
        <v>0.04128375350223923</v>
      </c>
      <c r="J464" s="1">
        <v>0.08670201208527795</v>
      </c>
      <c r="K464" s="1">
        <v>0.08794762316150706</v>
      </c>
      <c r="L464" s="1">
        <v>0.1157548787864049</v>
      </c>
      <c r="M464" s="1">
        <v>0.04772922477644714</v>
      </c>
      <c r="N464" s="1">
        <v>0.1085131781506548</v>
      </c>
      <c r="O464" s="1">
        <v>0.05727273754154694</v>
      </c>
      <c r="P464" s="1">
        <v>0.04991714129348312</v>
      </c>
      <c r="Q464" s="1">
        <v>0.01459845440611729</v>
      </c>
      <c r="R464" s="1">
        <v>0.03737865753404157</v>
      </c>
      <c r="S464" s="1">
        <v>0.07522666066329564</v>
      </c>
      <c r="T464" s="1">
        <v>0.1278096240302073</v>
      </c>
      <c r="U464" s="1">
        <v>0.09541307281833666</v>
      </c>
      <c r="V464" s="1">
        <v>0.1516183726896601</v>
      </c>
    </row>
    <row r="465" spans="1:22">
      <c r="A465" s="11">
        <v>43928</v>
      </c>
      <c r="B465" s="1">
        <v>-0.01430320831362863</v>
      </c>
      <c r="C465" s="1">
        <v>0.007250944446722141</v>
      </c>
      <c r="D465" s="1">
        <v>-0.02173919302561067</v>
      </c>
      <c r="E465" s="1">
        <v>-0.01557090924466042</v>
      </c>
      <c r="F465" s="1">
        <v>0.005939675031570335</v>
      </c>
      <c r="G465" s="1">
        <v>0.0007776490617723564</v>
      </c>
      <c r="H465" s="1">
        <v>-0.0001637043991727927</v>
      </c>
      <c r="I465" s="1">
        <v>-0.009670064641237985</v>
      </c>
      <c r="J465" s="1">
        <v>0.0139124069984955</v>
      </c>
      <c r="K465" s="1">
        <v>-0.0105856939425033</v>
      </c>
      <c r="L465" s="1">
        <v>0.000841770099789807</v>
      </c>
      <c r="M465" s="1">
        <v>0.007013456003121421</v>
      </c>
      <c r="N465" s="1">
        <v>0.03785844259146942</v>
      </c>
      <c r="O465" s="1">
        <v>0.05187746826630013</v>
      </c>
      <c r="P465" s="1">
        <v>0.007890064015456222</v>
      </c>
      <c r="Q465" s="1">
        <v>0.05713077028221103</v>
      </c>
      <c r="R465" s="1">
        <v>-0.03753945016146565</v>
      </c>
      <c r="S465" s="1">
        <v>-0.01423733668833604</v>
      </c>
      <c r="T465" s="1">
        <v>0.02242984630690548</v>
      </c>
      <c r="U465" s="1">
        <v>0.04278887886786698</v>
      </c>
      <c r="V465" s="1">
        <v>0.08875740010182165</v>
      </c>
    </row>
    <row r="466" spans="1:22">
      <c r="A466" s="11">
        <v>43929</v>
      </c>
      <c r="B466" s="1">
        <v>0.001243720643999913</v>
      </c>
      <c r="C466" s="1">
        <v>-0.0003198090377374285</v>
      </c>
      <c r="D466" s="1">
        <v>0.02222228762577805</v>
      </c>
      <c r="E466" s="1">
        <v>0.01054479825981369</v>
      </c>
      <c r="F466" s="1">
        <v>0.02106052356601018</v>
      </c>
      <c r="G466" s="1">
        <v>0.004662025631294142</v>
      </c>
      <c r="H466" s="1">
        <v>-0.001086471152561219</v>
      </c>
      <c r="I466" s="1">
        <v>0.03686074812354478</v>
      </c>
      <c r="J466" s="1">
        <v>0.05768690734232296</v>
      </c>
      <c r="K466" s="1">
        <v>0.05101035830109146</v>
      </c>
      <c r="L466" s="1">
        <v>0.02586205859378032</v>
      </c>
      <c r="M466" s="1">
        <v>0.01560946178407674</v>
      </c>
      <c r="N466" s="1">
        <v>0.06565931146512982</v>
      </c>
      <c r="O466" s="1">
        <v>-0.01117173978962105</v>
      </c>
      <c r="P466" s="1">
        <v>-0.01020204178010575</v>
      </c>
      <c r="Q466" s="1">
        <v>0.02121701172827017</v>
      </c>
      <c r="R466" s="1">
        <v>0.02913522978453575</v>
      </c>
      <c r="S466" s="1">
        <v>0.01771533917046964</v>
      </c>
      <c r="T466" s="1">
        <v>0.01632731938166287</v>
      </c>
      <c r="U466" s="1">
        <v>0.1296297153382453</v>
      </c>
      <c r="V466" s="1">
        <v>0.03804347429966759</v>
      </c>
    </row>
    <row r="467" spans="1:22">
      <c r="A467" s="11">
        <v>43930</v>
      </c>
      <c r="B467" s="1">
        <v>0.0198758371226031</v>
      </c>
      <c r="C467" s="1">
        <v>0.01216189543795254</v>
      </c>
      <c r="D467" s="1">
        <v>0</v>
      </c>
      <c r="E467" s="1">
        <v>0</v>
      </c>
      <c r="F467" s="1">
        <v>-0.03642734043982676</v>
      </c>
      <c r="G467" s="1">
        <v>0.04253664437503812</v>
      </c>
      <c r="H467" s="1">
        <v>0.005610657257744345</v>
      </c>
      <c r="I467" s="1">
        <v>0.01283114897263715</v>
      </c>
      <c r="J467" s="1">
        <v>0.008207687475851211</v>
      </c>
      <c r="K467" s="1">
        <v>0.03177367168453693</v>
      </c>
      <c r="L467" s="1">
        <v>-0.008403358059409838</v>
      </c>
      <c r="M467" s="1">
        <v>-0.0001174844583298196</v>
      </c>
      <c r="N467" s="1">
        <v>0.002444786182968395</v>
      </c>
      <c r="O467" s="1">
        <v>-0.01763567189529247</v>
      </c>
      <c r="P467" s="1">
        <v>0.001989995908514119</v>
      </c>
      <c r="Q467" s="1">
        <v>0.010584119626039</v>
      </c>
      <c r="R467" s="1">
        <v>0</v>
      </c>
      <c r="S467" s="1">
        <v>0.04534656460114994</v>
      </c>
      <c r="T467" s="1">
        <v>0.01443752467527615</v>
      </c>
      <c r="U467" s="1">
        <v>0</v>
      </c>
      <c r="V467" s="1">
        <v>-0.04581155273766713</v>
      </c>
    </row>
    <row r="468" spans="1:22">
      <c r="A468" s="11">
        <v>43933</v>
      </c>
      <c r="B468" s="1">
        <v>0.01299232475113787</v>
      </c>
      <c r="C468" s="1">
        <v>-0.01067191072813733</v>
      </c>
      <c r="D468" s="1">
        <v>0</v>
      </c>
      <c r="E468" s="1">
        <v>0</v>
      </c>
      <c r="F468" s="1">
        <v>-0.003478238774724751</v>
      </c>
      <c r="G468" s="1">
        <v>0.003709254434287601</v>
      </c>
      <c r="H468" s="1">
        <v>-0.00231751101458566</v>
      </c>
      <c r="I468" s="1">
        <v>0</v>
      </c>
      <c r="J468" s="1">
        <v>0</v>
      </c>
      <c r="K468" s="1">
        <v>0</v>
      </c>
      <c r="L468" s="1">
        <v>0</v>
      </c>
      <c r="M468" s="1">
        <v>0</v>
      </c>
      <c r="N468" s="1">
        <v>0</v>
      </c>
      <c r="O468" s="1">
        <v>0</v>
      </c>
      <c r="P468" s="1">
        <v>0</v>
      </c>
      <c r="Q468" s="1">
        <v>0</v>
      </c>
      <c r="R468" s="1">
        <v>0</v>
      </c>
      <c r="S468" s="1">
        <v>0</v>
      </c>
      <c r="T468" s="1">
        <v>0</v>
      </c>
      <c r="U468" s="1">
        <v>0.02277814610765194</v>
      </c>
      <c r="V468" s="1">
        <v>0</v>
      </c>
    </row>
    <row r="469" spans="1:22">
      <c r="A469" s="11">
        <v>43934</v>
      </c>
      <c r="B469" s="1">
        <v>0.01102196294225521</v>
      </c>
      <c r="C469" s="1">
        <v>0.02485008848949932</v>
      </c>
      <c r="D469" s="1">
        <v>-0.001976185577670431</v>
      </c>
      <c r="E469" s="1">
        <v>0.0260869143999658</v>
      </c>
      <c r="F469" s="1">
        <v>-0.0006905940940737931</v>
      </c>
      <c r="G469" s="1">
        <v>-0.01847750228591516</v>
      </c>
      <c r="H469" s="1">
        <v>0.01961619068309806</v>
      </c>
      <c r="I469" s="1">
        <v>-0.002208379602388399</v>
      </c>
      <c r="J469" s="1">
        <v>-0.02100870651719189</v>
      </c>
      <c r="K469" s="1">
        <v>-0.02332059870953118</v>
      </c>
      <c r="L469" s="1">
        <v>0.05291437581800529</v>
      </c>
      <c r="M469" s="1">
        <v>0.0617350661426328</v>
      </c>
      <c r="N469" s="1">
        <v>-0.04097549543843315</v>
      </c>
      <c r="O469" s="1">
        <v>0.02356248670529815</v>
      </c>
      <c r="P469" s="1">
        <v>0.01563379029666256</v>
      </c>
      <c r="Q469" s="1">
        <v>0.01202482036709895</v>
      </c>
      <c r="R469" s="1">
        <v>-0.001065420207250645</v>
      </c>
      <c r="S469" s="1">
        <v>-0.04036742305255092</v>
      </c>
      <c r="T469" s="1">
        <v>0.01534800342396547</v>
      </c>
      <c r="U469" s="1">
        <v>0</v>
      </c>
      <c r="V469" s="1">
        <v>0.02743489888876982</v>
      </c>
    </row>
    <row r="470" spans="1:22">
      <c r="A470" s="11">
        <v>43935</v>
      </c>
      <c r="B470" s="1">
        <v>-0.004955283483877526</v>
      </c>
      <c r="C470" s="1">
        <v>-0.004443948653500174</v>
      </c>
      <c r="D470" s="1">
        <v>0.001980098620005588</v>
      </c>
      <c r="E470" s="1">
        <v>-0.02203381287032036</v>
      </c>
      <c r="F470" s="1">
        <v>0.01554581099839614</v>
      </c>
      <c r="G470" s="1">
        <v>0.007530154784638698</v>
      </c>
      <c r="H470" s="1">
        <v>0.003797043192961258</v>
      </c>
      <c r="I470" s="1">
        <v>0.04269518320606736</v>
      </c>
      <c r="J470" s="1">
        <v>0.01341209184434988</v>
      </c>
      <c r="K470" s="1">
        <v>0.04530616553196176</v>
      </c>
      <c r="L470" s="1">
        <v>0.07832747911333371</v>
      </c>
      <c r="M470" s="1">
        <v>0.05276944986128362</v>
      </c>
      <c r="N470" s="1">
        <v>-0.02492395942173331</v>
      </c>
      <c r="O470" s="1">
        <v>0.01644277494425994</v>
      </c>
      <c r="P470" s="1">
        <v>0.02677495122604334</v>
      </c>
      <c r="Q470" s="1">
        <v>0.001916267701439489</v>
      </c>
      <c r="R470" s="1">
        <v>-0.04906301185453488</v>
      </c>
      <c r="S470" s="1">
        <v>0.01246718639202116</v>
      </c>
      <c r="T470" s="1">
        <v>0.03868377513141197</v>
      </c>
      <c r="U470" s="1">
        <v>-0.0002530483639726633</v>
      </c>
      <c r="V470" s="1">
        <v>0.004005288817922059</v>
      </c>
    </row>
    <row r="471" spans="1:22">
      <c r="A471" s="11">
        <v>43936</v>
      </c>
      <c r="B471" s="1">
        <v>-0.0141435189715251</v>
      </c>
      <c r="C471" s="1">
        <v>-0.01245211530702972</v>
      </c>
      <c r="D471" s="1">
        <v>-0.03952560358472479</v>
      </c>
      <c r="E471" s="1">
        <v>-0.01213172157349407</v>
      </c>
      <c r="F471" s="1">
        <v>-0.008579820689214257</v>
      </c>
      <c r="G471" s="1">
        <v>0.07025411643904111</v>
      </c>
      <c r="H471" s="1">
        <v>0.006304678831788202</v>
      </c>
      <c r="I471" s="1">
        <v>0.02019290517057937</v>
      </c>
      <c r="J471" s="1">
        <v>-0.0537320596052272</v>
      </c>
      <c r="K471" s="1">
        <v>-0.04392812656737577</v>
      </c>
      <c r="L471" s="1">
        <v>0.001092324284683421</v>
      </c>
      <c r="M471" s="1">
        <v>0.01066869571876872</v>
      </c>
      <c r="N471" s="1">
        <v>-0.03755835471264379</v>
      </c>
      <c r="O471" s="1">
        <v>0.03154495335393737</v>
      </c>
      <c r="P471" s="1">
        <v>0.01655434812899892</v>
      </c>
      <c r="Q471" s="1">
        <v>0.00267794754213968</v>
      </c>
      <c r="R471" s="1">
        <v>0.01345957490325866</v>
      </c>
      <c r="S471" s="1">
        <v>-0.03266162340307133</v>
      </c>
      <c r="T471" s="1">
        <v>-0.04809185674053962</v>
      </c>
      <c r="U471" s="1">
        <v>0.01350092455761787</v>
      </c>
      <c r="V471" s="1">
        <v>-0.151595700412461</v>
      </c>
    </row>
    <row r="472" spans="1:22">
      <c r="A472" s="11">
        <v>43937</v>
      </c>
      <c r="B472" s="1">
        <v>0.01151746085231831</v>
      </c>
      <c r="C472" s="1">
        <v>0.02149091903206157</v>
      </c>
      <c r="D472" s="1">
        <v>-0.04320993469891987</v>
      </c>
      <c r="E472" s="1">
        <v>0.007894684368283889</v>
      </c>
      <c r="F472" s="1">
        <v>-0.01181857682369403</v>
      </c>
      <c r="G472" s="1">
        <v>-0.01606148862740964</v>
      </c>
      <c r="H472" s="1">
        <v>0.02414170617445688</v>
      </c>
      <c r="I472" s="1">
        <v>0.05564105191494084</v>
      </c>
      <c r="J472" s="1">
        <v>-0.01986014024288452</v>
      </c>
      <c r="K472" s="1">
        <v>0.02031847341970061</v>
      </c>
      <c r="L472" s="1">
        <v>0.03564282641657313</v>
      </c>
      <c r="M472" s="1">
        <v>0.04355454239370848</v>
      </c>
      <c r="N472" s="1">
        <v>-0.003252353318350054</v>
      </c>
      <c r="O472" s="1">
        <v>0.0112389871261569</v>
      </c>
      <c r="P472" s="1">
        <v>0.02156893660305492</v>
      </c>
      <c r="Q472" s="1">
        <v>-0.01564295299437324</v>
      </c>
      <c r="R472" s="1">
        <v>0.04015811869163466</v>
      </c>
      <c r="S472" s="1">
        <v>0.03593116126570672</v>
      </c>
      <c r="T472" s="1">
        <v>0.001876371156927181</v>
      </c>
      <c r="U472" s="1">
        <v>-0.004079645507886975</v>
      </c>
      <c r="V472" s="1">
        <v>-0.04545451997521643</v>
      </c>
    </row>
    <row r="473" spans="1:22">
      <c r="A473" s="11">
        <v>43938</v>
      </c>
      <c r="B473" s="1">
        <v>0</v>
      </c>
      <c r="C473" s="1">
        <v>0</v>
      </c>
      <c r="D473" s="1">
        <v>0</v>
      </c>
      <c r="E473" s="1">
        <v>0</v>
      </c>
      <c r="F473" s="1">
        <v>0</v>
      </c>
      <c r="G473" s="1">
        <v>0</v>
      </c>
      <c r="H473" s="1">
        <v>0</v>
      </c>
      <c r="I473" s="1">
        <v>0.000104224000492259</v>
      </c>
      <c r="J473" s="1">
        <v>0.04109586172525148</v>
      </c>
      <c r="K473" s="1">
        <v>0.04993498821331022</v>
      </c>
      <c r="L473" s="1">
        <v>-0.006145781986470533</v>
      </c>
      <c r="M473" s="1">
        <v>-0.01378213613035451</v>
      </c>
      <c r="N473" s="1">
        <v>0.06035927228881643</v>
      </c>
      <c r="O473" s="1">
        <v>0.0480742529438607</v>
      </c>
      <c r="P473" s="1">
        <v>-0.01485941694579407</v>
      </c>
      <c r="Q473" s="1">
        <v>0.004651216882569642</v>
      </c>
      <c r="R473" s="1">
        <v>0</v>
      </c>
      <c r="S473" s="1">
        <v>0.03895504546685569</v>
      </c>
      <c r="T473" s="1">
        <v>0.06776722163994853</v>
      </c>
      <c r="U473" s="1">
        <v>0</v>
      </c>
      <c r="V473" s="1">
        <v>0.0738915518494323</v>
      </c>
    </row>
    <row r="474" spans="1:22">
      <c r="A474" s="11">
        <v>43940</v>
      </c>
      <c r="B474" s="1">
        <v>0.01338399013689728</v>
      </c>
      <c r="C474" s="1">
        <v>0.003881651505885264</v>
      </c>
      <c r="D474" s="1">
        <v>0.03440857808724274</v>
      </c>
      <c r="E474" s="1">
        <v>0.02349869594616094</v>
      </c>
      <c r="F474" s="1">
        <v>0.02500002558511194</v>
      </c>
      <c r="G474" s="1">
        <v>-0.02980828836116745</v>
      </c>
      <c r="H474" s="1">
        <v>0.001060453016319851</v>
      </c>
      <c r="I474" s="1">
        <v>0</v>
      </c>
      <c r="J474" s="1">
        <v>0</v>
      </c>
      <c r="K474" s="1">
        <v>0</v>
      </c>
      <c r="L474" s="1">
        <v>0</v>
      </c>
      <c r="M474" s="1">
        <v>0</v>
      </c>
      <c r="N474" s="1">
        <v>0</v>
      </c>
      <c r="O474" s="1">
        <v>0</v>
      </c>
      <c r="P474" s="1">
        <v>0</v>
      </c>
      <c r="Q474" s="1">
        <v>0</v>
      </c>
      <c r="R474" s="1">
        <v>-0.004104056712137427</v>
      </c>
      <c r="S474" s="1">
        <v>0</v>
      </c>
      <c r="T474" s="1">
        <v>0</v>
      </c>
      <c r="U474" s="1">
        <v>-0.0223205479929468</v>
      </c>
      <c r="V474" s="1">
        <v>0</v>
      </c>
    </row>
    <row r="475" spans="1:22">
      <c r="A475" s="11">
        <v>43941</v>
      </c>
      <c r="B475" s="1">
        <v>-0.008476200860215721</v>
      </c>
      <c r="C475" s="1">
        <v>-0.02204005254911712</v>
      </c>
      <c r="D475" s="1">
        <v>-0.0332640107749963</v>
      </c>
      <c r="E475" s="1">
        <v>0.0008503515053628341</v>
      </c>
      <c r="F475" s="1">
        <v>0.008694562312968168</v>
      </c>
      <c r="G475" s="1">
        <v>0.002926052341917673</v>
      </c>
      <c r="H475" s="1">
        <v>-0.02224397189275451</v>
      </c>
      <c r="I475" s="1">
        <v>0.02072714614909832</v>
      </c>
      <c r="J475" s="1">
        <v>-0.009046032598480802</v>
      </c>
      <c r="K475" s="1">
        <v>-0.02096839812144791</v>
      </c>
      <c r="L475" s="1">
        <v>0.006537151175917577</v>
      </c>
      <c r="M475" s="1">
        <v>0.007835757606907912</v>
      </c>
      <c r="N475" s="1">
        <v>-0.07435930833150661</v>
      </c>
      <c r="O475" s="1">
        <v>-0.001232855764110585</v>
      </c>
      <c r="P475" s="1">
        <v>0.01255372259099041</v>
      </c>
      <c r="Q475" s="1">
        <v>0.0127314586259939</v>
      </c>
      <c r="R475" s="1">
        <v>-0.06440778585941875</v>
      </c>
      <c r="S475" s="1">
        <v>-0.01272873908958194</v>
      </c>
      <c r="T475" s="1">
        <v>-0.007015571034675649</v>
      </c>
      <c r="U475" s="1">
        <v>0.01034613315896604</v>
      </c>
      <c r="V475" s="1">
        <v>-0.04281345231295652</v>
      </c>
    </row>
    <row r="476" spans="1:22">
      <c r="A476" s="11">
        <v>43942</v>
      </c>
      <c r="B476" s="1">
        <v>0.02007948945031623</v>
      </c>
      <c r="C476" s="1">
        <v>0.02997001863594595</v>
      </c>
      <c r="D476" s="1">
        <v>-0.002150519346304391</v>
      </c>
      <c r="E476" s="1">
        <v>0.009345766568815472</v>
      </c>
      <c r="F476" s="1">
        <v>0.01619466766566457</v>
      </c>
      <c r="G476" s="1">
        <v>0.03209335562824722</v>
      </c>
      <c r="H476" s="1">
        <v>0.03708325427420678</v>
      </c>
      <c r="I476" s="1">
        <v>-0.04030621996923067</v>
      </c>
      <c r="J476" s="1">
        <v>-0.04315355354777428</v>
      </c>
      <c r="K476" s="1">
        <v>-0.02560351070213884</v>
      </c>
      <c r="L476" s="1">
        <v>-0.071090099437913</v>
      </c>
      <c r="M476" s="1">
        <v>-0.02736033095931456</v>
      </c>
      <c r="N476" s="1">
        <v>-0.04321305829918809</v>
      </c>
      <c r="O476" s="1">
        <v>-0.02444479853903381</v>
      </c>
      <c r="P476" s="1">
        <v>-0.02258053285563266</v>
      </c>
      <c r="Q476" s="1">
        <v>0</v>
      </c>
      <c r="R476" s="1">
        <v>0.03050569159243732</v>
      </c>
      <c r="S476" s="1">
        <v>0.007582775540497799</v>
      </c>
      <c r="T476" s="1">
        <v>-0.01216799574261962</v>
      </c>
      <c r="U476" s="1">
        <v>-0.006262525442325084</v>
      </c>
      <c r="V476" s="1">
        <v>-0.08785943815289587</v>
      </c>
    </row>
    <row r="477" spans="1:22">
      <c r="A477" s="11">
        <v>43943</v>
      </c>
      <c r="B477" s="1">
        <v>0.01305785179814856</v>
      </c>
      <c r="C477" s="1">
        <v>0.006372253739203915</v>
      </c>
      <c r="D477" s="1">
        <v>0.02586211768644597</v>
      </c>
      <c r="E477" s="1">
        <v>-0.01094275616813856</v>
      </c>
      <c r="F477" s="1">
        <v>-0.008629162813867275</v>
      </c>
      <c r="G477" s="1">
        <v>0</v>
      </c>
      <c r="H477" s="1">
        <v>0.006235531493352431</v>
      </c>
      <c r="I477" s="1">
        <v>0.015204733063237</v>
      </c>
      <c r="J477" s="1">
        <v>0.02544109770174874</v>
      </c>
      <c r="K477" s="1">
        <v>0.01898280822646803</v>
      </c>
      <c r="L477" s="1">
        <v>0.05668934436510376</v>
      </c>
      <c r="M477" s="1">
        <v>0.0151925270916391</v>
      </c>
      <c r="N477" s="1">
        <v>0.01505484708709637</v>
      </c>
      <c r="O477" s="1">
        <v>0.03973715012397561</v>
      </c>
      <c r="P477" s="1">
        <v>0.01263629990475579</v>
      </c>
      <c r="Q477" s="1">
        <v>0.02666683588118857</v>
      </c>
      <c r="R477" s="1">
        <v>0.03213561371193463</v>
      </c>
      <c r="S477" s="1">
        <v>0.01397644481487181</v>
      </c>
      <c r="T477" s="1">
        <v>0.01887420196765821</v>
      </c>
      <c r="U477" s="1">
        <v>-0.0007664911135559782</v>
      </c>
      <c r="V477" s="1">
        <v>0.0840631162060963</v>
      </c>
    </row>
    <row r="478" spans="1:22">
      <c r="A478" s="11">
        <v>43944</v>
      </c>
      <c r="B478" s="1">
        <v>0.0003848240819510629</v>
      </c>
      <c r="C478" s="1">
        <v>0.004806362782545426</v>
      </c>
      <c r="D478" s="1">
        <v>0.07983186075808346</v>
      </c>
      <c r="E478" s="1">
        <v>-0.009361674469463899</v>
      </c>
      <c r="F478" s="1">
        <v>-0.01577903137172676</v>
      </c>
      <c r="G478" s="1">
        <v>-0.0240282300541248</v>
      </c>
      <c r="H478" s="1">
        <v>-0.001357487917844402</v>
      </c>
      <c r="I478" s="1">
        <v>-0.01612905760420247</v>
      </c>
      <c r="J478" s="1">
        <v>-0.01212309690961355</v>
      </c>
      <c r="K478" s="1">
        <v>-0.02490431056399744</v>
      </c>
      <c r="L478" s="1">
        <v>-0.0003575937718379718</v>
      </c>
      <c r="M478" s="1">
        <v>0.01521482348408276</v>
      </c>
      <c r="N478" s="1">
        <v>0.03993169411155018</v>
      </c>
      <c r="O478" s="1">
        <v>-0.0343235569978102</v>
      </c>
      <c r="P478" s="1">
        <v>-0.02248047756607063</v>
      </c>
      <c r="Q478" s="1">
        <v>-0.02857148236770368</v>
      </c>
      <c r="R478" s="1">
        <v>-0.01288344015775034</v>
      </c>
      <c r="S478" s="1">
        <v>-0.02037431543966939</v>
      </c>
      <c r="T478" s="1">
        <v>-0.001495039009690724</v>
      </c>
      <c r="U478" s="1">
        <v>0.02207436388519812</v>
      </c>
      <c r="V478" s="1">
        <v>-0.009693120824966761</v>
      </c>
    </row>
    <row r="479" spans="1:22">
      <c r="A479" s="11">
        <v>43945</v>
      </c>
      <c r="B479" s="1">
        <v>0</v>
      </c>
      <c r="C479" s="1">
        <v>0</v>
      </c>
      <c r="D479" s="1">
        <v>0</v>
      </c>
      <c r="E479" s="1">
        <v>0</v>
      </c>
      <c r="F479" s="1">
        <v>0</v>
      </c>
      <c r="G479" s="1">
        <v>0</v>
      </c>
      <c r="H479" s="1">
        <v>0</v>
      </c>
      <c r="I479" s="1">
        <v>0.001277273410486446</v>
      </c>
      <c r="J479" s="1">
        <v>0.03567330203416663</v>
      </c>
      <c r="K479" s="1">
        <v>0.02001005008701906</v>
      </c>
      <c r="L479" s="1">
        <v>0.005008922569836649</v>
      </c>
      <c r="M479" s="1">
        <v>0.004488511186874211</v>
      </c>
      <c r="N479" s="1">
        <v>0.02523303370513852</v>
      </c>
      <c r="O479" s="1">
        <v>0.02621626359540263</v>
      </c>
      <c r="P479" s="1">
        <v>-0.004287686899529963</v>
      </c>
      <c r="Q479" s="1">
        <v>-0.06799079921981299</v>
      </c>
      <c r="R479" s="1">
        <v>0</v>
      </c>
      <c r="S479" s="1">
        <v>0.008361713708430196</v>
      </c>
      <c r="T479" s="1">
        <v>0.0009764369468849843</v>
      </c>
      <c r="U479" s="1">
        <v>0</v>
      </c>
      <c r="V479" s="1">
        <v>-0.02773239905398772</v>
      </c>
    </row>
    <row r="480" spans="1:22">
      <c r="A480" s="11">
        <v>43947</v>
      </c>
      <c r="B480" s="1">
        <v>-0.01057692437448265</v>
      </c>
      <c r="C480" s="1">
        <v>0.007896054698955934</v>
      </c>
      <c r="D480" s="1">
        <v>0.1050583632379181</v>
      </c>
      <c r="E480" s="1">
        <v>0.01288661564395999</v>
      </c>
      <c r="F480" s="1">
        <v>0.02702097695786732</v>
      </c>
      <c r="G480" s="1">
        <v>0.01086170547174303</v>
      </c>
      <c r="H480" s="1">
        <v>0.02034274219753729</v>
      </c>
      <c r="I480" s="1">
        <v>0</v>
      </c>
      <c r="J480" s="1">
        <v>0</v>
      </c>
      <c r="K480" s="1">
        <v>0</v>
      </c>
      <c r="L480" s="1">
        <v>0</v>
      </c>
      <c r="M480" s="1">
        <v>0</v>
      </c>
      <c r="N480" s="1">
        <v>0</v>
      </c>
      <c r="O480" s="1">
        <v>0</v>
      </c>
      <c r="P480" s="1">
        <v>0</v>
      </c>
      <c r="Q480" s="1">
        <v>0</v>
      </c>
      <c r="R480" s="1">
        <v>0.02299565774408951</v>
      </c>
      <c r="S480" s="1">
        <v>0</v>
      </c>
      <c r="T480" s="1">
        <v>0</v>
      </c>
      <c r="U480" s="1">
        <v>0.01517696326204176</v>
      </c>
      <c r="V480" s="1">
        <v>0</v>
      </c>
    </row>
    <row r="481" spans="1:22">
      <c r="A481" s="11">
        <v>43948</v>
      </c>
      <c r="B481" s="1">
        <v>0.003498532496911899</v>
      </c>
      <c r="C481" s="1">
        <v>0.04708094712318123</v>
      </c>
      <c r="D481" s="1">
        <v>-0.01232398546419</v>
      </c>
      <c r="E481" s="1">
        <v>0.01357077509345883</v>
      </c>
      <c r="F481" s="1">
        <v>0.004030714255328194</v>
      </c>
      <c r="G481" s="1">
        <v>-0.02722060296964535</v>
      </c>
      <c r="H481" s="1">
        <v>0.002452942073930986</v>
      </c>
      <c r="I481" s="1">
        <v>0.009462132244846488</v>
      </c>
      <c r="J481" s="1">
        <v>0.0270048677911956</v>
      </c>
      <c r="K481" s="1">
        <v>0.01626558435040804</v>
      </c>
      <c r="L481" s="1">
        <v>0.005518002342596251</v>
      </c>
      <c r="M481" s="1">
        <v>-0.01419786171076054</v>
      </c>
      <c r="N481" s="1">
        <v>0.05136435547293705</v>
      </c>
      <c r="O481" s="1">
        <v>-0.003930110512361251</v>
      </c>
      <c r="P481" s="1">
        <v>-0.003278519117949963</v>
      </c>
      <c r="Q481" s="1">
        <v>0.03688503541725807</v>
      </c>
      <c r="R481" s="1">
        <v>0.01275808897091446</v>
      </c>
      <c r="S481" s="1">
        <v>0.04527086135551439</v>
      </c>
      <c r="T481" s="1">
        <v>0.01320152924593931</v>
      </c>
      <c r="U481" s="1">
        <v>-0.01683917652802758</v>
      </c>
      <c r="V481" s="1">
        <v>0.1006711422819837</v>
      </c>
    </row>
    <row r="482" spans="1:22">
      <c r="A482" s="11">
        <v>43949</v>
      </c>
      <c r="B482" s="1">
        <v>0.004261041114885344</v>
      </c>
      <c r="C482" s="1">
        <v>-0.03287776006266585</v>
      </c>
      <c r="D482" s="1">
        <v>0.02139041599314062</v>
      </c>
      <c r="E482" s="1">
        <v>0.02092055651611124</v>
      </c>
      <c r="F482" s="1">
        <v>-0.03697078686187272</v>
      </c>
      <c r="G482" s="1">
        <v>0.02135483684155015</v>
      </c>
      <c r="H482" s="1">
        <v>-0.003306816609047636</v>
      </c>
      <c r="I482" s="1">
        <v>-0.03675620540625779</v>
      </c>
      <c r="J482" s="1">
        <v>0.01395228574869223</v>
      </c>
      <c r="K482" s="1">
        <v>-0.01212518671201612</v>
      </c>
      <c r="L482" s="1">
        <v>-0.01734826213161822</v>
      </c>
      <c r="M482" s="1">
        <v>-0.0260606110425593</v>
      </c>
      <c r="N482" s="1">
        <v>0.03206107789823598</v>
      </c>
      <c r="O482" s="1">
        <v>-0.004439142552885689</v>
      </c>
      <c r="P482" s="1">
        <v>-0.01246997159643382</v>
      </c>
      <c r="Q482" s="1">
        <v>-0.00158090075851669</v>
      </c>
      <c r="R482" s="1">
        <v>0.0512897079266954</v>
      </c>
      <c r="S482" s="1">
        <v>0.002254995092625167</v>
      </c>
      <c r="T482" s="1">
        <v>-0.01919125557923895</v>
      </c>
      <c r="U482" s="1">
        <v>-0.003007816324112067</v>
      </c>
      <c r="V482" s="1">
        <v>-0.07012195509771435</v>
      </c>
    </row>
    <row r="483" spans="1:22">
      <c r="A483" s="11">
        <v>43950</v>
      </c>
      <c r="B483" s="1">
        <v>0.03799415871305389</v>
      </c>
      <c r="C483" s="1">
        <v>0.0101168510089491</v>
      </c>
      <c r="D483" s="1">
        <v>0</v>
      </c>
      <c r="E483" s="1">
        <v>0</v>
      </c>
      <c r="F483" s="1">
        <v>-0.02868837869192087</v>
      </c>
      <c r="G483" s="1">
        <v>0.04830580271837404</v>
      </c>
      <c r="H483" s="1">
        <v>-0.007216329577146796</v>
      </c>
      <c r="I483" s="1">
        <v>0.008965594414868772</v>
      </c>
      <c r="J483" s="1">
        <v>0.03704675737721685</v>
      </c>
      <c r="K483" s="1">
        <v>0.039080902928327</v>
      </c>
      <c r="L483" s="1">
        <v>-0.03332730192865907</v>
      </c>
      <c r="M483" s="1">
        <v>0.02533616474965794</v>
      </c>
      <c r="N483" s="1">
        <v>0.068047460977396</v>
      </c>
      <c r="O483" s="1">
        <v>-0.01089875668398022</v>
      </c>
      <c r="P483" s="1">
        <v>0.02759136574776111</v>
      </c>
      <c r="Q483" s="1">
        <v>0.02929528785129398</v>
      </c>
      <c r="R483" s="1">
        <v>-0.04693300369924569</v>
      </c>
      <c r="S483" s="1">
        <v>0.02736213973874912</v>
      </c>
      <c r="T483" s="1">
        <v>0.01878141519208665</v>
      </c>
      <c r="U483" s="1">
        <v>-0.01198363346164522</v>
      </c>
      <c r="V483" s="1">
        <v>0.02786878614264343</v>
      </c>
    </row>
    <row r="484" spans="1:22">
      <c r="A484" s="11">
        <v>43951</v>
      </c>
      <c r="B484" s="1">
        <v>0</v>
      </c>
      <c r="C484" s="1">
        <v>0</v>
      </c>
      <c r="D484" s="1">
        <v>0</v>
      </c>
      <c r="E484" s="1">
        <v>0</v>
      </c>
      <c r="F484" s="1">
        <v>0</v>
      </c>
      <c r="G484" s="1">
        <v>0</v>
      </c>
      <c r="H484" s="1">
        <v>0</v>
      </c>
      <c r="I484" s="1">
        <v>-0.002058971828541534</v>
      </c>
      <c r="J484" s="1">
        <v>-0.04975731248081539</v>
      </c>
      <c r="K484" s="1">
        <v>-0.03874498027124507</v>
      </c>
      <c r="L484" s="1">
        <v>-0.0236675449380368</v>
      </c>
      <c r="M484" s="1">
        <v>0.042689574239964</v>
      </c>
      <c r="N484" s="1">
        <v>-0.05955684328055511</v>
      </c>
      <c r="O484" s="1">
        <v>-0.01452590206835935</v>
      </c>
      <c r="P484" s="1">
        <v>-0.01949684972809163</v>
      </c>
      <c r="Q484" s="1">
        <v>0.02115386459350965</v>
      </c>
      <c r="R484" s="1">
        <v>-0.03442588750870545</v>
      </c>
      <c r="S484" s="1">
        <v>-0.01828356124438479</v>
      </c>
      <c r="T484" s="1">
        <v>-0.02542483862370748</v>
      </c>
      <c r="U484" s="1">
        <v>0</v>
      </c>
      <c r="V484" s="1">
        <v>-0.007974474381124086</v>
      </c>
    </row>
    <row r="485" spans="1:22">
      <c r="A485" s="11">
        <v>43952</v>
      </c>
      <c r="B485" s="1">
        <v>0</v>
      </c>
      <c r="C485" s="1">
        <v>0</v>
      </c>
      <c r="D485" s="1">
        <v>0</v>
      </c>
      <c r="E485" s="1">
        <v>0</v>
      </c>
      <c r="F485" s="1">
        <v>0</v>
      </c>
      <c r="G485" s="1">
        <v>0</v>
      </c>
      <c r="H485" s="1">
        <v>0</v>
      </c>
      <c r="I485" s="1">
        <v>-0.02432404249787157</v>
      </c>
      <c r="J485" s="1">
        <v>-0.01664899557175425</v>
      </c>
      <c r="K485" s="1">
        <v>-0.01946532428560188</v>
      </c>
      <c r="L485" s="1">
        <v>-0.04790987499093469</v>
      </c>
      <c r="M485" s="1">
        <v>-0.07597409237648922</v>
      </c>
      <c r="N485" s="1">
        <v>0.01718214498673132</v>
      </c>
      <c r="O485" s="1">
        <v>0.02922534554586198</v>
      </c>
      <c r="P485" s="1">
        <v>-0.04041053197513267</v>
      </c>
      <c r="Q485" s="1">
        <v>0</v>
      </c>
      <c r="R485" s="1">
        <v>0</v>
      </c>
      <c r="S485" s="1">
        <v>-0.03561458373477588</v>
      </c>
      <c r="T485" s="1">
        <v>-0.01096367179510505</v>
      </c>
      <c r="U485" s="1">
        <v>0</v>
      </c>
      <c r="V485" s="1">
        <v>0.03215440708325534</v>
      </c>
    </row>
    <row r="486" spans="1:22">
      <c r="A486" s="11">
        <v>43954</v>
      </c>
      <c r="B486" s="1">
        <v>0</v>
      </c>
      <c r="C486" s="1">
        <v>0</v>
      </c>
      <c r="D486" s="1">
        <v>-0.05061068066244134</v>
      </c>
      <c r="E486" s="1">
        <v>-0.02786885571876963</v>
      </c>
      <c r="F486" s="1">
        <v>0</v>
      </c>
      <c r="G486" s="1">
        <v>0</v>
      </c>
      <c r="H486" s="1">
        <v>0</v>
      </c>
      <c r="I486" s="1">
        <v>0</v>
      </c>
      <c r="J486" s="1">
        <v>0</v>
      </c>
      <c r="K486" s="1">
        <v>0</v>
      </c>
      <c r="L486" s="1">
        <v>0</v>
      </c>
      <c r="M486" s="1">
        <v>0</v>
      </c>
      <c r="N486" s="1">
        <v>0</v>
      </c>
      <c r="O486" s="1">
        <v>0</v>
      </c>
      <c r="P486" s="1">
        <v>0</v>
      </c>
      <c r="Q486" s="1">
        <v>0</v>
      </c>
      <c r="R486" s="1">
        <v>-0.004185309765501466</v>
      </c>
      <c r="S486" s="1">
        <v>0</v>
      </c>
      <c r="T486" s="1">
        <v>0</v>
      </c>
      <c r="U486" s="1">
        <v>0.0381679021965029</v>
      </c>
      <c r="V486" s="1">
        <v>0</v>
      </c>
    </row>
    <row r="487" spans="1:22">
      <c r="A487" s="11">
        <v>43955</v>
      </c>
      <c r="B487" s="1">
        <v>0</v>
      </c>
      <c r="C487" s="1">
        <v>0</v>
      </c>
      <c r="D487" s="1">
        <v>0.01286745928528421</v>
      </c>
      <c r="E487" s="1">
        <v>0.007588482548944731</v>
      </c>
      <c r="F487" s="1">
        <v>0</v>
      </c>
      <c r="G487" s="1">
        <v>0</v>
      </c>
      <c r="H487" s="1">
        <v>0</v>
      </c>
      <c r="I487" s="1">
        <v>-0.0002224520668969721</v>
      </c>
      <c r="J487" s="1">
        <v>-0.02375750694340084</v>
      </c>
      <c r="K487" s="1">
        <v>0.006015616095532916</v>
      </c>
      <c r="L487" s="1">
        <v>0.05372895444641279</v>
      </c>
      <c r="M487" s="1">
        <v>0.01310123648759776</v>
      </c>
      <c r="N487" s="1">
        <v>-0.07142866507271839</v>
      </c>
      <c r="O487" s="1">
        <v>-0.01481492773306536</v>
      </c>
      <c r="P487" s="1">
        <v>-0.01712259309034503</v>
      </c>
      <c r="Q487" s="1">
        <v>-0.04708107990873589</v>
      </c>
      <c r="R487" s="1">
        <v>0.02739727014816973</v>
      </c>
      <c r="S487" s="1">
        <v>-0.005473349688672968</v>
      </c>
      <c r="T487" s="1">
        <v>0.02263785806064655</v>
      </c>
      <c r="U487" s="1">
        <v>-0.02442812537095296</v>
      </c>
      <c r="V487" s="1">
        <v>-0.007788154329232855</v>
      </c>
    </row>
    <row r="488" spans="1:22">
      <c r="A488" s="11">
        <v>43956</v>
      </c>
      <c r="B488" s="1">
        <v>0.005574172176491032</v>
      </c>
      <c r="C488" s="1">
        <v>0.01958915167264386</v>
      </c>
      <c r="D488" s="1">
        <v>0.01996376007982281</v>
      </c>
      <c r="E488" s="1">
        <v>-0.02426780646145033</v>
      </c>
      <c r="F488" s="1">
        <v>0.01724539433538519</v>
      </c>
      <c r="G488" s="1">
        <v>-0.01031637865353507</v>
      </c>
      <c r="H488" s="1">
        <v>0.02709969823408409</v>
      </c>
      <c r="I488" s="1">
        <v>0.03562293097062641</v>
      </c>
      <c r="J488" s="1">
        <v>0.004755227180884392</v>
      </c>
      <c r="K488" s="1">
        <v>0.0180387869511609</v>
      </c>
      <c r="L488" s="1">
        <v>-0.007039625892590884</v>
      </c>
      <c r="M488" s="1">
        <v>0.0007815221854263754</v>
      </c>
      <c r="N488" s="1">
        <v>0.1398129298059683</v>
      </c>
      <c r="O488" s="1">
        <v>0.002506268834847836</v>
      </c>
      <c r="P488" s="1">
        <v>0.02024593512711448</v>
      </c>
      <c r="Q488" s="1">
        <v>-0.01581022842529156</v>
      </c>
      <c r="R488" s="1">
        <v>0.01318179357285532</v>
      </c>
      <c r="S488" s="1">
        <v>0.008265522354794053</v>
      </c>
      <c r="T488" s="1">
        <v>0.003265098803566735</v>
      </c>
      <c r="U488" s="1">
        <v>-0.008374454505142737</v>
      </c>
      <c r="V488" s="1">
        <v>0.03139714311299224</v>
      </c>
    </row>
    <row r="489" spans="1:22">
      <c r="A489" s="11">
        <v>43957</v>
      </c>
      <c r="B489" s="1">
        <v>-0.003880191960969004</v>
      </c>
      <c r="C489" s="1">
        <v>0.02499092818131143</v>
      </c>
      <c r="D489" s="1">
        <v>0.00355876261507615</v>
      </c>
      <c r="E489" s="1">
        <v>0.008576367264767626</v>
      </c>
      <c r="F489" s="1">
        <v>0.01549552258404385</v>
      </c>
      <c r="G489" s="1">
        <v>-0.006949301304381095</v>
      </c>
      <c r="H489" s="1">
        <v>0.009230708092450524</v>
      </c>
      <c r="I489" s="1">
        <v>-0.02096105410172588</v>
      </c>
      <c r="J489" s="1">
        <v>-0.04565704124469128</v>
      </c>
      <c r="K489" s="1">
        <v>-0.006558920026231818</v>
      </c>
      <c r="L489" s="1">
        <v>-0.0005747993885081293</v>
      </c>
      <c r="M489" s="1">
        <v>0.01443613909053187</v>
      </c>
      <c r="N489" s="1">
        <v>-0.05973552723967857</v>
      </c>
      <c r="O489" s="1">
        <v>-0.004499889191830309</v>
      </c>
      <c r="P489" s="1">
        <v>0.0007691205681383817</v>
      </c>
      <c r="Q489" s="1">
        <v>-0.01526092596725792</v>
      </c>
      <c r="R489" s="1">
        <v>0.02931049824477006</v>
      </c>
      <c r="S489" s="1">
        <v>-0.004304907142305914</v>
      </c>
      <c r="T489" s="1">
        <v>-0.02466824444597859</v>
      </c>
      <c r="U489" s="1">
        <v>-0.004475915315307222</v>
      </c>
      <c r="V489" s="1">
        <v>0.08219181064847403</v>
      </c>
    </row>
    <row r="490" spans="1:22">
      <c r="A490" s="11">
        <v>43958</v>
      </c>
      <c r="B490" s="1">
        <v>0.04414757265377545</v>
      </c>
      <c r="C490" s="1">
        <v>0.007751356026479694</v>
      </c>
      <c r="D490" s="1">
        <v>-0.008865172330625115</v>
      </c>
      <c r="E490" s="1">
        <v>0.01275504337518485</v>
      </c>
      <c r="F490" s="1">
        <v>0.005061310589359325</v>
      </c>
      <c r="G490" s="1">
        <v>-0.006298175333470213</v>
      </c>
      <c r="H490" s="1">
        <v>0.001989374317094894</v>
      </c>
      <c r="I490" s="1">
        <v>0.03194982888525755</v>
      </c>
      <c r="J490" s="1">
        <v>0.04638283389925313</v>
      </c>
      <c r="K490" s="1">
        <v>-0.006208101520436382</v>
      </c>
      <c r="L490" s="1">
        <v>-0.004026056079121654</v>
      </c>
      <c r="M490" s="1">
        <v>0.006953694859791026</v>
      </c>
      <c r="N490" s="1">
        <v>0.008729404823572651</v>
      </c>
      <c r="O490" s="1">
        <v>0.01255651871713082</v>
      </c>
      <c r="P490" s="1">
        <v>0.006763372119705124</v>
      </c>
      <c r="Q490" s="1">
        <v>-0.0420065879243342</v>
      </c>
      <c r="R490" s="1">
        <v>0</v>
      </c>
      <c r="S490" s="1">
        <v>0.0289408819599597</v>
      </c>
      <c r="T490" s="1">
        <v>-0.02462446936535367</v>
      </c>
      <c r="U490" s="1">
        <v>0.004156612834522955</v>
      </c>
      <c r="V490" s="1">
        <v>-0.1125176372317257</v>
      </c>
    </row>
    <row r="491" spans="1:22">
      <c r="A491" s="11">
        <v>43959</v>
      </c>
      <c r="B491" s="1">
        <v>0</v>
      </c>
      <c r="C491" s="1">
        <v>0</v>
      </c>
      <c r="D491" s="1">
        <v>0</v>
      </c>
      <c r="E491" s="1">
        <v>0</v>
      </c>
      <c r="F491" s="1">
        <v>0</v>
      </c>
      <c r="G491" s="1">
        <v>0</v>
      </c>
      <c r="H491" s="1">
        <v>0</v>
      </c>
      <c r="I491" s="1">
        <v>-0.003085368470562289</v>
      </c>
      <c r="J491" s="1">
        <v>0.01087248785878447</v>
      </c>
      <c r="K491" s="1">
        <v>-0.0005949565667202616</v>
      </c>
      <c r="L491" s="1">
        <v>0.02386906343712947</v>
      </c>
      <c r="M491" s="1">
        <v>0.005068389389295991</v>
      </c>
      <c r="N491" s="1">
        <v>0.033654062321536</v>
      </c>
      <c r="O491" s="1">
        <v>0.0101686238281371</v>
      </c>
      <c r="P491" s="1">
        <v>0.02391977615576835</v>
      </c>
      <c r="Q491" s="1">
        <v>-0.009365733108258167</v>
      </c>
      <c r="R491" s="1">
        <v>0</v>
      </c>
      <c r="S491" s="1">
        <v>0.00279459668808868</v>
      </c>
      <c r="T491" s="1">
        <v>0.03872462903339779</v>
      </c>
      <c r="U491" s="1">
        <v>0</v>
      </c>
      <c r="V491" s="1">
        <v>0.08082408949651843</v>
      </c>
    </row>
    <row r="492" spans="1:22">
      <c r="A492" s="11">
        <v>43961</v>
      </c>
      <c r="B492" s="1">
        <v>0.01083683516396494</v>
      </c>
      <c r="C492" s="1">
        <v>-0.008111324126827135</v>
      </c>
      <c r="D492" s="1">
        <v>-0.01252240212093769</v>
      </c>
      <c r="E492" s="1">
        <v>0.01679268586713056</v>
      </c>
      <c r="F492" s="1">
        <v>-0.02066893326969022</v>
      </c>
      <c r="G492" s="1">
        <v>-0.01408442427855405</v>
      </c>
      <c r="H492" s="1">
        <v>0.006389704700445309</v>
      </c>
      <c r="I492" s="1">
        <v>0</v>
      </c>
      <c r="J492" s="1">
        <v>0</v>
      </c>
      <c r="K492" s="1">
        <v>0</v>
      </c>
      <c r="L492" s="1">
        <v>0</v>
      </c>
      <c r="M492" s="1">
        <v>0</v>
      </c>
      <c r="N492" s="1">
        <v>0</v>
      </c>
      <c r="O492" s="1">
        <v>0</v>
      </c>
      <c r="P492" s="1">
        <v>0</v>
      </c>
      <c r="Q492" s="1">
        <v>0</v>
      </c>
      <c r="R492" s="1">
        <v>-0.01874175252894417</v>
      </c>
      <c r="S492" s="1">
        <v>0</v>
      </c>
      <c r="T492" s="1">
        <v>0</v>
      </c>
      <c r="U492" s="1">
        <v>-0.009715196174815421</v>
      </c>
      <c r="V492" s="1">
        <v>0</v>
      </c>
    </row>
    <row r="493" spans="1:22">
      <c r="A493" s="11">
        <v>43962</v>
      </c>
      <c r="B493" s="1">
        <v>0.01775033704043971</v>
      </c>
      <c r="C493" s="1">
        <v>0.007613590845853668</v>
      </c>
      <c r="D493" s="1">
        <v>-0.02173924518461978</v>
      </c>
      <c r="E493" s="1">
        <v>-0.02312139929145107</v>
      </c>
      <c r="F493" s="1">
        <v>-0.001419799982563807</v>
      </c>
      <c r="G493" s="1">
        <v>-0.01999994039831809</v>
      </c>
      <c r="H493" s="1">
        <v>0.007550884563621185</v>
      </c>
      <c r="I493" s="1">
        <v>0.02529333533357048</v>
      </c>
      <c r="J493" s="1">
        <v>-0.02344161131651279</v>
      </c>
      <c r="K493" s="1">
        <v>0.01041761565144839</v>
      </c>
      <c r="L493" s="1">
        <v>0.04794140097001898</v>
      </c>
      <c r="M493" s="1">
        <v>0.01235074394299929</v>
      </c>
      <c r="N493" s="1">
        <v>-0.02279083929894832</v>
      </c>
      <c r="O493" s="1">
        <v>0.02356964884811541</v>
      </c>
      <c r="P493" s="1">
        <v>0.02092545058894868</v>
      </c>
      <c r="Q493" s="1">
        <v>0.01203273643069913</v>
      </c>
      <c r="R493" s="1">
        <v>0.002368853219542499</v>
      </c>
      <c r="S493" s="1">
        <v>-0.01136778194366961</v>
      </c>
      <c r="T493" s="1">
        <v>-0.02522718820424152</v>
      </c>
      <c r="U493" s="1">
        <v>-0.02746967262534206</v>
      </c>
      <c r="V493" s="1">
        <v>0.06451617414030575</v>
      </c>
    </row>
    <row r="494" spans="1:22">
      <c r="A494" s="11">
        <v>43963</v>
      </c>
      <c r="B494" s="1">
        <v>-0.001899442591151046</v>
      </c>
      <c r="C494" s="1">
        <v>0.02140926774756191</v>
      </c>
      <c r="D494" s="1">
        <v>-0.001851759067051928</v>
      </c>
      <c r="E494" s="1">
        <v>0.001690639673951111</v>
      </c>
      <c r="F494" s="1">
        <v>0.02716817754888812</v>
      </c>
      <c r="G494" s="1">
        <v>-0.0007289802213654717</v>
      </c>
      <c r="H494" s="1">
        <v>0.002213068009682129</v>
      </c>
      <c r="I494" s="1">
        <v>-0.02362854173304363</v>
      </c>
      <c r="J494" s="1">
        <v>-0.04970343139596822</v>
      </c>
      <c r="K494" s="1">
        <v>-0.04212483030557679</v>
      </c>
      <c r="L494" s="1">
        <v>-0.03552212589362913</v>
      </c>
      <c r="M494" s="1">
        <v>-0.02160642052362283</v>
      </c>
      <c r="N494" s="1">
        <v>-0.03188955489770451</v>
      </c>
      <c r="O494" s="1">
        <v>-0.01631086946722071</v>
      </c>
      <c r="P494" s="1">
        <v>-0.02478089819445584</v>
      </c>
      <c r="Q494" s="1">
        <v>-0.02972399051292041</v>
      </c>
      <c r="R494" s="1">
        <v>-0.007237732100517702</v>
      </c>
      <c r="S494" s="1">
        <v>-0.07842062621809975</v>
      </c>
      <c r="T494" s="1">
        <v>-0.02993455794047539</v>
      </c>
      <c r="U494" s="1">
        <v>0.0003508705875021612</v>
      </c>
      <c r="V494" s="1">
        <v>-0.06611575336780606</v>
      </c>
    </row>
    <row r="495" spans="1:22">
      <c r="A495" s="11">
        <v>43964</v>
      </c>
      <c r="B495" s="1">
        <v>0.00346018216018007</v>
      </c>
      <c r="C495" s="1">
        <v>0.002054905939973706</v>
      </c>
      <c r="D495" s="1">
        <v>0.001855194440177677</v>
      </c>
      <c r="E495" s="1">
        <v>-0.03037977313302109</v>
      </c>
      <c r="F495" s="1">
        <v>0.00261874820566721</v>
      </c>
      <c r="G495" s="1">
        <v>-0.01094085444580484</v>
      </c>
      <c r="H495" s="1">
        <v>-0.007006155498321065</v>
      </c>
      <c r="I495" s="1">
        <v>-0.0174838662857022</v>
      </c>
      <c r="J495" s="1">
        <v>-0.04933152007935293</v>
      </c>
      <c r="K495" s="1">
        <v>-0.05607386796651592</v>
      </c>
      <c r="L495" s="1">
        <v>-0.02938984497186203</v>
      </c>
      <c r="M495" s="1">
        <v>0.004654320575239401</v>
      </c>
      <c r="N495" s="1">
        <v>-0.05998037371222165</v>
      </c>
      <c r="O495" s="1">
        <v>-0.00926583700864092</v>
      </c>
      <c r="P495" s="1">
        <v>-0.004243377041018292</v>
      </c>
      <c r="Q495" s="1">
        <v>0.01137865471780319</v>
      </c>
      <c r="R495" s="1">
        <v>0.008183280872577026</v>
      </c>
      <c r="S495" s="1">
        <v>0.06900793528460958</v>
      </c>
      <c r="T495" s="1">
        <v>-0.008846590328485449</v>
      </c>
      <c r="U495" s="1">
        <v>-0.001052242561540573</v>
      </c>
      <c r="V495" s="1">
        <v>-0.04277283983264279</v>
      </c>
    </row>
    <row r="496" spans="1:22">
      <c r="A496" s="11">
        <v>43965</v>
      </c>
      <c r="B496" s="1">
        <v>-0.01689651326866926</v>
      </c>
      <c r="C496" s="1">
        <v>-0.008202876213869725</v>
      </c>
      <c r="D496" s="1">
        <v>0.02777777349540234</v>
      </c>
      <c r="E496" s="1">
        <v>-0.0008702554597406209</v>
      </c>
      <c r="F496" s="1">
        <v>-0.02375217916176953</v>
      </c>
      <c r="G496" s="1">
        <v>-0.00884959700296728</v>
      </c>
      <c r="H496" s="1">
        <v>-0.01024428983400538</v>
      </c>
      <c r="I496" s="1">
        <v>-0.004123390672864713</v>
      </c>
      <c r="J496" s="1">
        <v>0.02406998870029864</v>
      </c>
      <c r="K496" s="1">
        <v>0.01998258163655486</v>
      </c>
      <c r="L496" s="1">
        <v>0.0446530855256877</v>
      </c>
      <c r="M496" s="1">
        <v>0.008838926123896362</v>
      </c>
      <c r="N496" s="1">
        <v>0.005777283635501673</v>
      </c>
      <c r="O496" s="1">
        <v>-0.0007386391111942059</v>
      </c>
      <c r="P496" s="1">
        <v>0.009224888578942991</v>
      </c>
      <c r="Q496" s="1">
        <v>0.02596260594281197</v>
      </c>
      <c r="R496" s="1">
        <v>0.04279818742555519</v>
      </c>
      <c r="S496" s="1">
        <v>0.02552498282552507</v>
      </c>
      <c r="T496" s="1">
        <v>0.02677643509799821</v>
      </c>
      <c r="U496" s="1">
        <v>0.001053350942234355</v>
      </c>
      <c r="V496" s="1">
        <v>-0.04622491817678109</v>
      </c>
    </row>
    <row r="497" spans="1:22">
      <c r="A497" s="11">
        <v>43966</v>
      </c>
      <c r="B497" s="1">
        <v>0</v>
      </c>
      <c r="C497" s="1">
        <v>0</v>
      </c>
      <c r="D497" s="1">
        <v>0</v>
      </c>
      <c r="E497" s="1">
        <v>0</v>
      </c>
      <c r="F497" s="1">
        <v>0</v>
      </c>
      <c r="G497" s="1">
        <v>0</v>
      </c>
      <c r="H497" s="1">
        <v>0</v>
      </c>
      <c r="I497" s="1">
        <v>-0.02059269863550817</v>
      </c>
      <c r="J497" s="1">
        <v>0.007020767770019587</v>
      </c>
      <c r="K497" s="1">
        <v>0.01554521326758351</v>
      </c>
      <c r="L497" s="1">
        <v>-0.005686985289656277</v>
      </c>
      <c r="M497" s="1">
        <v>0.008761547889003296</v>
      </c>
      <c r="N497" s="1">
        <v>0.01148849939289942</v>
      </c>
      <c r="O497" s="1">
        <v>-0.002462770806999082</v>
      </c>
      <c r="P497" s="1">
        <v>0.01182309780398505</v>
      </c>
      <c r="Q497" s="1">
        <v>-0.04723747323396266</v>
      </c>
      <c r="R497" s="1">
        <v>0</v>
      </c>
      <c r="S497" s="1">
        <v>0.03117226198028833</v>
      </c>
      <c r="T497" s="1">
        <v>-0.003559354200216247</v>
      </c>
      <c r="U497" s="1">
        <v>0</v>
      </c>
      <c r="V497" s="1">
        <v>0.0339256340118923</v>
      </c>
    </row>
    <row r="498" spans="1:22">
      <c r="A498" s="11">
        <v>43968</v>
      </c>
      <c r="B498" s="1">
        <v>0.008242719020814526</v>
      </c>
      <c r="C498" s="1">
        <v>0.04094002528867158</v>
      </c>
      <c r="D498" s="1">
        <v>-0.03423416909958599</v>
      </c>
      <c r="E498" s="1">
        <v>0.01132403594877385</v>
      </c>
      <c r="F498" s="1">
        <v>0.0185647793786381</v>
      </c>
      <c r="G498" s="1">
        <v>-0.005208317973741439</v>
      </c>
      <c r="H498" s="1">
        <v>0.02529314059078769</v>
      </c>
      <c r="I498" s="1">
        <v>0</v>
      </c>
      <c r="J498" s="1">
        <v>0</v>
      </c>
      <c r="K498" s="1">
        <v>0</v>
      </c>
      <c r="L498" s="1">
        <v>0</v>
      </c>
      <c r="M498" s="1">
        <v>0</v>
      </c>
      <c r="N498" s="1">
        <v>0</v>
      </c>
      <c r="O498" s="1">
        <v>0</v>
      </c>
      <c r="P498" s="1">
        <v>0</v>
      </c>
      <c r="Q498" s="1">
        <v>0</v>
      </c>
      <c r="R498" s="1">
        <v>0.08661186841166546</v>
      </c>
      <c r="S498" s="1">
        <v>0</v>
      </c>
      <c r="T498" s="1">
        <v>0</v>
      </c>
      <c r="U498" s="1">
        <v>0.05331448836016817</v>
      </c>
      <c r="V498" s="1">
        <v>0</v>
      </c>
    </row>
    <row r="499" spans="1:22">
      <c r="A499" s="11">
        <v>43969</v>
      </c>
      <c r="B499" s="1">
        <v>0.02400408396834197</v>
      </c>
      <c r="C499" s="1">
        <v>0.002648477883619327</v>
      </c>
      <c r="D499" s="1">
        <v>0</v>
      </c>
      <c r="E499" s="1">
        <v>-0.0008613379077366812</v>
      </c>
      <c r="F499" s="1">
        <v>0.01716964368211427</v>
      </c>
      <c r="G499" s="1">
        <v>0.002243800527833795</v>
      </c>
      <c r="H499" s="1">
        <v>-7.431800825496993E-05</v>
      </c>
      <c r="I499" s="1">
        <v>0.004227431603372134</v>
      </c>
      <c r="J499" s="1">
        <v>0.05334946276751196</v>
      </c>
      <c r="K499" s="1">
        <v>0.0383727656645223</v>
      </c>
      <c r="L499" s="1">
        <v>0.00719556059333315</v>
      </c>
      <c r="M499" s="1">
        <v>0.006838841203809398</v>
      </c>
      <c r="N499" s="1">
        <v>0.06298383874959423</v>
      </c>
      <c r="O499" s="1">
        <v>0</v>
      </c>
      <c r="P499" s="1">
        <v>0.05695211371094544</v>
      </c>
      <c r="Q499" s="1">
        <v>0.04028342127173334</v>
      </c>
      <c r="R499" s="1">
        <v>0.004167753903902005</v>
      </c>
      <c r="S499" s="1">
        <v>0.005255609678433526</v>
      </c>
      <c r="T499" s="1">
        <v>0.02878170671458125</v>
      </c>
      <c r="U499" s="1">
        <v>-0.009656931868460394</v>
      </c>
      <c r="V499" s="1">
        <v>0.1625000535510492</v>
      </c>
    </row>
    <row r="500" spans="1:22">
      <c r="A500" s="11">
        <v>43970</v>
      </c>
      <c r="B500" s="1">
        <v>0.002208323546219138</v>
      </c>
      <c r="C500" s="1">
        <v>-0.003433790470626863</v>
      </c>
      <c r="D500" s="1">
        <v>0.003731311409031379</v>
      </c>
      <c r="E500" s="1">
        <v>-0.0008621579058741835</v>
      </c>
      <c r="F500" s="1">
        <v>-0.02359474977356912</v>
      </c>
      <c r="G500" s="1">
        <v>0.0007463109448353489</v>
      </c>
      <c r="H500" s="1">
        <v>0.003632773232819853</v>
      </c>
      <c r="I500" s="1">
        <v>-0.02270972462579124</v>
      </c>
      <c r="J500" s="1">
        <v>-0.02436901842487904</v>
      </c>
      <c r="K500" s="1">
        <v>-0.01787164893249993</v>
      </c>
      <c r="L500" s="1">
        <v>0.01612018805010962</v>
      </c>
      <c r="M500" s="1">
        <v>0.009508426590011165</v>
      </c>
      <c r="N500" s="1">
        <v>-0.02331238049336393</v>
      </c>
      <c r="O500" s="1">
        <v>0.02592566813142949</v>
      </c>
      <c r="P500" s="1">
        <v>0.008918609159384472</v>
      </c>
      <c r="Q500" s="1">
        <v>-0.00085104233675104</v>
      </c>
      <c r="R500" s="1">
        <v>0.01167320705793706</v>
      </c>
      <c r="S500" s="1">
        <v>-0.02949099100961661</v>
      </c>
      <c r="T500" s="1">
        <v>-0.02864422953072443</v>
      </c>
      <c r="U500" s="1">
        <v>0.04295561274431781</v>
      </c>
      <c r="V500" s="1">
        <v>-0.04435482740329888</v>
      </c>
    </row>
    <row r="501" spans="1:22">
      <c r="A501" s="11">
        <v>43971</v>
      </c>
      <c r="B501" s="1">
        <v>-0.00762713257720582</v>
      </c>
      <c r="C501" s="1">
        <v>0.005036014151012846</v>
      </c>
      <c r="D501" s="1">
        <v>-0.01486991666242421</v>
      </c>
      <c r="E501" s="1">
        <v>-0.008628088366546383</v>
      </c>
      <c r="F501" s="1">
        <v>0.07336894105506331</v>
      </c>
      <c r="G501" s="1">
        <v>-0.01565998640406074</v>
      </c>
      <c r="H501" s="1">
        <v>0.01117691454221625</v>
      </c>
      <c r="I501" s="1">
        <v>0.02119703795207828</v>
      </c>
      <c r="J501" s="1">
        <v>0.03479039642096482</v>
      </c>
      <c r="K501" s="1">
        <v>-0.002878512439706604</v>
      </c>
      <c r="L501" s="1">
        <v>0.01658550835946149</v>
      </c>
      <c r="M501" s="1">
        <v>0.01984627517353221</v>
      </c>
      <c r="N501" s="1">
        <v>0.0348085990164384</v>
      </c>
      <c r="O501" s="1">
        <v>0.01468118375010707</v>
      </c>
      <c r="P501" s="1">
        <v>-0.001887678028867912</v>
      </c>
      <c r="Q501" s="1">
        <v>0.002129465047898682</v>
      </c>
      <c r="R501" s="1">
        <v>-0.01000005342913113</v>
      </c>
      <c r="S501" s="1">
        <v>0.01504403041896274</v>
      </c>
      <c r="T501" s="1">
        <v>0.01883441780316319</v>
      </c>
      <c r="U501" s="1">
        <v>-0.006286705336546849</v>
      </c>
      <c r="V501" s="1">
        <v>-0.04360058652309684</v>
      </c>
    </row>
    <row r="502" spans="1:22">
      <c r="A502" s="11">
        <v>43972</v>
      </c>
      <c r="B502" s="1">
        <v>-0.02425272448439408</v>
      </c>
      <c r="C502" s="1">
        <v>-0.04819674434152321</v>
      </c>
      <c r="D502" s="1">
        <v>-0.03773584312927181</v>
      </c>
      <c r="E502" s="1">
        <v>-0.03220195431741402</v>
      </c>
      <c r="F502" s="1">
        <v>-0.0308671628528483</v>
      </c>
      <c r="G502" s="1">
        <v>-0.0196970584119418</v>
      </c>
      <c r="H502" s="1">
        <v>-0.02774332992457162</v>
      </c>
      <c r="I502" s="1">
        <v>0.003329995361200488</v>
      </c>
      <c r="J502" s="1">
        <v>0.001436750557096689</v>
      </c>
      <c r="K502" s="1">
        <v>-0.02948769441457677</v>
      </c>
      <c r="L502" s="1">
        <v>-0.03085649729744355</v>
      </c>
      <c r="M502" s="1">
        <v>-0.02049693045417056</v>
      </c>
      <c r="N502" s="1">
        <v>-0.01345503117313263</v>
      </c>
      <c r="O502" s="1">
        <v>-0.01043648331827818</v>
      </c>
      <c r="P502" s="1">
        <v>-0.02135702646529669</v>
      </c>
      <c r="Q502" s="1">
        <v>0.02634933178262622</v>
      </c>
      <c r="R502" s="1">
        <v>0.003626005256763154</v>
      </c>
      <c r="S502" s="1">
        <v>-0.0004520466175300664</v>
      </c>
      <c r="T502" s="1">
        <v>0.0142354920160761</v>
      </c>
      <c r="U502" s="1">
        <v>0.03658040651565519</v>
      </c>
      <c r="V502" s="1">
        <v>-0.004411795513646122</v>
      </c>
    </row>
    <row r="503" spans="1:22">
      <c r="A503" s="11">
        <v>43973</v>
      </c>
      <c r="B503" s="1">
        <v>0</v>
      </c>
      <c r="C503" s="1">
        <v>0</v>
      </c>
      <c r="D503" s="1">
        <v>0</v>
      </c>
      <c r="E503" s="1">
        <v>0</v>
      </c>
      <c r="F503" s="1">
        <v>0</v>
      </c>
      <c r="G503" s="1">
        <v>0</v>
      </c>
      <c r="H503" s="1">
        <v>0</v>
      </c>
      <c r="I503" s="1">
        <v>0.01194824828306351</v>
      </c>
      <c r="J503" s="1">
        <v>-0.004304183827727792</v>
      </c>
      <c r="K503" s="1">
        <v>0.007330457066722529</v>
      </c>
      <c r="L503" s="1">
        <v>0.009515034374155906</v>
      </c>
      <c r="M503" s="1">
        <v>-0.004029821100215103</v>
      </c>
      <c r="N503" s="1">
        <v>0.0350706745124989</v>
      </c>
      <c r="O503" s="1">
        <v>0.01414204814829922</v>
      </c>
      <c r="P503" s="1">
        <v>-0.05872929156671425</v>
      </c>
      <c r="Q503" s="1">
        <v>-0.02650100527449362</v>
      </c>
      <c r="R503" s="1">
        <v>0</v>
      </c>
      <c r="S503" s="1">
        <v>0.009419585270256992</v>
      </c>
      <c r="T503" s="1">
        <v>0.007450269471906079</v>
      </c>
      <c r="U503" s="1">
        <v>0</v>
      </c>
      <c r="V503" s="1">
        <v>-0.02954206991880293</v>
      </c>
    </row>
    <row r="504" spans="1:22">
      <c r="A504" s="11">
        <v>43975</v>
      </c>
      <c r="B504" s="1">
        <v>-0.005426281984587722</v>
      </c>
      <c r="C504" s="1">
        <v>0.01849541784937347</v>
      </c>
      <c r="D504" s="1">
        <v>0</v>
      </c>
      <c r="E504" s="1">
        <v>0.003597170549030748</v>
      </c>
      <c r="F504" s="1">
        <v>0.01713045981832151</v>
      </c>
      <c r="G504" s="1">
        <v>0.006182489226326693</v>
      </c>
      <c r="H504" s="1">
        <v>0.02612570007167325</v>
      </c>
      <c r="I504" s="1">
        <v>0</v>
      </c>
      <c r="J504" s="1">
        <v>0</v>
      </c>
      <c r="K504" s="1">
        <v>0</v>
      </c>
      <c r="L504" s="1">
        <v>0</v>
      </c>
      <c r="M504" s="1">
        <v>0</v>
      </c>
      <c r="N504" s="1">
        <v>0</v>
      </c>
      <c r="O504" s="1">
        <v>0</v>
      </c>
      <c r="P504" s="1">
        <v>0</v>
      </c>
      <c r="Q504" s="1">
        <v>0</v>
      </c>
      <c r="R504" s="1">
        <v>0</v>
      </c>
      <c r="S504" s="1">
        <v>0</v>
      </c>
      <c r="T504" s="1">
        <v>0</v>
      </c>
      <c r="U504" s="1">
        <v>0</v>
      </c>
      <c r="V504" s="1">
        <v>0</v>
      </c>
    </row>
    <row r="505" spans="1:22">
      <c r="A505" s="11">
        <v>43976</v>
      </c>
      <c r="B505" s="1">
        <v>0.02323121724647903</v>
      </c>
      <c r="C505" s="1">
        <v>0.005236948494408367</v>
      </c>
      <c r="D505" s="1">
        <v>0.01568630459608378</v>
      </c>
      <c r="E505" s="1">
        <v>0.005376254919726486</v>
      </c>
      <c r="F505" s="1">
        <v>0.02592733917079415</v>
      </c>
      <c r="G505" s="1">
        <v>0.02073730005497931</v>
      </c>
      <c r="H505" s="1">
        <v>-0.003595323453836619</v>
      </c>
      <c r="I505" s="1">
        <v>0</v>
      </c>
      <c r="J505" s="1">
        <v>0</v>
      </c>
      <c r="K505" s="1">
        <v>0</v>
      </c>
      <c r="L505" s="1">
        <v>0</v>
      </c>
      <c r="M505" s="1">
        <v>0</v>
      </c>
      <c r="N505" s="1">
        <v>0</v>
      </c>
      <c r="O505" s="1">
        <v>0.004017894179637826</v>
      </c>
      <c r="P505" s="1">
        <v>0</v>
      </c>
      <c r="Q505" s="1">
        <v>0.04848990402467979</v>
      </c>
      <c r="R505" s="1">
        <v>-0.001161216157086531</v>
      </c>
      <c r="S505" s="1">
        <v>0</v>
      </c>
      <c r="T505" s="1">
        <v>0</v>
      </c>
      <c r="U505" s="1">
        <v>-0.01744917280955216</v>
      </c>
      <c r="V505" s="1">
        <v>0</v>
      </c>
    </row>
    <row r="506" spans="1:22">
      <c r="A506" s="11">
        <v>43977</v>
      </c>
      <c r="B506" s="1">
        <v>0.005675998443461339</v>
      </c>
      <c r="C506" s="1">
        <v>-0.01109594767186861</v>
      </c>
      <c r="D506" s="1">
        <v>-0.005791536817196463</v>
      </c>
      <c r="E506" s="1">
        <v>-0.003564870113708762</v>
      </c>
      <c r="F506" s="1">
        <v>-0.02971737228548199</v>
      </c>
      <c r="G506" s="1">
        <v>-0.009781795721617081</v>
      </c>
      <c r="H506" s="1">
        <v>-0.01472750579106152</v>
      </c>
      <c r="I506" s="1">
        <v>-0.02175574041468464</v>
      </c>
      <c r="J506" s="1">
        <v>0.04409231724775231</v>
      </c>
      <c r="K506" s="1">
        <v>-0.008120635733539605</v>
      </c>
      <c r="L506" s="1">
        <v>-0.03588906304062289</v>
      </c>
      <c r="M506" s="1">
        <v>-0.006163614455975464</v>
      </c>
      <c r="N506" s="1">
        <v>0.03247048935005203</v>
      </c>
      <c r="O506" s="1">
        <v>-0.001176843199240274</v>
      </c>
      <c r="P506" s="1">
        <v>0.01011519430811236</v>
      </c>
      <c r="Q506" s="1">
        <v>0.02150114375022261</v>
      </c>
      <c r="R506" s="1">
        <v>0.01524336474418719</v>
      </c>
      <c r="S506" s="1">
        <v>0.02012476409521069</v>
      </c>
      <c r="T506" s="1">
        <v>0.007857474169010503</v>
      </c>
      <c r="U506" s="1">
        <v>0.008043392357304002</v>
      </c>
      <c r="V506" s="1">
        <v>0.06240488318986648</v>
      </c>
    </row>
    <row r="507" spans="1:22">
      <c r="A507" s="11">
        <v>43978</v>
      </c>
      <c r="B507" s="1">
        <v>-0.005130869324391885</v>
      </c>
      <c r="C507" s="1">
        <v>0.0006157656172836035</v>
      </c>
      <c r="D507" s="1">
        <v>0.01553401040132263</v>
      </c>
      <c r="E507" s="1">
        <v>0.01252228631358143</v>
      </c>
      <c r="F507" s="1">
        <v>-0.01984128539018415</v>
      </c>
      <c r="G507" s="1">
        <v>0.01367787334213988</v>
      </c>
      <c r="H507" s="1">
        <v>0.004484275371442692</v>
      </c>
      <c r="I507" s="1">
        <v>0.01430480245135413</v>
      </c>
      <c r="J507" s="1">
        <v>0.0259453454306775</v>
      </c>
      <c r="K507" s="1">
        <v>0.03912804001674419</v>
      </c>
      <c r="L507" s="1">
        <v>-0.008460179730409356</v>
      </c>
      <c r="M507" s="1">
        <v>-0.004736042347035618</v>
      </c>
      <c r="N507" s="1">
        <v>0.0405651219229306</v>
      </c>
      <c r="O507" s="1">
        <v>-0.0009430413977328245</v>
      </c>
      <c r="P507" s="1">
        <v>-0.002677020333402891</v>
      </c>
      <c r="Q507" s="1">
        <v>0.004765478759365172</v>
      </c>
      <c r="R507" s="1">
        <v>0.01145189366034205</v>
      </c>
      <c r="S507" s="1">
        <v>0.02438746040906414</v>
      </c>
      <c r="T507" s="1">
        <v>0.02135747963372148</v>
      </c>
      <c r="U507" s="1">
        <v>-0.007268188668695941</v>
      </c>
      <c r="V507" s="1">
        <v>-0.025787974669222</v>
      </c>
    </row>
    <row r="508" spans="1:22">
      <c r="A508" s="11">
        <v>43979</v>
      </c>
      <c r="B508" s="1">
        <v>0.01512811864749186</v>
      </c>
      <c r="C508" s="1">
        <v>0.01333319747202566</v>
      </c>
      <c r="D508" s="1">
        <v>0.03632896045965106</v>
      </c>
      <c r="E508" s="1">
        <v>0.02561839867824345</v>
      </c>
      <c r="F508" s="1">
        <v>0.01387548250145199</v>
      </c>
      <c r="G508" s="1">
        <v>-0.008245952905110543</v>
      </c>
      <c r="H508" s="1">
        <v>0.01681542521205626</v>
      </c>
      <c r="I508" s="1">
        <v>0.01476424797567488</v>
      </c>
      <c r="J508" s="1">
        <v>-0.01452774810331214</v>
      </c>
      <c r="K508" s="1">
        <v>0.01100945212653937</v>
      </c>
      <c r="L508" s="1">
        <v>-0.01896093985920921</v>
      </c>
      <c r="M508" s="1">
        <v>-0.003854151605534595</v>
      </c>
      <c r="N508" s="1">
        <v>-0.01883473213165832</v>
      </c>
      <c r="O508" s="1">
        <v>0.01910845411855977</v>
      </c>
      <c r="P508" s="1">
        <v>-0.00840037401403404</v>
      </c>
      <c r="Q508" s="1">
        <v>0.01225313631647951</v>
      </c>
      <c r="R508" s="1">
        <v>-0.005409463692505279</v>
      </c>
      <c r="S508" s="1">
        <v>0.0008201965467904415</v>
      </c>
      <c r="T508" s="1">
        <v>0.01218730146509617</v>
      </c>
      <c r="U508" s="1">
        <v>0.03071777242337026</v>
      </c>
      <c r="V508" s="1">
        <v>0.03676467043408915</v>
      </c>
    </row>
    <row r="509" spans="1:22">
      <c r="A509" s="11">
        <v>43980</v>
      </c>
      <c r="B509" s="1">
        <v>0</v>
      </c>
      <c r="C509" s="1">
        <v>0</v>
      </c>
      <c r="D509" s="1">
        <v>0</v>
      </c>
      <c r="E509" s="1">
        <v>0</v>
      </c>
      <c r="F509" s="1">
        <v>0</v>
      </c>
      <c r="G509" s="1">
        <v>0</v>
      </c>
      <c r="H509" s="1">
        <v>0</v>
      </c>
      <c r="I509" s="1">
        <v>0.03061902478261591</v>
      </c>
      <c r="J509" s="1">
        <v>-0.004368019767748366</v>
      </c>
      <c r="K509" s="1">
        <v>-0.004579651694485931</v>
      </c>
      <c r="L509" s="1">
        <v>0.03981440842223782</v>
      </c>
      <c r="M509" s="1">
        <v>0.01718795090115566</v>
      </c>
      <c r="N509" s="1">
        <v>-0.0004465597304045277</v>
      </c>
      <c r="O509" s="1">
        <v>0.0004628916400331029</v>
      </c>
      <c r="P509" s="1">
        <v>0.03960095081933868</v>
      </c>
      <c r="Q509" s="1">
        <v>-0.01288556727905332</v>
      </c>
      <c r="R509" s="1">
        <v>0</v>
      </c>
      <c r="S509" s="1">
        <v>-0.01527462534242019</v>
      </c>
      <c r="T509" s="1">
        <v>0.01223071552899335</v>
      </c>
      <c r="U509" s="1">
        <v>0</v>
      </c>
      <c r="V509" s="1">
        <v>-0.08085103936552929</v>
      </c>
    </row>
    <row r="510" spans="1:22">
      <c r="A510" s="11">
        <v>43982</v>
      </c>
      <c r="B510" s="1">
        <v>0.02218459426748676</v>
      </c>
      <c r="C510" s="1">
        <v>0.07024308912597577</v>
      </c>
      <c r="D510" s="1">
        <v>0.02952027168169868</v>
      </c>
      <c r="E510" s="1">
        <v>0.01291983644949868</v>
      </c>
      <c r="F510" s="1">
        <v>0.02101865830494143</v>
      </c>
      <c r="G510" s="1">
        <v>0.01436132575908378</v>
      </c>
      <c r="H510" s="1">
        <v>0.03870930206398215</v>
      </c>
      <c r="I510" s="1">
        <v>0</v>
      </c>
      <c r="J510" s="1">
        <v>0</v>
      </c>
      <c r="K510" s="1">
        <v>0</v>
      </c>
      <c r="L510" s="1">
        <v>0</v>
      </c>
      <c r="M510" s="1">
        <v>0</v>
      </c>
      <c r="N510" s="1">
        <v>0</v>
      </c>
      <c r="O510" s="1">
        <v>0</v>
      </c>
      <c r="P510" s="1">
        <v>0</v>
      </c>
      <c r="Q510" s="1">
        <v>0</v>
      </c>
      <c r="R510" s="1">
        <v>0.007462665441257288</v>
      </c>
      <c r="S510" s="1">
        <v>0</v>
      </c>
      <c r="T510" s="1">
        <v>0</v>
      </c>
      <c r="U510" s="1">
        <v>-0.008570110877684334</v>
      </c>
      <c r="V510" s="1">
        <v>0</v>
      </c>
    </row>
    <row r="511" spans="1:22">
      <c r="A511" s="11">
        <v>43983</v>
      </c>
      <c r="B511" s="1">
        <v>-0.0008509927667665895</v>
      </c>
      <c r="C511" s="1">
        <v>0.001134662964019206</v>
      </c>
      <c r="D511" s="1">
        <v>-0.005376447157127262</v>
      </c>
      <c r="E511" s="1">
        <v>-0.01096472110877278</v>
      </c>
      <c r="F511" s="1">
        <v>-0.0215458934426338</v>
      </c>
      <c r="G511" s="1">
        <v>-0.002980639367740734</v>
      </c>
      <c r="H511" s="1">
        <v>-0.006192377534771532</v>
      </c>
      <c r="I511" s="1">
        <v>-0.02012238191310134</v>
      </c>
      <c r="J511" s="1">
        <v>0.01370993323485492</v>
      </c>
      <c r="K511" s="1">
        <v>0.01288211905165948</v>
      </c>
      <c r="L511" s="1">
        <v>-0.003159817311450985</v>
      </c>
      <c r="M511" s="1">
        <v>0.01173861618126248</v>
      </c>
      <c r="N511" s="1">
        <v>-0.006252730758652736</v>
      </c>
      <c r="O511" s="1">
        <v>-0.02059211216667456</v>
      </c>
      <c r="P511" s="1">
        <v>-0.003953865026485981</v>
      </c>
      <c r="Q511" s="1">
        <v>0.01463592370695865</v>
      </c>
      <c r="R511" s="1">
        <v>0.04055231437107998</v>
      </c>
      <c r="S511" s="1">
        <v>0.01814089461198187</v>
      </c>
      <c r="T511" s="1">
        <v>0.009829117830776779</v>
      </c>
      <c r="U511" s="1">
        <v>-0.007164512734371464</v>
      </c>
      <c r="V511" s="1">
        <v>0.02160493600043267</v>
      </c>
    </row>
    <row r="512" spans="1:22">
      <c r="A512" s="11">
        <v>43984</v>
      </c>
      <c r="B512" s="1">
        <v>-0.004428534400348516</v>
      </c>
      <c r="C512" s="1">
        <v>-0.005604784703803878</v>
      </c>
      <c r="D512" s="1">
        <v>0.009009082657107204</v>
      </c>
      <c r="E512" s="1">
        <v>-0.00178560517183568</v>
      </c>
      <c r="F512" s="1">
        <v>0.001816995316949122</v>
      </c>
      <c r="G512" s="1">
        <v>-0.008221223903897235</v>
      </c>
      <c r="H512" s="1">
        <v>-0.008088013767424851</v>
      </c>
      <c r="I512" s="1">
        <v>-0.004193028221368134</v>
      </c>
      <c r="J512" s="1">
        <v>0.007303169242076857</v>
      </c>
      <c r="K512" s="1">
        <v>-0.0007065439576053878</v>
      </c>
      <c r="L512" s="1">
        <v>-0.001678168017814952</v>
      </c>
      <c r="M512" s="1">
        <v>0.0005543957444538172</v>
      </c>
      <c r="N512" s="1">
        <v>-0.01617984061574362</v>
      </c>
      <c r="O512" s="1">
        <v>0.01913525798282389</v>
      </c>
      <c r="P512" s="1">
        <v>0.03756593034658873</v>
      </c>
      <c r="Q512" s="1">
        <v>0.03352836771916423</v>
      </c>
      <c r="R512" s="1">
        <v>0.01351352106354597</v>
      </c>
      <c r="S512" s="1">
        <v>0.00577824115061798</v>
      </c>
      <c r="T512" s="1">
        <v>0.02926225371836155</v>
      </c>
      <c r="U512" s="1">
        <v>0.006275077526646911</v>
      </c>
      <c r="V512" s="1">
        <v>0.02719034239086837</v>
      </c>
    </row>
    <row r="513" spans="1:22">
      <c r="A513" s="11">
        <v>43985</v>
      </c>
      <c r="B513" s="1">
        <v>0.007698937162092578</v>
      </c>
      <c r="C513" s="1">
        <v>0.006333065828563189</v>
      </c>
      <c r="D513" s="1">
        <v>0</v>
      </c>
      <c r="E513" s="1">
        <v>-0.005366862104819736</v>
      </c>
      <c r="F513" s="1">
        <v>-0.006021127751419719</v>
      </c>
      <c r="G513" s="1">
        <v>0.004521497450787226</v>
      </c>
      <c r="H513" s="1">
        <v>0.006210180644083074</v>
      </c>
      <c r="I513" s="1">
        <v>-0.01317193274262973</v>
      </c>
      <c r="J513" s="1">
        <v>0.02604702110351176</v>
      </c>
      <c r="K513" s="1">
        <v>0.0142423312878428</v>
      </c>
      <c r="L513" s="1">
        <v>-0.01512890099813402</v>
      </c>
      <c r="M513" s="1">
        <v>0.002422733405640143</v>
      </c>
      <c r="N513" s="1">
        <v>0.1059845497308132</v>
      </c>
      <c r="O513" s="1">
        <v>0.02758458801421604</v>
      </c>
      <c r="P513" s="1">
        <v>0.01996920049798057</v>
      </c>
      <c r="Q513" s="1">
        <v>0.05205567827658553</v>
      </c>
      <c r="R513" s="1">
        <v>-0.006547507812633468</v>
      </c>
      <c r="S513" s="1">
        <v>0.01176716968980207</v>
      </c>
      <c r="T513" s="1">
        <v>0.01770850360501153</v>
      </c>
      <c r="U513" s="1">
        <v>0.03032185951997568</v>
      </c>
      <c r="V513" s="1">
        <v>0.1191176023295599</v>
      </c>
    </row>
    <row r="514" spans="1:22">
      <c r="A514" s="11">
        <v>43986</v>
      </c>
      <c r="B514" s="1">
        <v>0.001188448904303918</v>
      </c>
      <c r="C514" s="1">
        <v>0.007677722810999876</v>
      </c>
      <c r="D514" s="1">
        <v>-0.01964291222654535</v>
      </c>
      <c r="E514" s="1">
        <v>-0.002697715854031002</v>
      </c>
      <c r="F514" s="1">
        <v>-0.0008759355864035312</v>
      </c>
      <c r="G514" s="1">
        <v>-0.009002212818699062</v>
      </c>
      <c r="H514" s="1">
        <v>0.01208104407712929</v>
      </c>
      <c r="I514" s="1">
        <v>-0.03446402163744089</v>
      </c>
      <c r="J514" s="1">
        <v>0.02931202124633425</v>
      </c>
      <c r="K514" s="1">
        <v>0.01444071009795422</v>
      </c>
      <c r="L514" s="1">
        <v>-0.001896424710586153</v>
      </c>
      <c r="M514" s="1">
        <v>-0.007182048118133944</v>
      </c>
      <c r="N514" s="1">
        <v>0.01858731579466122</v>
      </c>
      <c r="O514" s="1">
        <v>-0.03338608046749625</v>
      </c>
      <c r="P514" s="1">
        <v>-0.002607416507146576</v>
      </c>
      <c r="Q514" s="1">
        <v>0.005736916463762842</v>
      </c>
      <c r="R514" s="1">
        <v>0.03175557931084816</v>
      </c>
      <c r="S514" s="1">
        <v>0.003877952709392174</v>
      </c>
      <c r="T514" s="1">
        <v>-0.003255008757731215</v>
      </c>
      <c r="U514" s="1">
        <v>-0.0148283589296887</v>
      </c>
      <c r="V514" s="1">
        <v>0.07752958869425952</v>
      </c>
    </row>
    <row r="515" spans="1:22">
      <c r="A515" s="11">
        <v>43987</v>
      </c>
      <c r="B515" s="1">
        <v>0</v>
      </c>
      <c r="C515" s="1">
        <v>0</v>
      </c>
      <c r="D515" s="1">
        <v>0</v>
      </c>
      <c r="E515" s="1">
        <v>0</v>
      </c>
      <c r="F515" s="1">
        <v>0</v>
      </c>
      <c r="G515" s="1">
        <v>0</v>
      </c>
      <c r="H515" s="1">
        <v>0</v>
      </c>
      <c r="I515" s="1">
        <v>0.01824337535374321</v>
      </c>
      <c r="J515" s="1">
        <v>0.03051080648466198</v>
      </c>
      <c r="K515" s="1">
        <v>0.03544089495141978</v>
      </c>
      <c r="L515" s="1">
        <v>0.008930218439432869</v>
      </c>
      <c r="M515" s="1">
        <v>0.009103493113018724</v>
      </c>
      <c r="N515" s="1">
        <v>0.04014587473480402</v>
      </c>
      <c r="O515" s="1">
        <v>0.01353549892375328</v>
      </c>
      <c r="P515" s="1">
        <v>0.006925379802426468</v>
      </c>
      <c r="Q515" s="1">
        <v>0.01568627235068654</v>
      </c>
      <c r="R515" s="1">
        <v>0</v>
      </c>
      <c r="S515" s="1">
        <v>0.01893120039768936</v>
      </c>
      <c r="T515" s="1">
        <v>0.00457198589583041</v>
      </c>
      <c r="U515" s="1">
        <v>0</v>
      </c>
      <c r="V515" s="1">
        <v>0.1024390148166245</v>
      </c>
    </row>
    <row r="516" spans="1:22">
      <c r="A516" s="11">
        <v>43989</v>
      </c>
      <c r="B516" s="1">
        <v>0.01950142897726437</v>
      </c>
      <c r="C516" s="1">
        <v>0.003372581603643177</v>
      </c>
      <c r="D516" s="1">
        <v>0.001821553976226742</v>
      </c>
      <c r="E516" s="1">
        <v>-0.02254281695845828</v>
      </c>
      <c r="F516" s="1">
        <v>-0.01241779416860112</v>
      </c>
      <c r="G516" s="1">
        <v>0.002270977465432145</v>
      </c>
      <c r="H516" s="1">
        <v>-0.01326319873744286</v>
      </c>
      <c r="I516" s="1">
        <v>0</v>
      </c>
      <c r="J516" s="1">
        <v>0</v>
      </c>
      <c r="K516" s="1">
        <v>0</v>
      </c>
      <c r="L516" s="1">
        <v>0</v>
      </c>
      <c r="M516" s="1">
        <v>0</v>
      </c>
      <c r="N516" s="1">
        <v>0</v>
      </c>
      <c r="O516" s="1">
        <v>0</v>
      </c>
      <c r="P516" s="1">
        <v>0</v>
      </c>
      <c r="Q516" s="1">
        <v>0</v>
      </c>
      <c r="R516" s="1">
        <v>0.003019700883878151</v>
      </c>
      <c r="S516" s="1">
        <v>0</v>
      </c>
      <c r="T516" s="1">
        <v>0</v>
      </c>
      <c r="U516" s="1">
        <v>-0.02434327127738167</v>
      </c>
      <c r="V516" s="1">
        <v>0</v>
      </c>
    </row>
    <row r="517" spans="1:22">
      <c r="A517" s="11">
        <v>43990</v>
      </c>
      <c r="B517" s="1">
        <v>0.008982066345804673</v>
      </c>
      <c r="C517" s="1">
        <v>0.01182627936871383</v>
      </c>
      <c r="D517" s="1">
        <v>0.03090905361887675</v>
      </c>
      <c r="E517" s="1">
        <v>0.005534955950935672</v>
      </c>
      <c r="F517" s="1">
        <v>0.005880231091383248</v>
      </c>
      <c r="G517" s="1">
        <v>0</v>
      </c>
      <c r="H517" s="1">
        <v>0.007431950036907109</v>
      </c>
      <c r="I517" s="1">
        <v>0.03004693647427792</v>
      </c>
      <c r="J517" s="1">
        <v>0.03873670159034681</v>
      </c>
      <c r="K517" s="1">
        <v>0.01441165338355432</v>
      </c>
      <c r="L517" s="1">
        <v>-0.002448159268428673</v>
      </c>
      <c r="M517" s="1">
        <v>0.01653645894946409</v>
      </c>
      <c r="N517" s="1">
        <v>0</v>
      </c>
      <c r="O517" s="1">
        <v>-0.03937363667200544</v>
      </c>
      <c r="P517" s="1">
        <v>-0.002505137982749872</v>
      </c>
      <c r="Q517" s="1">
        <v>-0.003158962251512354</v>
      </c>
      <c r="R517" s="1">
        <v>-0.008800374474132955</v>
      </c>
      <c r="S517" s="1">
        <v>0.00143752373542716</v>
      </c>
      <c r="T517" s="1">
        <v>0.001950557224151828</v>
      </c>
      <c r="U517" s="1">
        <v>0.007319936086350065</v>
      </c>
      <c r="V517" s="1">
        <v>-0.02212387309142327</v>
      </c>
    </row>
    <row r="518" spans="1:22">
      <c r="A518" s="11">
        <v>43991</v>
      </c>
      <c r="B518" s="1">
        <v>-0.003297152735418529</v>
      </c>
      <c r="C518" s="1">
        <v>0.0006766213287465739</v>
      </c>
      <c r="D518" s="1">
        <v>-0.021164061171699</v>
      </c>
      <c r="E518" s="1">
        <v>0.005504647597382117</v>
      </c>
      <c r="F518" s="1">
        <v>0.006654573182106605</v>
      </c>
      <c r="G518" s="1">
        <v>0.01586098024443916</v>
      </c>
      <c r="H518" s="1">
        <v>0.005019279844932223</v>
      </c>
      <c r="I518" s="1">
        <v>-0.02474067479965913</v>
      </c>
      <c r="J518" s="1">
        <v>-0.04513053478856277</v>
      </c>
      <c r="K518" s="1">
        <v>-0.03533048494247171</v>
      </c>
      <c r="L518" s="1">
        <v>0.06456481197150921</v>
      </c>
      <c r="M518" s="1">
        <v>0.03042713920230589</v>
      </c>
      <c r="N518" s="1">
        <v>0.01481502740995899</v>
      </c>
      <c r="O518" s="1">
        <v>0.001438310049910019</v>
      </c>
      <c r="P518" s="1">
        <v>0.007853886852525749</v>
      </c>
      <c r="Q518" s="1">
        <v>-0.02746479447665107</v>
      </c>
      <c r="R518" s="1">
        <v>0.003972009486445494</v>
      </c>
      <c r="S518" s="1">
        <v>0.001309745005703356</v>
      </c>
      <c r="T518" s="1">
        <v>-0.04825668469157807</v>
      </c>
      <c r="U518" s="1">
        <v>0.004063058310317391</v>
      </c>
      <c r="V518" s="1">
        <v>-0.06221720242634055</v>
      </c>
    </row>
    <row r="519" spans="1:22">
      <c r="A519" s="11">
        <v>43992</v>
      </c>
      <c r="B519" s="1">
        <v>-0.01075077932781909</v>
      </c>
      <c r="C519" s="1">
        <v>-0.01598321460833518</v>
      </c>
      <c r="D519" s="1">
        <v>-0.02162158837862682</v>
      </c>
      <c r="E519" s="1">
        <v>-0.03010950208777452</v>
      </c>
      <c r="F519" s="1">
        <v>-0.005113102688334537</v>
      </c>
      <c r="G519" s="1">
        <v>-0.01189588719895707</v>
      </c>
      <c r="H519" s="1">
        <v>-0.0162960002223308</v>
      </c>
      <c r="I519" s="1">
        <v>0.0209372510589263</v>
      </c>
      <c r="J519" s="1">
        <v>-0.02761184609233358</v>
      </c>
      <c r="K519" s="1">
        <v>-0.01191740769585692</v>
      </c>
      <c r="L519" s="1">
        <v>0.01862030942410864</v>
      </c>
      <c r="M519" s="1">
        <v>0.01791329255812091</v>
      </c>
      <c r="N519" s="1">
        <v>-0.01844033446822479</v>
      </c>
      <c r="O519" s="1">
        <v>0.0387745064873557</v>
      </c>
      <c r="P519" s="1">
        <v>0.01341061724677295</v>
      </c>
      <c r="Q519" s="1">
        <v>-0.0278784041735971</v>
      </c>
      <c r="R519" s="1">
        <v>-0.04049347363082112</v>
      </c>
      <c r="S519" s="1">
        <v>0</v>
      </c>
      <c r="T519" s="1">
        <v>-0.03055839915259206</v>
      </c>
      <c r="U519" s="1">
        <v>-0.01175092022879287</v>
      </c>
      <c r="V519" s="1">
        <v>-0.09770804681402023</v>
      </c>
    </row>
    <row r="520" spans="1:22">
      <c r="A520" s="11">
        <v>43993</v>
      </c>
      <c r="B520" s="1">
        <v>-0.003845548403836774</v>
      </c>
      <c r="C520" s="1">
        <v>0.001999044056023136</v>
      </c>
      <c r="D520" s="1">
        <v>-0.009208101436680272</v>
      </c>
      <c r="E520" s="1">
        <v>0.006585099883822609</v>
      </c>
      <c r="F520" s="1">
        <v>0.01927313396396846</v>
      </c>
      <c r="G520" s="1">
        <v>-0.00902930763718901</v>
      </c>
      <c r="H520" s="1">
        <v>0.01136053022585748</v>
      </c>
      <c r="I520" s="1">
        <v>-0.0475262312289797</v>
      </c>
      <c r="J520" s="1">
        <v>-0.08774638940239676</v>
      </c>
      <c r="K520" s="1">
        <v>-0.0705039232062683</v>
      </c>
      <c r="L520" s="1">
        <v>-0.08025760629998857</v>
      </c>
      <c r="M520" s="1">
        <v>-0.03380230045218746</v>
      </c>
      <c r="N520" s="1">
        <v>-0.1072406846404795</v>
      </c>
      <c r="O520" s="1">
        <v>-0.01612905246044138</v>
      </c>
      <c r="P520" s="1">
        <v>-0.0377324188974324</v>
      </c>
      <c r="Q520" s="1">
        <v>0</v>
      </c>
      <c r="R520" s="1">
        <v>0.01103572952439036</v>
      </c>
      <c r="S520" s="1">
        <v>-0.05886459935593602</v>
      </c>
      <c r="T520" s="1">
        <v>-0.04961620436948766</v>
      </c>
      <c r="U520" s="1">
        <v>0.0137018512597431</v>
      </c>
      <c r="V520" s="1">
        <v>-0.1270053814705103</v>
      </c>
    </row>
    <row r="521" spans="1:22">
      <c r="A521" s="11">
        <v>43994</v>
      </c>
      <c r="B521" s="1">
        <v>0</v>
      </c>
      <c r="C521" s="1">
        <v>0</v>
      </c>
      <c r="D521" s="1">
        <v>0</v>
      </c>
      <c r="E521" s="1">
        <v>0</v>
      </c>
      <c r="F521" s="1">
        <v>0</v>
      </c>
      <c r="G521" s="1">
        <v>0</v>
      </c>
      <c r="H521" s="1">
        <v>0</v>
      </c>
      <c r="I521" s="1">
        <v>0.01412626408976125</v>
      </c>
      <c r="J521" s="1">
        <v>0.02748197395868068</v>
      </c>
      <c r="K521" s="1">
        <v>0.009600141039635357</v>
      </c>
      <c r="L521" s="1">
        <v>0.01268215305174336</v>
      </c>
      <c r="M521" s="1">
        <v>-0.005058743377937103</v>
      </c>
      <c r="N521" s="1">
        <v>0.01709787528754103</v>
      </c>
      <c r="O521" s="1">
        <v>-0.02084306330922481</v>
      </c>
      <c r="P521" s="1">
        <v>0.01115031516090803</v>
      </c>
      <c r="Q521" s="1">
        <v>-0.01601486400775542</v>
      </c>
      <c r="R521" s="1">
        <v>0</v>
      </c>
      <c r="S521" s="1">
        <v>0.003484463415214689</v>
      </c>
      <c r="T521" s="1">
        <v>0.01776077372874418</v>
      </c>
      <c r="U521" s="1">
        <v>0</v>
      </c>
      <c r="V521" s="1">
        <v>0.07044411028520603</v>
      </c>
    </row>
    <row r="522" spans="1:22">
      <c r="A522" s="11">
        <v>43996</v>
      </c>
      <c r="B522" s="1">
        <v>-0.02567979936581843</v>
      </c>
      <c r="C522" s="1">
        <v>-0.0205748536375866</v>
      </c>
      <c r="D522" s="1">
        <v>-0.0241635178648052</v>
      </c>
      <c r="E522" s="1">
        <v>-0.01308412091550282</v>
      </c>
      <c r="F522" s="1">
        <v>0.01746797907875197</v>
      </c>
      <c r="G522" s="1">
        <v>-0.01290814268611051</v>
      </c>
      <c r="H522" s="1">
        <v>-0.02356025996068012</v>
      </c>
      <c r="I522" s="1">
        <v>0</v>
      </c>
      <c r="J522" s="1">
        <v>0</v>
      </c>
      <c r="K522" s="1">
        <v>0</v>
      </c>
      <c r="L522" s="1">
        <v>0</v>
      </c>
      <c r="M522" s="1">
        <v>0</v>
      </c>
      <c r="N522" s="1">
        <v>0</v>
      </c>
      <c r="O522" s="1">
        <v>0</v>
      </c>
      <c r="P522" s="1">
        <v>0</v>
      </c>
      <c r="Q522" s="1">
        <v>0</v>
      </c>
      <c r="R522" s="1">
        <v>-0.03262556649226211</v>
      </c>
      <c r="S522" s="1">
        <v>0</v>
      </c>
      <c r="T522" s="1">
        <v>0</v>
      </c>
      <c r="U522" s="1">
        <v>-0.000466130962583966</v>
      </c>
      <c r="V522" s="1">
        <v>0</v>
      </c>
    </row>
    <row r="523" spans="1:22">
      <c r="A523" s="11">
        <v>43997</v>
      </c>
      <c r="B523" s="1">
        <v>0.01636523741036666</v>
      </c>
      <c r="C523" s="1">
        <v>0.00375573199484025</v>
      </c>
      <c r="D523" s="1">
        <v>0.02857134249044702</v>
      </c>
      <c r="E523" s="1">
        <v>0.01136367919094616</v>
      </c>
      <c r="F523" s="1">
        <v>0.01401775579471276</v>
      </c>
      <c r="G523" s="1">
        <v>0.006923067912289804</v>
      </c>
      <c r="H523" s="1">
        <v>0.01509749957884576</v>
      </c>
      <c r="I523" s="1">
        <v>0.005953801903708422</v>
      </c>
      <c r="J523" s="1">
        <v>0.01310026222596417</v>
      </c>
      <c r="K523" s="1">
        <v>0.02225701925059642</v>
      </c>
      <c r="L523" s="1">
        <v>0.02205608047057539</v>
      </c>
      <c r="M523" s="1">
        <v>0.01086830941079775</v>
      </c>
      <c r="N523" s="1">
        <v>0.003017211547855059</v>
      </c>
      <c r="O523" s="1">
        <v>0.002630915659692201</v>
      </c>
      <c r="P523" s="1">
        <v>-0.002802796416386033</v>
      </c>
      <c r="Q523" s="1">
        <v>-0.002649566390180658</v>
      </c>
      <c r="R523" s="1">
        <v>0.02194661930562236</v>
      </c>
      <c r="S523" s="1">
        <v>0.03033929414066239</v>
      </c>
      <c r="T523" s="1">
        <v>0.02009511032239764</v>
      </c>
      <c r="U523" s="1">
        <v>-0.008548984693038331</v>
      </c>
      <c r="V523" s="1">
        <v>0.00429187550320731</v>
      </c>
    </row>
    <row r="524" spans="1:22">
      <c r="A524" s="11">
        <v>43998</v>
      </c>
      <c r="B524" s="1">
        <v>-0.01864404967305966</v>
      </c>
      <c r="C524" s="1">
        <v>-0.01097147023613043</v>
      </c>
      <c r="D524" s="1">
        <v>0.009259334914557549</v>
      </c>
      <c r="E524" s="1">
        <v>0.007490664617655352</v>
      </c>
      <c r="F524" s="1">
        <v>-0.006737462455752685</v>
      </c>
      <c r="G524" s="1">
        <v>0.009931329776515119</v>
      </c>
      <c r="H524" s="1">
        <v>0.0007979178383372698</v>
      </c>
      <c r="I524" s="1">
        <v>0.002121652834490728</v>
      </c>
      <c r="J524" s="1">
        <v>0.00619620491299866</v>
      </c>
      <c r="K524" s="1">
        <v>0.01318610553179744</v>
      </c>
      <c r="L524" s="1">
        <v>-0.004023431226687468</v>
      </c>
      <c r="M524" s="1">
        <v>0.0165547312399128</v>
      </c>
      <c r="N524" s="1">
        <v>0.02750308240877675</v>
      </c>
      <c r="O524" s="1">
        <v>0.01717552037256542</v>
      </c>
      <c r="P524" s="1">
        <v>0.02575679108571172</v>
      </c>
      <c r="Q524" s="1">
        <v>-0.007590109313582949</v>
      </c>
      <c r="R524" s="1">
        <v>-0.0002427064692791525</v>
      </c>
      <c r="S524" s="1">
        <v>0.01357185183677045</v>
      </c>
      <c r="T524" s="1">
        <v>0.004471310897192327</v>
      </c>
      <c r="U524" s="1">
        <v>0.00415462462674987</v>
      </c>
      <c r="V524" s="1">
        <v>0.07692301814137781</v>
      </c>
    </row>
    <row r="525" spans="1:22">
      <c r="A525" s="11">
        <v>43999</v>
      </c>
      <c r="B525" s="1">
        <v>-0.001036303735266975</v>
      </c>
      <c r="C525" s="1">
        <v>0.01558197025784214</v>
      </c>
      <c r="D525" s="1">
        <v>0.02201838940420342</v>
      </c>
      <c r="E525" s="1">
        <v>-0.01115245760688721</v>
      </c>
      <c r="F525" s="1">
        <v>-0.01585064998593566</v>
      </c>
      <c r="G525" s="1">
        <v>0.007564172145924086</v>
      </c>
      <c r="H525" s="1">
        <v>0.005693972263566049</v>
      </c>
      <c r="I525" s="1">
        <v>0.01292630644864223</v>
      </c>
      <c r="J525" s="1">
        <v>-0.01499330670450061</v>
      </c>
      <c r="K525" s="1">
        <v>-0.01180389931013415</v>
      </c>
      <c r="L525" s="1">
        <v>0.001652591885803911</v>
      </c>
      <c r="M525" s="1">
        <v>0.009830663019560593</v>
      </c>
      <c r="N525" s="1">
        <v>0.04642415857682325</v>
      </c>
      <c r="O525" s="1">
        <v>0.007973689547257301</v>
      </c>
      <c r="P525" s="1">
        <v>0.007321915904069831</v>
      </c>
      <c r="Q525" s="1">
        <v>0.03594656986129685</v>
      </c>
      <c r="R525" s="1">
        <v>-0.01589794862308846</v>
      </c>
      <c r="S525" s="1">
        <v>0.008775275676256467</v>
      </c>
      <c r="T525" s="1">
        <v>-0.006967328735466571</v>
      </c>
      <c r="U525" s="1">
        <v>0.001639337475036973</v>
      </c>
      <c r="V525" s="1">
        <v>-0.03042328365622471</v>
      </c>
    </row>
    <row r="526" spans="1:22">
      <c r="A526" s="11">
        <v>44000</v>
      </c>
      <c r="B526" s="1">
        <v>0.03181193014769867</v>
      </c>
      <c r="C526" s="1">
        <v>0.04590216937055969</v>
      </c>
      <c r="D526" s="1">
        <v>0.01256729168209536</v>
      </c>
      <c r="E526" s="1">
        <v>-0.003759412558143937</v>
      </c>
      <c r="F526" s="1">
        <v>0.04563951700356461</v>
      </c>
      <c r="G526" s="1">
        <v>0.05555565126230055</v>
      </c>
      <c r="H526" s="1">
        <v>0.01899494537037061</v>
      </c>
      <c r="I526" s="1">
        <v>-0.006820873978504394</v>
      </c>
      <c r="J526" s="1">
        <v>0.008697937343460804</v>
      </c>
      <c r="K526" s="1">
        <v>0.008167508547301638</v>
      </c>
      <c r="L526" s="1">
        <v>-0.00934919025968961</v>
      </c>
      <c r="M526" s="1">
        <v>0.004922484646629588</v>
      </c>
      <c r="N526" s="1">
        <v>-0.01039165115523155</v>
      </c>
      <c r="O526" s="1">
        <v>0.0004653514202750397</v>
      </c>
      <c r="P526" s="1">
        <v>-0.003166139192272821</v>
      </c>
      <c r="Q526" s="1">
        <v>0.02694714237559492</v>
      </c>
      <c r="R526" s="1">
        <v>-0.005302823302766768</v>
      </c>
      <c r="S526" s="1">
        <v>0.002773648922823169</v>
      </c>
      <c r="T526" s="1">
        <v>0.0009097049805593116</v>
      </c>
      <c r="U526" s="1">
        <v>-0.006936411850931634</v>
      </c>
      <c r="V526" s="1">
        <v>-0.05320596966961055</v>
      </c>
    </row>
    <row r="527" spans="1:22">
      <c r="A527" s="11">
        <v>44001</v>
      </c>
      <c r="B527" s="1">
        <v>0</v>
      </c>
      <c r="C527" s="1">
        <v>0</v>
      </c>
      <c r="D527" s="1">
        <v>0</v>
      </c>
      <c r="E527" s="1">
        <v>0</v>
      </c>
      <c r="F527" s="1">
        <v>0</v>
      </c>
      <c r="G527" s="1">
        <v>0</v>
      </c>
      <c r="H527" s="1">
        <v>0</v>
      </c>
      <c r="I527" s="1">
        <v>0.004430825191551468</v>
      </c>
      <c r="J527" s="1">
        <v>-0.0137429568245212</v>
      </c>
      <c r="K527" s="1">
        <v>-0.0002024537326936748</v>
      </c>
      <c r="L527" s="1">
        <v>0.003515888665619693</v>
      </c>
      <c r="M527" s="1">
        <v>0.007923935918584757</v>
      </c>
      <c r="N527" s="1">
        <v>0.008481494421118896</v>
      </c>
      <c r="O527" s="1">
        <v>0.01767440642465989</v>
      </c>
      <c r="P527" s="1">
        <v>-0.01297304278242672</v>
      </c>
      <c r="Q527" s="1">
        <v>0.03486703485315679</v>
      </c>
      <c r="R527" s="1">
        <v>0</v>
      </c>
      <c r="S527" s="1">
        <v>-0.0025145246122662</v>
      </c>
      <c r="T527" s="1">
        <v>0.01057952306542553</v>
      </c>
      <c r="U527" s="1">
        <v>0</v>
      </c>
      <c r="V527" s="1">
        <v>0.004322796766714321</v>
      </c>
    </row>
    <row r="528" spans="1:22">
      <c r="A528" s="11">
        <v>44003</v>
      </c>
      <c r="B528" s="1">
        <v>-0.007875371392600972</v>
      </c>
      <c r="C528" s="1">
        <v>-0.002753139643430713</v>
      </c>
      <c r="D528" s="1">
        <v>-0.01063828059938365</v>
      </c>
      <c r="E528" s="1">
        <v>-0.0179244527636534</v>
      </c>
      <c r="F528" s="1">
        <v>0.01331987715621041</v>
      </c>
      <c r="G528" s="1">
        <v>-0.03200579526727254</v>
      </c>
      <c r="H528" s="1">
        <v>-0.00058336108221968</v>
      </c>
      <c r="I528" s="1">
        <v>0</v>
      </c>
      <c r="J528" s="1">
        <v>0</v>
      </c>
      <c r="K528" s="1">
        <v>0</v>
      </c>
      <c r="L528" s="1">
        <v>0</v>
      </c>
      <c r="M528" s="1">
        <v>0</v>
      </c>
      <c r="N528" s="1">
        <v>0</v>
      </c>
      <c r="O528" s="1">
        <v>0</v>
      </c>
      <c r="P528" s="1">
        <v>0</v>
      </c>
      <c r="Q528" s="1">
        <v>0</v>
      </c>
      <c r="R528" s="1">
        <v>0.009794178164600931</v>
      </c>
      <c r="S528" s="1">
        <v>0</v>
      </c>
      <c r="T528" s="1">
        <v>0</v>
      </c>
      <c r="U528" s="1">
        <v>0.02935182953448767</v>
      </c>
      <c r="V528" s="1">
        <v>0</v>
      </c>
    </row>
    <row r="529" spans="1:22">
      <c r="A529" s="11">
        <v>44004</v>
      </c>
      <c r="B529" s="1">
        <v>-0.001688914629729199</v>
      </c>
      <c r="C529" s="1">
        <v>0.03055211639965361</v>
      </c>
      <c r="D529" s="1">
        <v>-0.003584273239348623</v>
      </c>
      <c r="E529" s="1">
        <v>-0.01056682236691298</v>
      </c>
      <c r="F529" s="1">
        <v>0.01873933268387207</v>
      </c>
      <c r="G529" s="1">
        <v>-0.005877981025905754</v>
      </c>
      <c r="H529" s="1">
        <v>0.02466984214575918</v>
      </c>
      <c r="I529" s="1">
        <v>-0.003749422181070994</v>
      </c>
      <c r="J529" s="1">
        <v>-0.003824943724019869</v>
      </c>
      <c r="K529" s="1">
        <v>-0.01590205672111433</v>
      </c>
      <c r="L529" s="1">
        <v>0.009773165844932263</v>
      </c>
      <c r="M529" s="1">
        <v>0.01450828723104847</v>
      </c>
      <c r="N529" s="1">
        <v>-0.001201717256280599</v>
      </c>
      <c r="O529" s="1">
        <v>-0.02056666697722742</v>
      </c>
      <c r="P529" s="1">
        <v>0.003489867089335519</v>
      </c>
      <c r="Q529" s="1">
        <v>0.001389336227566762</v>
      </c>
      <c r="R529" s="1">
        <v>0.02713315170659047</v>
      </c>
      <c r="S529" s="1">
        <v>-0.003889282476399858</v>
      </c>
      <c r="T529" s="1">
        <v>-0.0220938612625986</v>
      </c>
      <c r="U529" s="1">
        <v>0.00594696425060115</v>
      </c>
      <c r="V529" s="1">
        <v>0.01004299743794101</v>
      </c>
    </row>
    <row r="530" spans="1:22">
      <c r="A530" s="11">
        <v>44005</v>
      </c>
      <c r="B530" s="1">
        <v>0.01218067601671002</v>
      </c>
      <c r="C530" s="1">
        <v>0.0037504708575824</v>
      </c>
      <c r="D530" s="1">
        <v>-0.008992878734861098</v>
      </c>
      <c r="E530" s="1">
        <v>0</v>
      </c>
      <c r="F530" s="1">
        <v>-0.0101568721182993</v>
      </c>
      <c r="G530" s="1">
        <v>0.0007391401783047868</v>
      </c>
      <c r="H530" s="1">
        <v>0.001739453086211151</v>
      </c>
      <c r="I530" s="1">
        <v>0.01062651368706158</v>
      </c>
      <c r="J530" s="1">
        <v>-0.001919981403507243</v>
      </c>
      <c r="K530" s="1">
        <v>-0.005146084063158307</v>
      </c>
      <c r="L530" s="1">
        <v>-0.01406129778429199</v>
      </c>
      <c r="M530" s="1">
        <v>0.01864169771760826</v>
      </c>
      <c r="N530" s="1">
        <v>0.006816503989148126</v>
      </c>
      <c r="O530" s="1">
        <v>-0.01913210094082796</v>
      </c>
      <c r="P530" s="1">
        <v>0.03315115042901162</v>
      </c>
      <c r="Q530" s="1">
        <v>-0.002774893826505975</v>
      </c>
      <c r="R530" s="1">
        <v>-0.0303609542188138</v>
      </c>
      <c r="S530" s="1">
        <v>0.002603327285821244</v>
      </c>
      <c r="T530" s="1">
        <v>0.001379422166328359</v>
      </c>
      <c r="U530" s="1">
        <v>-0.04251929727274439</v>
      </c>
      <c r="V530" s="1">
        <v>0.007102265992501966</v>
      </c>
    </row>
    <row r="531" spans="1:22">
      <c r="A531" s="11">
        <v>44006</v>
      </c>
      <c r="B531" s="1">
        <v>0</v>
      </c>
      <c r="C531" s="1">
        <v>0</v>
      </c>
      <c r="D531" s="1">
        <v>0</v>
      </c>
      <c r="E531" s="1">
        <v>0</v>
      </c>
      <c r="F531" s="1">
        <v>0</v>
      </c>
      <c r="G531" s="1">
        <v>0</v>
      </c>
      <c r="H531" s="1">
        <v>0</v>
      </c>
      <c r="I531" s="1">
        <v>-0.04381159046605898</v>
      </c>
      <c r="J531" s="1">
        <v>-0.03352563414487253</v>
      </c>
      <c r="K531" s="1">
        <v>-0.03838207159603813</v>
      </c>
      <c r="L531" s="1">
        <v>-0.02963515908643688</v>
      </c>
      <c r="M531" s="1">
        <v>-0.01085586789482795</v>
      </c>
      <c r="N531" s="1">
        <v>-0.0358422848053207</v>
      </c>
      <c r="O531" s="1">
        <v>0.01950527788622614</v>
      </c>
      <c r="P531" s="1">
        <v>-0.01106010395321033</v>
      </c>
      <c r="Q531" s="1">
        <v>-0.01321736506644866</v>
      </c>
      <c r="R531" s="1">
        <v>0.01134132341190308</v>
      </c>
      <c r="S531" s="1">
        <v>-0.02899150845336007</v>
      </c>
      <c r="T531" s="1">
        <v>-0.02125018866681017</v>
      </c>
      <c r="U531" s="1">
        <v>0.005461806893268584</v>
      </c>
      <c r="V531" s="1">
        <v>-0.03526089768799545</v>
      </c>
    </row>
    <row r="532" spans="1:22">
      <c r="A532" s="11">
        <v>44007</v>
      </c>
      <c r="B532" s="1">
        <v>0</v>
      </c>
      <c r="C532" s="1">
        <v>0</v>
      </c>
      <c r="D532" s="1">
        <v>-0.01270399119581156</v>
      </c>
      <c r="E532" s="1">
        <v>-0.0174757514792373</v>
      </c>
      <c r="F532" s="1">
        <v>0</v>
      </c>
      <c r="G532" s="1">
        <v>0</v>
      </c>
      <c r="H532" s="1">
        <v>0</v>
      </c>
      <c r="I532" s="1">
        <v>0.0265751808305259</v>
      </c>
      <c r="J532" s="1">
        <v>0.01876593088081613</v>
      </c>
      <c r="K532" s="1">
        <v>0.03098456757360402</v>
      </c>
      <c r="L532" s="1">
        <v>-0.00878028421133259</v>
      </c>
      <c r="M532" s="1">
        <v>0.007380066387785211</v>
      </c>
      <c r="N532" s="1">
        <v>0.009500284720429297</v>
      </c>
      <c r="O532" s="1">
        <v>0.007932851066528412</v>
      </c>
      <c r="P532" s="1">
        <v>-0.01794712022228651</v>
      </c>
      <c r="Q532" s="1">
        <v>0.0222065013161572</v>
      </c>
      <c r="R532" s="1">
        <v>-0.001097049771460523</v>
      </c>
      <c r="S532" s="1">
        <v>0.0155968700990865</v>
      </c>
      <c r="T532" s="1">
        <v>-0.01748989656573119</v>
      </c>
      <c r="U532" s="1">
        <v>-0.0006298102412621853</v>
      </c>
      <c r="V532" s="1">
        <v>-0.01461986877218613</v>
      </c>
    </row>
    <row r="533" spans="1:22">
      <c r="A533" s="11">
        <v>44008</v>
      </c>
      <c r="B533" s="1">
        <v>0</v>
      </c>
      <c r="C533" s="1">
        <v>0</v>
      </c>
      <c r="D533" s="1">
        <v>0</v>
      </c>
      <c r="E533" s="1">
        <v>0</v>
      </c>
      <c r="F533" s="1">
        <v>0</v>
      </c>
      <c r="G533" s="1">
        <v>0</v>
      </c>
      <c r="H533" s="1">
        <v>0</v>
      </c>
      <c r="I533" s="1">
        <v>-0.01015410697874009</v>
      </c>
      <c r="J533" s="1">
        <v>-0.03209599059965462</v>
      </c>
      <c r="K533" s="1">
        <v>-0.01304405681078602</v>
      </c>
      <c r="L533" s="1">
        <v>-0.03523978086463242</v>
      </c>
      <c r="M533" s="1">
        <v>-0.02240276315369638</v>
      </c>
      <c r="N533" s="1">
        <v>-0.0008184919572274962</v>
      </c>
      <c r="O533" s="1">
        <v>-0.01620372409357274</v>
      </c>
      <c r="P533" s="1">
        <v>-0.02903311506085593</v>
      </c>
      <c r="Q533" s="1">
        <v>-0.0396550487231202</v>
      </c>
      <c r="R533" s="1">
        <v>0</v>
      </c>
      <c r="S533" s="1">
        <v>-0.02215837904747775</v>
      </c>
      <c r="T533" s="1">
        <v>-0.02741772946610566</v>
      </c>
      <c r="U533" s="1">
        <v>0</v>
      </c>
      <c r="V533" s="1">
        <v>-0.05637988992419773</v>
      </c>
    </row>
    <row r="534" spans="1:22">
      <c r="A534" s="11">
        <v>44010</v>
      </c>
      <c r="B534" s="1">
        <v>0.001337143791281248</v>
      </c>
      <c r="C534" s="1">
        <v>-0.006701854098918991</v>
      </c>
      <c r="D534" s="1">
        <v>-0.09007374531617118</v>
      </c>
      <c r="E534" s="1">
        <v>0.0177865854258028</v>
      </c>
      <c r="F534" s="1">
        <v>0.005748896300075579</v>
      </c>
      <c r="G534" s="1">
        <v>-0.01772533768848195</v>
      </c>
      <c r="H534" s="1">
        <v>0.002164334688669278</v>
      </c>
      <c r="I534" s="1">
        <v>0</v>
      </c>
      <c r="J534" s="1">
        <v>0</v>
      </c>
      <c r="K534" s="1">
        <v>0</v>
      </c>
      <c r="L534" s="1">
        <v>0</v>
      </c>
      <c r="M534" s="1">
        <v>0</v>
      </c>
      <c r="N534" s="1">
        <v>0</v>
      </c>
      <c r="O534" s="1">
        <v>0</v>
      </c>
      <c r="P534" s="1">
        <v>0</v>
      </c>
      <c r="Q534" s="1">
        <v>0</v>
      </c>
      <c r="R534" s="1">
        <v>0.006223191668031314</v>
      </c>
      <c r="S534" s="1">
        <v>0</v>
      </c>
      <c r="T534" s="1">
        <v>0</v>
      </c>
      <c r="U534" s="1">
        <v>0.01630697442851403</v>
      </c>
      <c r="V534" s="1">
        <v>0</v>
      </c>
    </row>
    <row r="535" spans="1:22">
      <c r="A535" s="11">
        <v>44011</v>
      </c>
      <c r="B535" s="1">
        <v>-0.001669113940284017</v>
      </c>
      <c r="C535" s="1">
        <v>0.02251013457156836</v>
      </c>
      <c r="D535" s="1">
        <v>-0.03434331372908461</v>
      </c>
      <c r="E535" s="1">
        <v>0.01359224181733443</v>
      </c>
      <c r="F535" s="1">
        <v>0.01591837222987569</v>
      </c>
      <c r="G535" s="1">
        <v>0.002255688569267056</v>
      </c>
      <c r="H535" s="1">
        <v>-0.0001981667869741521</v>
      </c>
      <c r="I535" s="1">
        <v>0.003381886565702708</v>
      </c>
      <c r="J535" s="1">
        <v>0.02162617835843084</v>
      </c>
      <c r="K535" s="1">
        <v>0.009092922380359303</v>
      </c>
      <c r="L535" s="1">
        <v>0.003592820572015709</v>
      </c>
      <c r="M535" s="1">
        <v>-0.004638148068063508</v>
      </c>
      <c r="N535" s="1">
        <v>0.04095005118875084</v>
      </c>
      <c r="O535" s="1">
        <v>-0.0009413055816140936</v>
      </c>
      <c r="P535" s="1">
        <v>-0.003198750266238282</v>
      </c>
      <c r="Q535" s="1">
        <v>0.01436261044231424</v>
      </c>
      <c r="R535" s="1">
        <v>0.003153279501465045</v>
      </c>
      <c r="S535" s="1">
        <v>-0.003702226569896383</v>
      </c>
      <c r="T535" s="1">
        <v>0.04060323160721691</v>
      </c>
      <c r="U535" s="1">
        <v>-0.007751382140357421</v>
      </c>
      <c r="V535" s="1">
        <v>0</v>
      </c>
    </row>
    <row r="536" spans="1:22">
      <c r="A536" s="11">
        <v>44012</v>
      </c>
      <c r="B536" s="1">
        <v>0.04330370486924306</v>
      </c>
      <c r="C536" s="1">
        <v>0.06265692617213636</v>
      </c>
      <c r="D536" s="1">
        <v>0</v>
      </c>
      <c r="E536" s="1">
        <v>0</v>
      </c>
      <c r="F536" s="1">
        <v>-0.02322532166817226</v>
      </c>
      <c r="G536" s="1">
        <v>0.02100518932588846</v>
      </c>
      <c r="H536" s="1">
        <v>0.02145759445949347</v>
      </c>
      <c r="I536" s="1">
        <v>0.02718792266952574</v>
      </c>
      <c r="J536" s="1">
        <v>0.01693489224184175</v>
      </c>
      <c r="K536" s="1">
        <v>0.0162405024964285</v>
      </c>
      <c r="L536" s="1">
        <v>0.04634053078008593</v>
      </c>
      <c r="M536" s="1">
        <v>0.02926448602419041</v>
      </c>
      <c r="N536" s="1">
        <v>0.04287968433119116</v>
      </c>
      <c r="O536" s="1">
        <v>0.01036283692205675</v>
      </c>
      <c r="P536" s="1">
        <v>0.003162462386149034</v>
      </c>
      <c r="Q536" s="1">
        <v>-0.03469024812575694</v>
      </c>
      <c r="R536" s="1">
        <v>-0.01607855097583688</v>
      </c>
      <c r="S536" s="1">
        <v>0.02105589555244181</v>
      </c>
      <c r="T536" s="1">
        <v>0.007614865682535221</v>
      </c>
      <c r="U536" s="1">
        <v>-0.02023287135093099</v>
      </c>
      <c r="V536" s="1">
        <v>0.02672959142982645</v>
      </c>
    </row>
    <row r="537" spans="1:22">
      <c r="A537" s="11">
        <v>44013</v>
      </c>
      <c r="B537" s="1">
        <v>0.009775664709975374</v>
      </c>
      <c r="C537" s="1">
        <v>0.04126831145988219</v>
      </c>
      <c r="D537" s="1">
        <v>0.02092058480071968</v>
      </c>
      <c r="E537" s="1">
        <v>0.06130266198869494</v>
      </c>
      <c r="F537" s="1">
        <v>-0.02605495548208947</v>
      </c>
      <c r="G537" s="1">
        <v>0.01983848293079493</v>
      </c>
      <c r="H537" s="1">
        <v>0.03328051902002938</v>
      </c>
      <c r="I537" s="1">
        <v>0.002296721055190964</v>
      </c>
      <c r="J537" s="1">
        <v>-0.01776303946439284</v>
      </c>
      <c r="K537" s="1">
        <v>-0.01505313990341839</v>
      </c>
      <c r="L537" s="1">
        <v>-0.0005702105863685247</v>
      </c>
      <c r="M537" s="1">
        <v>0.04345338619557459</v>
      </c>
      <c r="N537" s="1">
        <v>-0.03470380705230502</v>
      </c>
      <c r="O537" s="1">
        <v>0</v>
      </c>
      <c r="P537" s="1">
        <v>0.001159017169851895</v>
      </c>
      <c r="Q537" s="1">
        <v>0.01576820889871233</v>
      </c>
      <c r="R537" s="1">
        <v>0.02125571680309624</v>
      </c>
      <c r="S537" s="1">
        <v>0.0004229471762604575</v>
      </c>
      <c r="T537" s="1">
        <v>0.003277254212934677</v>
      </c>
      <c r="U537" s="1">
        <v>0.02981988602776564</v>
      </c>
      <c r="V537" s="1">
        <v>0.04441038957340426</v>
      </c>
    </row>
    <row r="538" spans="1:22">
      <c r="A538" s="11">
        <v>44014</v>
      </c>
      <c r="B538" s="1">
        <v>-0.009681026243371638</v>
      </c>
      <c r="C538" s="1">
        <v>-0.004010832260283315</v>
      </c>
      <c r="D538" s="1">
        <v>0.05327857071756426</v>
      </c>
      <c r="E538" s="1">
        <v>0.006317732731357495</v>
      </c>
      <c r="F538" s="1">
        <v>0.02011552329620203</v>
      </c>
      <c r="G538" s="1">
        <v>0.003602208727465861</v>
      </c>
      <c r="H538" s="1">
        <v>-0.001431272847891796</v>
      </c>
      <c r="I538" s="1">
        <v>0.006438419354863667</v>
      </c>
      <c r="J538" s="1">
        <v>-0.003673274729734555</v>
      </c>
      <c r="K538" s="1">
        <v>-0.01507383767081427</v>
      </c>
      <c r="L538" s="1">
        <v>-0.004564504946917847</v>
      </c>
      <c r="M538" s="1">
        <v>0.004029609482701257</v>
      </c>
      <c r="N538" s="1">
        <v>0.002735416623250941</v>
      </c>
      <c r="O538" s="1">
        <v>0.007226080178472039</v>
      </c>
      <c r="P538" s="1">
        <v>0.03542490976328638</v>
      </c>
      <c r="Q538" s="1">
        <v>-0.006137148633625467</v>
      </c>
      <c r="R538" s="1">
        <v>-0.01563999933520699</v>
      </c>
      <c r="S538" s="1">
        <v>0.01368659448743115</v>
      </c>
      <c r="T538" s="1">
        <v>-0.001933217222452432</v>
      </c>
      <c r="U538" s="1">
        <v>-0.01076181043185898</v>
      </c>
      <c r="V538" s="1">
        <v>-0.01906151348083185</v>
      </c>
    </row>
    <row r="539" spans="1:22">
      <c r="A539" s="11">
        <v>44015</v>
      </c>
      <c r="B539" s="1">
        <v>0</v>
      </c>
      <c r="C539" s="1">
        <v>0</v>
      </c>
      <c r="D539" s="1">
        <v>0</v>
      </c>
      <c r="E539" s="1">
        <v>0</v>
      </c>
      <c r="F539" s="1">
        <v>0</v>
      </c>
      <c r="G539" s="1">
        <v>0</v>
      </c>
      <c r="H539" s="1">
        <v>0</v>
      </c>
      <c r="I539" s="1">
        <v>0</v>
      </c>
      <c r="J539" s="1">
        <v>0</v>
      </c>
      <c r="K539" s="1">
        <v>0</v>
      </c>
      <c r="L539" s="1">
        <v>0</v>
      </c>
      <c r="M539" s="1">
        <v>0</v>
      </c>
      <c r="N539" s="1">
        <v>0</v>
      </c>
      <c r="O539" s="1">
        <v>0.00856304145228437</v>
      </c>
      <c r="P539" s="1">
        <v>0</v>
      </c>
      <c r="Q539" s="1">
        <v>0.00835451145221211</v>
      </c>
      <c r="R539" s="1">
        <v>0</v>
      </c>
      <c r="S539" s="1">
        <v>0</v>
      </c>
      <c r="T539" s="1">
        <v>0</v>
      </c>
      <c r="U539" s="1">
        <v>0</v>
      </c>
      <c r="V539" s="1">
        <v>0</v>
      </c>
    </row>
    <row r="540" spans="1:22">
      <c r="A540" s="11">
        <v>44017</v>
      </c>
      <c r="B540" s="1">
        <v>0.03141028922776545</v>
      </c>
      <c r="C540" s="1">
        <v>0.02172416242507902</v>
      </c>
      <c r="D540" s="1">
        <v>-0.007782115977231441</v>
      </c>
      <c r="E540" s="1">
        <v>0.02690581289431448</v>
      </c>
      <c r="F540" s="1">
        <v>-0.01590988828401663</v>
      </c>
      <c r="G540" s="1">
        <v>0.04809766170457674</v>
      </c>
      <c r="H540" s="1">
        <v>0.03775468205412191</v>
      </c>
      <c r="I540" s="1">
        <v>0</v>
      </c>
      <c r="J540" s="1">
        <v>0</v>
      </c>
      <c r="K540" s="1">
        <v>0</v>
      </c>
      <c r="L540" s="1">
        <v>0</v>
      </c>
      <c r="M540" s="1">
        <v>0</v>
      </c>
      <c r="N540" s="1">
        <v>0</v>
      </c>
      <c r="O540" s="1">
        <v>0</v>
      </c>
      <c r="P540" s="1">
        <v>0</v>
      </c>
      <c r="Q540" s="1">
        <v>0</v>
      </c>
      <c r="R540" s="1">
        <v>0.01759961636782803</v>
      </c>
      <c r="S540" s="1">
        <v>0</v>
      </c>
      <c r="T540" s="1">
        <v>0</v>
      </c>
      <c r="U540" s="1">
        <v>-0.006652670663649163</v>
      </c>
      <c r="V540" s="1">
        <v>0</v>
      </c>
    </row>
    <row r="541" spans="1:22">
      <c r="A541" s="11">
        <v>44018</v>
      </c>
      <c r="B541" s="1">
        <v>0.002175252963688479</v>
      </c>
      <c r="C541" s="1">
        <v>0.05268890302231855</v>
      </c>
      <c r="D541" s="1">
        <v>0.007843152298042</v>
      </c>
      <c r="E541" s="1">
        <v>-0.004366809587350029</v>
      </c>
      <c r="F541" s="1">
        <v>0.03510875100702271</v>
      </c>
      <c r="G541" s="1">
        <v>-0.009589012813331244</v>
      </c>
      <c r="H541" s="1">
        <v>0.05500005955032727</v>
      </c>
      <c r="I541" s="1">
        <v>0.008023296285720294</v>
      </c>
      <c r="J541" s="1">
        <v>0.02155416057386317</v>
      </c>
      <c r="K541" s="1">
        <v>0.01647369486484673</v>
      </c>
      <c r="L541" s="1">
        <v>0.02025222335118015</v>
      </c>
      <c r="M541" s="1">
        <v>0.05768955229869066</v>
      </c>
      <c r="N541" s="1">
        <v>0.007014837036568577</v>
      </c>
      <c r="O541" s="1">
        <v>0.004359392960232578</v>
      </c>
      <c r="P541" s="1">
        <v>0.07334523009311544</v>
      </c>
      <c r="Q541" s="1">
        <v>0.009726177659864721</v>
      </c>
      <c r="R541" s="1">
        <v>-0.009488423224553011</v>
      </c>
      <c r="S541" s="1">
        <v>0.01047543468627055</v>
      </c>
      <c r="T541" s="1">
        <v>0.008081773946688298</v>
      </c>
      <c r="U541" s="1">
        <v>0.002836573558302691</v>
      </c>
      <c r="V541" s="1">
        <v>0.02242150229001205</v>
      </c>
    </row>
    <row r="542" spans="1:22">
      <c r="A542" s="11">
        <v>44019</v>
      </c>
      <c r="B542" s="1">
        <v>-0.007906927309871636</v>
      </c>
      <c r="C542" s="1">
        <v>0.001724199846891983</v>
      </c>
      <c r="D542" s="1">
        <v>-0.01361856124186045</v>
      </c>
      <c r="E542" s="1">
        <v>0.01140353220571755</v>
      </c>
      <c r="F542" s="1">
        <v>-0.003474541678326393</v>
      </c>
      <c r="G542" s="1">
        <v>0.02766242460487689</v>
      </c>
      <c r="H542" s="1">
        <v>-0.003945524854858662</v>
      </c>
      <c r="I542" s="1">
        <v>-0.005485686522005762</v>
      </c>
      <c r="J542" s="1">
        <v>-0.03886735192057333</v>
      </c>
      <c r="K542" s="1">
        <v>-0.03126304105347932</v>
      </c>
      <c r="L542" s="1">
        <v>-0.008801520735450707</v>
      </c>
      <c r="M542" s="1">
        <v>-0.01861937172947348</v>
      </c>
      <c r="N542" s="1">
        <v>0.08668727617481187</v>
      </c>
      <c r="O542" s="1">
        <v>-0.004568991694750446</v>
      </c>
      <c r="P542" s="1">
        <v>-0.01454168955485025</v>
      </c>
      <c r="Q542" s="1">
        <v>-0.008205562601820815</v>
      </c>
      <c r="R542" s="1">
        <v>0.01988612250837418</v>
      </c>
      <c r="S542" s="1">
        <v>-0.01492250466115708</v>
      </c>
      <c r="T542" s="1">
        <v>-0.006360528515883201</v>
      </c>
      <c r="U542" s="1">
        <v>-0.003064222304720365</v>
      </c>
      <c r="V542" s="1">
        <v>-0.04970765839498292</v>
      </c>
    </row>
    <row r="543" spans="1:22">
      <c r="A543" s="11">
        <v>44020</v>
      </c>
      <c r="B543" s="1">
        <v>0.01578365244742197</v>
      </c>
      <c r="C543" s="1">
        <v>0.001868860792680671</v>
      </c>
      <c r="D543" s="1">
        <v>0.01183429960888405</v>
      </c>
      <c r="E543" s="1">
        <v>-0.01994797928025671</v>
      </c>
      <c r="F543" s="1">
        <v>0.0615307487319845</v>
      </c>
      <c r="G543" s="1">
        <v>0.004710689157546577</v>
      </c>
      <c r="H543" s="1">
        <v>0.01466685433002324</v>
      </c>
      <c r="I543" s="1">
        <v>0.001297804161480176</v>
      </c>
      <c r="J543" s="1">
        <v>0.02253054325239434</v>
      </c>
      <c r="K543" s="1">
        <v>-0.04781445024672892</v>
      </c>
      <c r="L543" s="1">
        <v>0.009446438638148091</v>
      </c>
      <c r="M543" s="1">
        <v>0.02699558418125569</v>
      </c>
      <c r="N543" s="1">
        <v>-0.001780668292145182</v>
      </c>
      <c r="O543" s="1">
        <v>0.01264351989861878</v>
      </c>
      <c r="P543" s="1">
        <v>0.08950995163265052</v>
      </c>
      <c r="Q543" s="1">
        <v>0.01942452728891264</v>
      </c>
      <c r="R543" s="1">
        <v>-0.01284033314893573</v>
      </c>
      <c r="S543" s="1">
        <v>0.01525787076108642</v>
      </c>
      <c r="T543" s="1">
        <v>-0.002600472984354285</v>
      </c>
      <c r="U543" s="1">
        <v>0.006856373568693064</v>
      </c>
      <c r="V543" s="1">
        <v>0.004615417062884708</v>
      </c>
    </row>
    <row r="544" spans="1:22">
      <c r="A544" s="11">
        <v>44021</v>
      </c>
      <c r="B544" s="1">
        <v>-0.02446154585149651</v>
      </c>
      <c r="C544" s="1">
        <v>0.01610051845483129</v>
      </c>
      <c r="D544" s="1">
        <v>-0.02339185509611896</v>
      </c>
      <c r="E544" s="1">
        <v>-0.009734491998713124</v>
      </c>
      <c r="F544" s="1">
        <v>-0.004441891138768361</v>
      </c>
      <c r="G544" s="1">
        <v>-0.00274911270887046</v>
      </c>
      <c r="H544" s="1">
        <v>0.004601476359320289</v>
      </c>
      <c r="I544" s="1">
        <v>0.01177376967992227</v>
      </c>
      <c r="J544" s="1">
        <v>-0.04039585539551671</v>
      </c>
      <c r="K544" s="1">
        <v>-0.02720469417779392</v>
      </c>
      <c r="L544" s="1">
        <v>0.07168253779677425</v>
      </c>
      <c r="M544" s="1">
        <v>0.03294919138236518</v>
      </c>
      <c r="N544" s="1">
        <v>-0.04816263579430102</v>
      </c>
      <c r="O544" s="1">
        <v>0.02905786720582593</v>
      </c>
      <c r="P544" s="1">
        <v>0.0151350279701048</v>
      </c>
      <c r="Q544" s="1">
        <v>-0.01023290074624994</v>
      </c>
      <c r="R544" s="1">
        <v>0.002529137598469955</v>
      </c>
      <c r="S544" s="1">
        <v>-0.01465172582574747</v>
      </c>
      <c r="T544" s="1">
        <v>0.01256839257441378</v>
      </c>
      <c r="U544" s="1">
        <v>-0.0002348832635972187</v>
      </c>
      <c r="V544" s="1">
        <v>-0.0735068580027497</v>
      </c>
    </row>
    <row r="545" spans="1:22">
      <c r="A545" s="11">
        <v>44022</v>
      </c>
      <c r="B545" s="1">
        <v>0</v>
      </c>
      <c r="C545" s="1">
        <v>0</v>
      </c>
      <c r="D545" s="1">
        <v>0</v>
      </c>
      <c r="E545" s="1">
        <v>0</v>
      </c>
      <c r="F545" s="1">
        <v>0</v>
      </c>
      <c r="G545" s="1">
        <v>0</v>
      </c>
      <c r="H545" s="1">
        <v>0</v>
      </c>
      <c r="I545" s="1">
        <v>-0.006725899387444834</v>
      </c>
      <c r="J545" s="1">
        <v>0.02649399277058895</v>
      </c>
      <c r="K545" s="1">
        <v>0.01340035267356865</v>
      </c>
      <c r="L545" s="1">
        <v>-0.02410054652235305</v>
      </c>
      <c r="M545" s="1">
        <v>0.005457748808544549</v>
      </c>
      <c r="N545" s="1">
        <v>0.04272851619319251</v>
      </c>
      <c r="O545" s="1">
        <v>0.01147150630130245</v>
      </c>
      <c r="P545" s="1">
        <v>-0.002178977123248549</v>
      </c>
      <c r="Q545" s="1">
        <v>-0.01176468459962543</v>
      </c>
      <c r="R545" s="1">
        <v>0</v>
      </c>
      <c r="S545" s="1">
        <v>0.008444781171330629</v>
      </c>
      <c r="T545" s="1">
        <v>0.01855264699064696</v>
      </c>
      <c r="U545" s="1">
        <v>0</v>
      </c>
      <c r="V545" s="1">
        <v>0.04628098554749971</v>
      </c>
    </row>
    <row r="546" spans="1:22">
      <c r="A546" s="11">
        <v>44024</v>
      </c>
      <c r="B546" s="1">
        <v>-0.002523239378782627</v>
      </c>
      <c r="C546" s="1">
        <v>0.05545893537271018</v>
      </c>
      <c r="D546" s="1">
        <v>0.003991981806107603</v>
      </c>
      <c r="E546" s="1">
        <v>0.01787308965136947</v>
      </c>
      <c r="F546" s="1">
        <v>0.03585125073546003</v>
      </c>
      <c r="G546" s="1">
        <v>0.01171609506650984</v>
      </c>
      <c r="H546" s="1">
        <v>0.03975844837323073</v>
      </c>
      <c r="I546" s="1">
        <v>0</v>
      </c>
      <c r="J546" s="1">
        <v>0</v>
      </c>
      <c r="K546" s="1">
        <v>0</v>
      </c>
      <c r="L546" s="1">
        <v>0</v>
      </c>
      <c r="M546" s="1">
        <v>0</v>
      </c>
      <c r="N546" s="1">
        <v>0</v>
      </c>
      <c r="O546" s="1">
        <v>0</v>
      </c>
      <c r="P546" s="1">
        <v>0</v>
      </c>
      <c r="Q546" s="1">
        <v>0</v>
      </c>
      <c r="R546" s="1">
        <v>0.02390685620691912</v>
      </c>
      <c r="S546" s="1">
        <v>0</v>
      </c>
      <c r="T546" s="1">
        <v>0</v>
      </c>
      <c r="U546" s="1">
        <v>-0.000782838465864466</v>
      </c>
      <c r="V546" s="1">
        <v>0</v>
      </c>
    </row>
    <row r="547" spans="1:22">
      <c r="A547" s="11">
        <v>44025</v>
      </c>
      <c r="B547" s="1">
        <v>-0.02229253009552867</v>
      </c>
      <c r="C547" s="1">
        <v>0.01107650731809717</v>
      </c>
      <c r="D547" s="1">
        <v>-0.009940273125802923</v>
      </c>
      <c r="E547" s="1">
        <v>-0.01755925157378035</v>
      </c>
      <c r="F547" s="1">
        <v>-0.01007073414515725</v>
      </c>
      <c r="G547" s="1">
        <v>-0.01498639451166139</v>
      </c>
      <c r="H547" s="1">
        <v>-0.01121785261425123</v>
      </c>
      <c r="I547" s="1">
        <v>0.000537444438116319</v>
      </c>
      <c r="J547" s="1">
        <v>0.0002868892760463648</v>
      </c>
      <c r="K547" s="1">
        <v>0.01759209970405107</v>
      </c>
      <c r="L547" s="1">
        <v>-0.04098068847092429</v>
      </c>
      <c r="M547" s="1">
        <v>-0.03000001907348637</v>
      </c>
      <c r="N547" s="1">
        <v>-0.02695902857735788</v>
      </c>
      <c r="O547" s="1">
        <v>-0.01526718589934584</v>
      </c>
      <c r="P547" s="1">
        <v>-0.03578411266704518</v>
      </c>
      <c r="Q547" s="1">
        <v>-0.01226552116625956</v>
      </c>
      <c r="R547" s="1">
        <v>0.007626357643874426</v>
      </c>
      <c r="S547" s="1">
        <v>-0.002743093859518542</v>
      </c>
      <c r="T547" s="1">
        <v>-0.003759567038123413</v>
      </c>
      <c r="U547" s="1">
        <v>-0.009323820326200827</v>
      </c>
      <c r="V547" s="1">
        <v>0.01105840332249275</v>
      </c>
    </row>
    <row r="548" spans="1:22">
      <c r="A548" s="11">
        <v>44026</v>
      </c>
      <c r="B548" s="1">
        <v>0.02166887034741571</v>
      </c>
      <c r="C548" s="1">
        <v>0.0149389092949066</v>
      </c>
      <c r="D548" s="1">
        <v>-0.01204825621413474</v>
      </c>
      <c r="E548" s="1">
        <v>-0.01697945063235906</v>
      </c>
      <c r="F548" s="1">
        <v>0.06275466127180263</v>
      </c>
      <c r="G548" s="1">
        <v>-0.02351321388098426</v>
      </c>
      <c r="H548" s="1">
        <v>-0.005374581102671971</v>
      </c>
      <c r="I548" s="1">
        <v>0.02253856989493142</v>
      </c>
      <c r="J548" s="1">
        <v>0.02207567577593816</v>
      </c>
      <c r="K548" s="1">
        <v>0.01389834584939287</v>
      </c>
      <c r="L548" s="1">
        <v>0.02108604338305198</v>
      </c>
      <c r="M548" s="1">
        <v>-0.006443299095769239</v>
      </c>
      <c r="N548" s="1">
        <v>0.04100479221265974</v>
      </c>
      <c r="O548" s="1">
        <v>0.01882613577079995</v>
      </c>
      <c r="P548" s="1">
        <v>-0.01227796861116648</v>
      </c>
      <c r="Q548" s="1">
        <v>-0.002556667051830663</v>
      </c>
      <c r="R548" s="1">
        <v>0.0249185470460902</v>
      </c>
      <c r="S548" s="1">
        <v>0.01587157743482459</v>
      </c>
      <c r="T548" s="1">
        <v>0.01463975883325075</v>
      </c>
      <c r="U548" s="1">
        <v>0.009411572133763091</v>
      </c>
      <c r="V548" s="1">
        <v>-0.03906246362021115</v>
      </c>
    </row>
    <row r="549" spans="1:22">
      <c r="A549" s="11">
        <v>44027</v>
      </c>
      <c r="B549" s="1">
        <v>-0.03149729295691783</v>
      </c>
      <c r="C549" s="1">
        <v>-0.1009812984442104</v>
      </c>
      <c r="D549" s="1">
        <v>-0.03658522244122187</v>
      </c>
      <c r="E549" s="1">
        <v>-0.0090909820239502</v>
      </c>
      <c r="F549" s="1">
        <v>-0.05140847704309381</v>
      </c>
      <c r="G549" s="1">
        <v>-0.03682710695991553</v>
      </c>
      <c r="H549" s="1">
        <v>-0.07904574033455791</v>
      </c>
      <c r="I549" s="1">
        <v>0.020143524394999</v>
      </c>
      <c r="J549" s="1">
        <v>0.01767188211561699</v>
      </c>
      <c r="K549" s="1">
        <v>0.004457723895076926</v>
      </c>
      <c r="L549" s="1">
        <v>0.01133038958431509</v>
      </c>
      <c r="M549" s="1">
        <v>-0.02436122126125273</v>
      </c>
      <c r="N549" s="1">
        <v>0.04435771156760349</v>
      </c>
      <c r="O549" s="1">
        <v>-0.001304495600793154</v>
      </c>
      <c r="P549" s="1">
        <v>0.002534414989829648</v>
      </c>
      <c r="Q549" s="1">
        <v>0.009154208374166695</v>
      </c>
      <c r="R549" s="1">
        <v>-0.006248648093187814</v>
      </c>
      <c r="S549" s="1">
        <v>0.01293357697158215</v>
      </c>
      <c r="T549" s="1">
        <v>0.01090164779700209</v>
      </c>
      <c r="U549" s="1">
        <v>0.05696149624891178</v>
      </c>
      <c r="V549" s="1">
        <v>0.02439022026387305</v>
      </c>
    </row>
    <row r="550" spans="1:22">
      <c r="A550" s="11">
        <v>44028</v>
      </c>
      <c r="B550" s="1">
        <v>0.04477855311460788</v>
      </c>
      <c r="C550" s="1">
        <v>0.0201428959586385</v>
      </c>
      <c r="D550" s="1">
        <v>0.01687749040063746</v>
      </c>
      <c r="E550" s="1">
        <v>0.01651378404239567</v>
      </c>
      <c r="F550" s="1">
        <v>0.03647413632343222</v>
      </c>
      <c r="G550" s="1">
        <v>-0.01985294194586662</v>
      </c>
      <c r="H550" s="1">
        <v>0.02109674425223185</v>
      </c>
      <c r="I550" s="1">
        <v>-0.003411620083236699</v>
      </c>
      <c r="J550" s="1">
        <v>0.002480540529575803</v>
      </c>
      <c r="K550" s="1">
        <v>0.01642086504609241</v>
      </c>
      <c r="L550" s="1">
        <v>-0.007589482878288978</v>
      </c>
      <c r="M550" s="1">
        <v>-0.002981196241378159</v>
      </c>
      <c r="N550" s="1">
        <v>0.03126061538263558</v>
      </c>
      <c r="O550" s="1">
        <v>-0.01066612885123808</v>
      </c>
      <c r="P550" s="1">
        <v>-0.02692510947833382</v>
      </c>
      <c r="Q550" s="1">
        <v>-0.005805448897424181</v>
      </c>
      <c r="R550" s="1">
        <v>0.02858119697333317</v>
      </c>
      <c r="S550" s="1">
        <v>-0.002866861046606051</v>
      </c>
      <c r="T550" s="1">
        <v>0.004123441781777037</v>
      </c>
      <c r="U550" s="1">
        <v>0.0214974130087684</v>
      </c>
      <c r="V550" s="1">
        <v>-0.02857143938406259</v>
      </c>
    </row>
    <row r="551" spans="1:22">
      <c r="A551" s="11">
        <v>44029</v>
      </c>
      <c r="B551" s="1">
        <v>0</v>
      </c>
      <c r="C551" s="1">
        <v>0</v>
      </c>
      <c r="D551" s="1">
        <v>0</v>
      </c>
      <c r="E551" s="1">
        <v>0</v>
      </c>
      <c r="F551" s="1">
        <v>0</v>
      </c>
      <c r="G551" s="1">
        <v>0</v>
      </c>
      <c r="H551" s="1">
        <v>0</v>
      </c>
      <c r="I551" s="1">
        <v>0.02956419544637812</v>
      </c>
      <c r="J551" s="1">
        <v>-0.004124078575181711</v>
      </c>
      <c r="K551" s="1">
        <v>0.000654874745942724</v>
      </c>
      <c r="L551" s="1">
        <v>0.00218504644178763</v>
      </c>
      <c r="M551" s="1">
        <v>-0.01264375276193297</v>
      </c>
      <c r="N551" s="1">
        <v>0.02042841996391798</v>
      </c>
      <c r="O551" s="1">
        <v>0.02288243990197203</v>
      </c>
      <c r="P551" s="1">
        <v>0.01913401810164306</v>
      </c>
      <c r="Q551" s="1">
        <v>0.005474354403333326</v>
      </c>
      <c r="R551" s="1">
        <v>0</v>
      </c>
      <c r="S551" s="1">
        <v>0.03661615989834255</v>
      </c>
      <c r="T551" s="1">
        <v>0.02274318355977889</v>
      </c>
      <c r="U551" s="1">
        <v>0</v>
      </c>
      <c r="V551" s="1">
        <v>0.02614384432045647</v>
      </c>
    </row>
    <row r="552" spans="1:22">
      <c r="A552" s="11">
        <v>44031</v>
      </c>
      <c r="B552" s="1">
        <v>0.05287029733582771</v>
      </c>
      <c r="C552" s="1">
        <v>-0.01916158453434158</v>
      </c>
      <c r="D552" s="1">
        <v>-0.01452278377262495</v>
      </c>
      <c r="E552" s="1">
        <v>0.07851985707562559</v>
      </c>
      <c r="F552" s="1">
        <v>-0.008797579232361796</v>
      </c>
      <c r="G552" s="1">
        <v>0.03600901214715191</v>
      </c>
      <c r="H552" s="1">
        <v>-0.006729258041902497</v>
      </c>
      <c r="I552" s="1">
        <v>0</v>
      </c>
      <c r="J552" s="1">
        <v>0</v>
      </c>
      <c r="K552" s="1">
        <v>0</v>
      </c>
      <c r="L552" s="1">
        <v>0</v>
      </c>
      <c r="M552" s="1">
        <v>0</v>
      </c>
      <c r="N552" s="1">
        <v>0</v>
      </c>
      <c r="O552" s="1">
        <v>0</v>
      </c>
      <c r="P552" s="1">
        <v>0</v>
      </c>
      <c r="Q552" s="1">
        <v>0</v>
      </c>
      <c r="R552" s="1">
        <v>-0.0007781018415305985</v>
      </c>
      <c r="S552" s="1">
        <v>0</v>
      </c>
      <c r="T552" s="1">
        <v>0</v>
      </c>
      <c r="U552" s="1">
        <v>-0.02133527025883997</v>
      </c>
      <c r="V552" s="1">
        <v>0</v>
      </c>
    </row>
    <row r="553" spans="1:22">
      <c r="A553" s="11">
        <v>44032</v>
      </c>
      <c r="B553" s="1">
        <v>0.0005942452416800581</v>
      </c>
      <c r="C553" s="1">
        <v>0.01928803176368654</v>
      </c>
      <c r="D553" s="1">
        <v>0.002105245078253493</v>
      </c>
      <c r="E553" s="1">
        <v>-0.009205001108813837</v>
      </c>
      <c r="F553" s="1">
        <v>0.01997038078956415</v>
      </c>
      <c r="G553" s="1">
        <v>-0.002172445268032952</v>
      </c>
      <c r="H553" s="1">
        <v>0.01896199551001421</v>
      </c>
      <c r="I553" s="1">
        <v>-0.001712630467401222</v>
      </c>
      <c r="J553" s="1">
        <v>-0.00662614151427865</v>
      </c>
      <c r="K553" s="1">
        <v>-0.008072501774735619</v>
      </c>
      <c r="L553" s="1">
        <v>0.04396798925674816</v>
      </c>
      <c r="M553" s="1">
        <v>0.07929519957328535</v>
      </c>
      <c r="N553" s="1">
        <v>-0.02680008103087139</v>
      </c>
      <c r="O553" s="1">
        <v>0.001720856223742517</v>
      </c>
      <c r="P553" s="1">
        <v>0.03103503353519299</v>
      </c>
      <c r="Q553" s="1">
        <v>0.02758631293488012</v>
      </c>
      <c r="R553" s="1">
        <v>-0.02614006300742411</v>
      </c>
      <c r="S553" s="1">
        <v>-0.01381622077079203</v>
      </c>
      <c r="T553" s="1">
        <v>-0.01198359631265711</v>
      </c>
      <c r="U553" s="1">
        <v>-0.01913091115952292</v>
      </c>
      <c r="V553" s="1">
        <v>-0.01273887889361636</v>
      </c>
    </row>
    <row r="554" spans="1:22">
      <c r="A554" s="11">
        <v>44033</v>
      </c>
      <c r="B554" s="1">
        <v>-0.000890778822303262</v>
      </c>
      <c r="C554" s="1">
        <v>0.01668530371798704</v>
      </c>
      <c r="D554" s="1">
        <v>-0.002100822332377961</v>
      </c>
      <c r="E554" s="1">
        <v>-0.003378390968684752</v>
      </c>
      <c r="F554" s="1">
        <v>0.009079052296727452</v>
      </c>
      <c r="G554" s="1">
        <v>-0.004354055063239493</v>
      </c>
      <c r="H554" s="1">
        <v>0.0060431246623045</v>
      </c>
      <c r="I554" s="1">
        <v>-0.008982837247814457</v>
      </c>
      <c r="J554" s="1">
        <v>0.01473008627623562</v>
      </c>
      <c r="K554" s="1">
        <v>0.01022780180777927</v>
      </c>
      <c r="L554" s="1">
        <v>-0.008005553285798106</v>
      </c>
      <c r="M554" s="1">
        <v>-0.01831490047401507</v>
      </c>
      <c r="N554" s="1">
        <v>0.04479086499396279</v>
      </c>
      <c r="O554" s="1">
        <v>-0.01975522526865447</v>
      </c>
      <c r="P554" s="1">
        <v>0.01212666837053789</v>
      </c>
      <c r="Q554" s="1">
        <v>-0.00353246520060424</v>
      </c>
      <c r="R554" s="1">
        <v>-0.009023485479826565</v>
      </c>
      <c r="S554" s="1">
        <v>0.0006904856489666766</v>
      </c>
      <c r="T554" s="1">
        <v>0.02544544088419221</v>
      </c>
      <c r="U554" s="1">
        <v>0.000604766353283992</v>
      </c>
      <c r="V554" s="1">
        <v>-0.02096776023243507</v>
      </c>
    </row>
    <row r="555" spans="1:22">
      <c r="A555" s="11">
        <v>44034</v>
      </c>
      <c r="B555" s="1">
        <v>0.03997615146684952</v>
      </c>
      <c r="C555" s="1">
        <v>0.004688992371854939</v>
      </c>
      <c r="D555" s="1">
        <v>-0.01052640065309562</v>
      </c>
      <c r="E555" s="1">
        <v>0</v>
      </c>
      <c r="F555" s="1">
        <v>0.01238935163754973</v>
      </c>
      <c r="G555" s="1">
        <v>-0.005830917830015103</v>
      </c>
      <c r="H555" s="1">
        <v>-0.001239499969383662</v>
      </c>
      <c r="I555" s="1">
        <v>0.02036876807588461</v>
      </c>
      <c r="J555" s="1">
        <v>0.00410859712069267</v>
      </c>
      <c r="K555" s="1">
        <v>0.0180707099284132</v>
      </c>
      <c r="L555" s="1">
        <v>0.08403510378118151</v>
      </c>
      <c r="M555" s="1">
        <v>-0.01222963006253974</v>
      </c>
      <c r="N555" s="1">
        <v>-0.02540487138491643</v>
      </c>
      <c r="O555" s="1">
        <v>0.007448109884800047</v>
      </c>
      <c r="P555" s="1">
        <v>-0.02404031444347665</v>
      </c>
      <c r="Q555" s="1">
        <v>0.004253860163810241</v>
      </c>
      <c r="R555" s="1">
        <v>0.003803709348251028</v>
      </c>
      <c r="S555" s="1">
        <v>0.004379109189911912</v>
      </c>
      <c r="T555" s="1">
        <v>0.003353421971934001</v>
      </c>
      <c r="U555" s="1">
        <v>0.01473252653991519</v>
      </c>
      <c r="V555" s="1">
        <v>-0.01976929958158913</v>
      </c>
    </row>
    <row r="556" spans="1:22">
      <c r="A556" s="11">
        <v>44035</v>
      </c>
      <c r="B556" s="1">
        <v>-0.04329808501949339</v>
      </c>
      <c r="C556" s="1">
        <v>-0.04086111158499683</v>
      </c>
      <c r="D556" s="1">
        <v>-0.004255282969940932</v>
      </c>
      <c r="E556" s="1">
        <v>-0.03220340026941015</v>
      </c>
      <c r="F556" s="1">
        <v>-0.05780982062208506</v>
      </c>
      <c r="G556" s="1">
        <v>-0.03592377546505732</v>
      </c>
      <c r="H556" s="1">
        <v>-0.04815027709708519</v>
      </c>
      <c r="I556" s="1">
        <v>0.006288146246038462</v>
      </c>
      <c r="J556" s="1">
        <v>0.009001773949056879</v>
      </c>
      <c r="K556" s="1">
        <v>0.01229694542600224</v>
      </c>
      <c r="L556" s="1">
        <v>-0.0359281629359105</v>
      </c>
      <c r="M556" s="1">
        <v>-0.03656879920179446</v>
      </c>
      <c r="N556" s="1">
        <v>-0.00260653399477262</v>
      </c>
      <c r="O556" s="1">
        <v>0.001521750546706668</v>
      </c>
      <c r="P556" s="1">
        <v>0.0007151686005277824</v>
      </c>
      <c r="Q556" s="1">
        <v>-0.01623710681871415</v>
      </c>
      <c r="R556" s="1">
        <v>-0.0183717184055342</v>
      </c>
      <c r="S556" s="1">
        <v>-0.007535711956671021</v>
      </c>
      <c r="T556" s="1">
        <v>0.006866196287258042</v>
      </c>
      <c r="U556" s="1">
        <v>-0.009008954405885783</v>
      </c>
      <c r="V556" s="1">
        <v>-0.0218487576789812</v>
      </c>
    </row>
    <row r="557" spans="1:22">
      <c r="A557" s="11">
        <v>44036</v>
      </c>
      <c r="B557" s="1">
        <v>0</v>
      </c>
      <c r="C557" s="1">
        <v>0</v>
      </c>
      <c r="D557" s="1">
        <v>0</v>
      </c>
      <c r="E557" s="1">
        <v>0</v>
      </c>
      <c r="F557" s="1">
        <v>0</v>
      </c>
      <c r="G557" s="1">
        <v>0</v>
      </c>
      <c r="H557" s="1">
        <v>0</v>
      </c>
      <c r="I557" s="1">
        <v>-0.01854806247572938</v>
      </c>
      <c r="J557" s="1">
        <v>-0.005947424661053358</v>
      </c>
      <c r="K557" s="1">
        <v>-0.003274468136866826</v>
      </c>
      <c r="L557" s="1">
        <v>0.1650159792078827</v>
      </c>
      <c r="M557" s="1">
        <v>0.007486874288995304</v>
      </c>
      <c r="N557" s="1">
        <v>-0.0009802334835486981</v>
      </c>
      <c r="O557" s="1">
        <v>-0.0008683346457527552</v>
      </c>
      <c r="P557" s="1">
        <v>-0.01143403536200671</v>
      </c>
      <c r="Q557" s="1">
        <v>0.004664514581041113</v>
      </c>
      <c r="R557" s="1">
        <v>0</v>
      </c>
      <c r="S557" s="1">
        <v>-0.01302437724920524</v>
      </c>
      <c r="T557" s="1">
        <v>-0.01225104449639336</v>
      </c>
      <c r="U557" s="1">
        <v>0</v>
      </c>
      <c r="V557" s="1">
        <v>0.0120274386184831</v>
      </c>
    </row>
    <row r="558" spans="1:22">
      <c r="A558" s="11">
        <v>44038</v>
      </c>
      <c r="B558" s="1">
        <v>0.003435433412413813</v>
      </c>
      <c r="C558" s="1">
        <v>0.01340625609232293</v>
      </c>
      <c r="D558" s="1">
        <v>0.01282067017879407</v>
      </c>
      <c r="E558" s="1">
        <v>0.01138356140306218</v>
      </c>
      <c r="F558" s="1">
        <v>0.007443635454609909</v>
      </c>
      <c r="G558" s="1">
        <v>-0.01520912400572194</v>
      </c>
      <c r="H558" s="1">
        <v>0.01708149139847448</v>
      </c>
      <c r="I558" s="1">
        <v>0</v>
      </c>
      <c r="J558" s="1">
        <v>0</v>
      </c>
      <c r="K558" s="1">
        <v>0</v>
      </c>
      <c r="L558" s="1">
        <v>0</v>
      </c>
      <c r="M558" s="1">
        <v>0</v>
      </c>
      <c r="N558" s="1">
        <v>0</v>
      </c>
      <c r="O558" s="1">
        <v>0</v>
      </c>
      <c r="P558" s="1">
        <v>0</v>
      </c>
      <c r="Q558" s="1">
        <v>0</v>
      </c>
      <c r="R558" s="1">
        <v>0.02245850388761306</v>
      </c>
      <c r="S558" s="1">
        <v>0</v>
      </c>
      <c r="T558" s="1">
        <v>0</v>
      </c>
      <c r="U558" s="1">
        <v>-0.0193087274306325</v>
      </c>
      <c r="V558" s="1">
        <v>0</v>
      </c>
    </row>
    <row r="559" spans="1:22">
      <c r="A559" s="11">
        <v>44039</v>
      </c>
      <c r="B559" s="1">
        <v>0.002977035536309236</v>
      </c>
      <c r="C559" s="1">
        <v>0.04845665573704161</v>
      </c>
      <c r="D559" s="1">
        <v>0.004219284784379385</v>
      </c>
      <c r="E559" s="1">
        <v>-0.007792218104202719</v>
      </c>
      <c r="F559" s="1">
        <v>0.01585401219715066</v>
      </c>
      <c r="G559" s="1">
        <v>0.003088771388609635</v>
      </c>
      <c r="H559" s="1">
        <v>0.02924397944598178</v>
      </c>
      <c r="I559" s="1">
        <v>0.01051037574352787</v>
      </c>
      <c r="J559" s="1">
        <v>-0.00924679705180198</v>
      </c>
      <c r="K559" s="1">
        <v>-0.01759245493466377</v>
      </c>
      <c r="L559" s="1">
        <v>-0.006195969678983837</v>
      </c>
      <c r="M559" s="1">
        <v>0.01538764874341703</v>
      </c>
      <c r="N559" s="1">
        <v>0.06082393487173343</v>
      </c>
      <c r="O559" s="1">
        <v>0.007605479112331004</v>
      </c>
      <c r="P559" s="1">
        <v>0.007469881969283332</v>
      </c>
      <c r="Q559" s="1">
        <v>0.0174999119477004</v>
      </c>
      <c r="R559" s="1">
        <v>-0.01635940704974259</v>
      </c>
      <c r="S559" s="1">
        <v>0.008254119596811771</v>
      </c>
      <c r="T559" s="1">
        <v>0.002993826169156</v>
      </c>
      <c r="U559" s="1">
        <v>0.01539858564554963</v>
      </c>
      <c r="V559" s="1">
        <v>0.03395592696862315</v>
      </c>
    </row>
    <row r="560" spans="1:22">
      <c r="A560" s="11">
        <v>44040</v>
      </c>
      <c r="B560" s="1">
        <v>0.06114570064074121</v>
      </c>
      <c r="C560" s="1">
        <v>0.004766570365448697</v>
      </c>
      <c r="D560" s="1">
        <v>-0.004201557217939023</v>
      </c>
      <c r="E560" s="1">
        <v>0.02356024084788233</v>
      </c>
      <c r="F560" s="1">
        <v>0.01001184578060199</v>
      </c>
      <c r="G560" s="1">
        <v>0.01539645779040089</v>
      </c>
      <c r="H560" s="1">
        <v>0.00119761622314285</v>
      </c>
      <c r="I560" s="1">
        <v>-0.001300063252699268</v>
      </c>
      <c r="J560" s="1">
        <v>-0.003843014367099773</v>
      </c>
      <c r="K560" s="1">
        <v>-0.004638317903656097</v>
      </c>
      <c r="L560" s="1">
        <v>-0.01971872678383135</v>
      </c>
      <c r="M560" s="1">
        <v>-0.0179627805026954</v>
      </c>
      <c r="N560" s="1">
        <v>-0.01017251989546641</v>
      </c>
      <c r="O560" s="1">
        <v>0.002803533920804124</v>
      </c>
      <c r="P560" s="1">
        <v>-0.007215170031850238</v>
      </c>
      <c r="Q560" s="1">
        <v>-0.01474195290511005</v>
      </c>
      <c r="R560" s="1">
        <v>-0.002791347701769697</v>
      </c>
      <c r="S560" s="1">
        <v>-0.008047447180108747</v>
      </c>
      <c r="T560" s="1">
        <v>-0.007797196009629692</v>
      </c>
      <c r="U560" s="1">
        <v>0.02799155992965496</v>
      </c>
      <c r="V560" s="1">
        <v>-0.04597710261736809</v>
      </c>
    </row>
    <row r="561" spans="1:22">
      <c r="A561" s="11">
        <v>44041</v>
      </c>
      <c r="B561" s="1">
        <v>-0.005314562003298273</v>
      </c>
      <c r="C561" s="1">
        <v>0.007069410423626188</v>
      </c>
      <c r="D561" s="1">
        <v>-0.01898752796383751</v>
      </c>
      <c r="E561" s="1">
        <v>0.01108264282559013</v>
      </c>
      <c r="F561" s="1">
        <v>-0.01399413971140806</v>
      </c>
      <c r="G561" s="1">
        <v>0.005307054301650238</v>
      </c>
      <c r="H561" s="1">
        <v>0.004784660125324303</v>
      </c>
      <c r="I561" s="1">
        <v>0.02663726786506948</v>
      </c>
      <c r="J561" s="1">
        <v>0.005786704440956303</v>
      </c>
      <c r="K561" s="1">
        <v>0.0187493781852679</v>
      </c>
      <c r="L561" s="1">
        <v>0.1254251686286882</v>
      </c>
      <c r="M561" s="1">
        <v>0.01106547426577942</v>
      </c>
      <c r="N561" s="1">
        <v>-0.03456866017031779</v>
      </c>
      <c r="O561" s="1">
        <v>0.01182781033152014</v>
      </c>
      <c r="P561" s="1">
        <v>0.01365185245863176</v>
      </c>
      <c r="Q561" s="1">
        <v>0.006056174113610702</v>
      </c>
      <c r="R561" s="1">
        <v>-0.02460953916453801</v>
      </c>
      <c r="S561" s="1">
        <v>0.01209037045914196</v>
      </c>
      <c r="T561" s="1">
        <v>-0.005955475175570935</v>
      </c>
      <c r="U561" s="1">
        <v>0.006899179445472914</v>
      </c>
      <c r="V561" s="1">
        <v>-0.003442296648126009</v>
      </c>
    </row>
    <row r="562" spans="1:22">
      <c r="A562" s="11">
        <v>44042</v>
      </c>
      <c r="B562" s="1">
        <v>0.0113891260046155</v>
      </c>
      <c r="C562" s="1">
        <v>0.004618256583937885</v>
      </c>
      <c r="D562" s="1">
        <v>0.002150519346304502</v>
      </c>
      <c r="E562" s="1">
        <v>-0.01264754760949294</v>
      </c>
      <c r="F562" s="1">
        <v>0.02365465302199254</v>
      </c>
      <c r="G562" s="1">
        <v>-0.0007540826018264113</v>
      </c>
      <c r="H562" s="1">
        <v>-0.001083285867293338</v>
      </c>
      <c r="I562" s="1">
        <v>-0.009656675495081979</v>
      </c>
      <c r="J562" s="1">
        <v>-0.03315063348564162</v>
      </c>
      <c r="K562" s="1">
        <v>-0.02042558137375694</v>
      </c>
      <c r="L562" s="1">
        <v>0.02773032871472014</v>
      </c>
      <c r="M562" s="1">
        <v>0.006049030252796905</v>
      </c>
      <c r="N562" s="1">
        <v>-0.003225694863215112</v>
      </c>
      <c r="O562" s="1">
        <v>0.00892686247928709</v>
      </c>
      <c r="P562" s="1">
        <v>0.001148776187077205</v>
      </c>
      <c r="Q562" s="1">
        <v>-0.006019717655374901</v>
      </c>
      <c r="R562" s="1">
        <v>-0.01052245354547854</v>
      </c>
      <c r="S562" s="1">
        <v>-0.007808268464747026</v>
      </c>
      <c r="T562" s="1">
        <v>-0.007040682639058327</v>
      </c>
      <c r="U562" s="1">
        <v>0.05007646844268598</v>
      </c>
      <c r="V562" s="1">
        <v>-0.06563037625663881</v>
      </c>
    </row>
    <row r="563" spans="1:22">
      <c r="A563" s="11">
        <v>44043</v>
      </c>
      <c r="B563" s="1">
        <v>0</v>
      </c>
      <c r="C563" s="1">
        <v>0</v>
      </c>
      <c r="D563" s="1">
        <v>0</v>
      </c>
      <c r="E563" s="1">
        <v>0</v>
      </c>
      <c r="F563" s="1">
        <v>0</v>
      </c>
      <c r="G563" s="1">
        <v>0</v>
      </c>
      <c r="H563" s="1">
        <v>0</v>
      </c>
      <c r="I563" s="1">
        <v>-0.008765765469809117</v>
      </c>
      <c r="J563" s="1">
        <v>0.007934087173210536</v>
      </c>
      <c r="K563" s="1">
        <v>0.02508679489024712</v>
      </c>
      <c r="L563" s="1">
        <v>-0.00984650477129867</v>
      </c>
      <c r="M563" s="1">
        <v>0.03696082156713731</v>
      </c>
      <c r="N563" s="1">
        <v>-0.01650495065354229</v>
      </c>
      <c r="O563" s="1">
        <v>-0.01874866987415846</v>
      </c>
      <c r="P563" s="1">
        <v>-0.006805417359024513</v>
      </c>
      <c r="Q563" s="1">
        <v>-0.008550073178213768</v>
      </c>
      <c r="R563" s="1">
        <v>0</v>
      </c>
      <c r="S563" s="1">
        <v>0.003350207188145493</v>
      </c>
      <c r="T563" s="1">
        <v>-0.007852996610522633</v>
      </c>
      <c r="U563" s="1">
        <v>0</v>
      </c>
      <c r="V563" s="1">
        <v>-0.009242135216825376</v>
      </c>
    </row>
    <row r="564" spans="1:22">
      <c r="A564" s="11">
        <v>44045</v>
      </c>
      <c r="B564" s="1">
        <v>0.007646315559899142</v>
      </c>
      <c r="C564" s="1">
        <v>0.0007815361860314951</v>
      </c>
      <c r="D564" s="1">
        <v>0.002145993860447781</v>
      </c>
      <c r="E564" s="1">
        <v>0.04269852364226367</v>
      </c>
      <c r="F564" s="1">
        <v>-0.003466264317422252</v>
      </c>
      <c r="G564" s="1">
        <v>0.01509426088055887</v>
      </c>
      <c r="H564" s="1">
        <v>-0.006066136810811362</v>
      </c>
      <c r="I564" s="1">
        <v>0</v>
      </c>
      <c r="J564" s="1">
        <v>0</v>
      </c>
      <c r="K564" s="1">
        <v>0</v>
      </c>
      <c r="L564" s="1">
        <v>0</v>
      </c>
      <c r="M564" s="1">
        <v>0</v>
      </c>
      <c r="N564" s="1">
        <v>0</v>
      </c>
      <c r="O564" s="1">
        <v>0</v>
      </c>
      <c r="P564" s="1">
        <v>0</v>
      </c>
      <c r="Q564" s="1">
        <v>0</v>
      </c>
      <c r="R564" s="1">
        <v>0.02549866512172816</v>
      </c>
      <c r="S564" s="1">
        <v>0</v>
      </c>
      <c r="T564" s="1">
        <v>0</v>
      </c>
      <c r="U564" s="1">
        <v>-0.01353609333791328</v>
      </c>
      <c r="V564" s="1">
        <v>0</v>
      </c>
    </row>
    <row r="565" spans="1:22">
      <c r="A565" s="11">
        <v>44046</v>
      </c>
      <c r="B565" s="1">
        <v>-0.005932609047339721</v>
      </c>
      <c r="C565" s="1">
        <v>-0.008727572273366624</v>
      </c>
      <c r="D565" s="1">
        <v>0.01713065266793734</v>
      </c>
      <c r="E565" s="1">
        <v>-0.002456958583730628</v>
      </c>
      <c r="F565" s="1">
        <v>-0.008985490429422316</v>
      </c>
      <c r="G565" s="1">
        <v>0.002974022871529813</v>
      </c>
      <c r="H565" s="1">
        <v>0.001193078620729926</v>
      </c>
      <c r="I565" s="1">
        <v>0.0003973095507259217</v>
      </c>
      <c r="J565" s="1">
        <v>-0.005903724713385183</v>
      </c>
      <c r="K565" s="1">
        <v>0.01906975844259207</v>
      </c>
      <c r="L565" s="1">
        <v>0.003099546207201653</v>
      </c>
      <c r="M565" s="1">
        <v>-0.01668096589563972</v>
      </c>
      <c r="N565" s="1">
        <v>0.02994402249044259</v>
      </c>
      <c r="O565" s="1">
        <v>0</v>
      </c>
      <c r="P565" s="1">
        <v>0.02756751673637226</v>
      </c>
      <c r="Q565" s="1">
        <v>0.01581027385977118</v>
      </c>
      <c r="R565" s="1">
        <v>0.003888690983800958</v>
      </c>
      <c r="S565" s="1">
        <v>0.008591083923568998</v>
      </c>
      <c r="T565" s="1">
        <v>0.03505242337495806</v>
      </c>
      <c r="U565" s="1">
        <v>0.00464433285678667</v>
      </c>
      <c r="V565" s="1">
        <v>0.05037315175564583</v>
      </c>
    </row>
    <row r="566" spans="1:22">
      <c r="A566" s="11">
        <v>44047</v>
      </c>
      <c r="B566" s="1">
        <v>-0.009021513922003344</v>
      </c>
      <c r="C566" s="1">
        <v>0.007784939770302479</v>
      </c>
      <c r="D566" s="1">
        <v>-0.01052640065309562</v>
      </c>
      <c r="E566" s="1">
        <v>-0.00656816899343482</v>
      </c>
      <c r="F566" s="1">
        <v>0.005878870702058947</v>
      </c>
      <c r="G566" s="1">
        <v>-0.01037798894920383</v>
      </c>
      <c r="H566" s="1">
        <v>-0.001191656880382808</v>
      </c>
      <c r="I566" s="1">
        <v>-0.007449232472777956</v>
      </c>
      <c r="J566" s="1">
        <v>-0.008484093882054733</v>
      </c>
      <c r="K566" s="1">
        <v>0.0005199406785405536</v>
      </c>
      <c r="L566" s="1">
        <v>0.09488866898839166</v>
      </c>
      <c r="M566" s="1">
        <v>0.008657119256458845</v>
      </c>
      <c r="N566" s="1">
        <v>0.0009585012243469304</v>
      </c>
      <c r="O566" s="1">
        <v>-0.002146893059741251</v>
      </c>
      <c r="P566" s="1">
        <v>0.01651550641739918</v>
      </c>
      <c r="Q566" s="1">
        <v>-0.006013407055463493</v>
      </c>
      <c r="R566" s="1">
        <v>0.04695379531077171</v>
      </c>
      <c r="S566" s="1">
        <v>-0.01536328700657752</v>
      </c>
      <c r="T566" s="1">
        <v>0.0395701390680685</v>
      </c>
      <c r="U566" s="1">
        <v>0.01218742157327313</v>
      </c>
      <c r="V566" s="1">
        <v>-0.08525761221685546</v>
      </c>
    </row>
    <row r="567" spans="1:22">
      <c r="A567" s="11">
        <v>44048</v>
      </c>
      <c r="B567" s="1">
        <v>-0.01050421161233039</v>
      </c>
      <c r="C567" s="1">
        <v>-0.02970383557209899</v>
      </c>
      <c r="D567" s="1">
        <v>-0.0170212204429292</v>
      </c>
      <c r="E567" s="1">
        <v>-0.000826431507647607</v>
      </c>
      <c r="F567" s="1">
        <v>-0.02332002438905323</v>
      </c>
      <c r="G567" s="1">
        <v>0.005243372460660201</v>
      </c>
      <c r="H567" s="1">
        <v>-0.01800960317031264</v>
      </c>
      <c r="I567" s="1">
        <v>0.02211544501764662</v>
      </c>
      <c r="J567" s="1">
        <v>0.01397585336806562</v>
      </c>
      <c r="K567" s="1">
        <v>-0.01537835017007472</v>
      </c>
      <c r="L567" s="1">
        <v>0.003174936972714759</v>
      </c>
      <c r="M567" s="1">
        <v>0.02109064590905207</v>
      </c>
      <c r="N567" s="1">
        <v>-0.01021370878018912</v>
      </c>
      <c r="O567" s="1">
        <v>0.0004302857442637364</v>
      </c>
      <c r="P567" s="1">
        <v>0.01033558859233885</v>
      </c>
      <c r="Q567" s="1">
        <v>0.003914452524278911</v>
      </c>
      <c r="R567" s="1">
        <v>-0.002578830503870977</v>
      </c>
      <c r="S567" s="1">
        <v>0.01945568478634296</v>
      </c>
      <c r="T567" s="1">
        <v>-0.01161766880979109</v>
      </c>
      <c r="U567" s="1">
        <v>0.01266356604708907</v>
      </c>
      <c r="V567" s="1">
        <v>0.05436892799365212</v>
      </c>
    </row>
    <row r="568" spans="1:22">
      <c r="A568" s="11">
        <v>44049</v>
      </c>
      <c r="B568" s="1">
        <v>-0.001556946687287897</v>
      </c>
      <c r="C568" s="1">
        <v>-0.01781829732645845</v>
      </c>
      <c r="D568" s="1">
        <v>-0.01298717211888478</v>
      </c>
      <c r="E568" s="1">
        <v>0.004962833493823426</v>
      </c>
      <c r="F568" s="1">
        <v>-0.02607998382791366</v>
      </c>
      <c r="G568" s="1">
        <v>-0.01639338798805912</v>
      </c>
      <c r="H568" s="1">
        <v>-0.004249164800846805</v>
      </c>
      <c r="I568" s="1">
        <v>-0.003818400362963326</v>
      </c>
      <c r="J568" s="1">
        <v>-0.003937916927139518</v>
      </c>
      <c r="K568" s="1">
        <v>-0.002954720158631186</v>
      </c>
      <c r="L568" s="1">
        <v>0.01641075566691153</v>
      </c>
      <c r="M568" s="1">
        <v>0.006230860039218244</v>
      </c>
      <c r="N568" s="1">
        <v>-0.02845151488585418</v>
      </c>
      <c r="O568" s="1">
        <v>0.005591392183956101</v>
      </c>
      <c r="P568" s="1">
        <v>0.002906606028566516</v>
      </c>
      <c r="Q568" s="1">
        <v>0.01985124315450104</v>
      </c>
      <c r="R568" s="1">
        <v>-0.00854308316154806</v>
      </c>
      <c r="S568" s="1">
        <v>0.0001375805304337785</v>
      </c>
      <c r="T568" s="1">
        <v>0.003425931385387271</v>
      </c>
      <c r="U568" s="1">
        <v>-0.004236755650503521</v>
      </c>
      <c r="V568" s="1">
        <v>-0.01289128858879462</v>
      </c>
    </row>
    <row r="569" spans="1:22">
      <c r="A569" s="11">
        <v>44050</v>
      </c>
      <c r="B569" s="1">
        <v>0</v>
      </c>
      <c r="C569" s="1">
        <v>0</v>
      </c>
      <c r="D569" s="1">
        <v>0</v>
      </c>
      <c r="E569" s="1">
        <v>0</v>
      </c>
      <c r="F569" s="1">
        <v>0</v>
      </c>
      <c r="G569" s="1">
        <v>0</v>
      </c>
      <c r="H569" s="1">
        <v>0</v>
      </c>
      <c r="I569" s="1">
        <v>-0.005110457535238311</v>
      </c>
      <c r="J569" s="1">
        <v>0.03134708212769022</v>
      </c>
      <c r="K569" s="1">
        <v>0.02571984131613658</v>
      </c>
      <c r="L569" s="1">
        <v>-0.02145082032049794</v>
      </c>
      <c r="M569" s="1">
        <v>-0.01784185365188951</v>
      </c>
      <c r="N569" s="1">
        <v>0.04425962671893102</v>
      </c>
      <c r="O569" s="1">
        <v>-0.01240389808135245</v>
      </c>
      <c r="P569" s="1">
        <v>-0.05111407312043159</v>
      </c>
      <c r="Q569" s="1">
        <v>-0.007646967883946476</v>
      </c>
      <c r="R569" s="1">
        <v>0</v>
      </c>
      <c r="S569" s="1">
        <v>0.01023641606754877</v>
      </c>
      <c r="T569" s="1">
        <v>0.006946081752134514</v>
      </c>
      <c r="U569" s="1">
        <v>0</v>
      </c>
      <c r="V569" s="1">
        <v>0.04850739297741646</v>
      </c>
    </row>
    <row r="570" spans="1:22">
      <c r="A570" s="11">
        <v>44052</v>
      </c>
      <c r="B570" s="1">
        <v>0.0208392458811355</v>
      </c>
      <c r="C570" s="1">
        <v>-0.006224046033713182</v>
      </c>
      <c r="D570" s="1">
        <v>-0.01315778423731329</v>
      </c>
      <c r="E570" s="1">
        <v>-0.01728392529862444</v>
      </c>
      <c r="F570" s="1">
        <v>-0.012013498513325</v>
      </c>
      <c r="G570" s="1">
        <v>0.04318177687848213</v>
      </c>
      <c r="H570" s="1">
        <v>0.001833270791208985</v>
      </c>
      <c r="I570" s="1">
        <v>0</v>
      </c>
      <c r="J570" s="1">
        <v>0</v>
      </c>
      <c r="K570" s="1">
        <v>0</v>
      </c>
      <c r="L570" s="1">
        <v>0</v>
      </c>
      <c r="M570" s="1">
        <v>0</v>
      </c>
      <c r="N570" s="1">
        <v>0</v>
      </c>
      <c r="O570" s="1">
        <v>0</v>
      </c>
      <c r="P570" s="1">
        <v>0</v>
      </c>
      <c r="Q570" s="1">
        <v>0</v>
      </c>
      <c r="R570" s="1">
        <v>0.01133778594059942</v>
      </c>
      <c r="S570" s="1">
        <v>0</v>
      </c>
      <c r="T570" s="1">
        <v>0</v>
      </c>
      <c r="U570" s="1">
        <v>0.09202587233910009</v>
      </c>
      <c r="V570" s="1">
        <v>0</v>
      </c>
    </row>
    <row r="571" spans="1:22">
      <c r="A571" s="11">
        <v>44053</v>
      </c>
      <c r="B571" s="1">
        <v>-0.008748962628742252</v>
      </c>
      <c r="C571" s="1">
        <v>0.01471091835583849</v>
      </c>
      <c r="D571" s="1">
        <v>0.008888905744317777</v>
      </c>
      <c r="E571" s="1">
        <v>0.0008374334263250294</v>
      </c>
      <c r="F571" s="1">
        <v>-0.01738873940425001</v>
      </c>
      <c r="G571" s="1">
        <v>-0.02396520899780841</v>
      </c>
      <c r="H571" s="1">
        <v>0.005214197441135937</v>
      </c>
      <c r="I571" s="1">
        <v>-0.01175540185096191</v>
      </c>
      <c r="J571" s="1">
        <v>0.02601291112353166</v>
      </c>
      <c r="K571" s="1">
        <v>0.00350822713952903</v>
      </c>
      <c r="L571" s="1">
        <v>-0.03076017274352227</v>
      </c>
      <c r="M571" s="1">
        <v>-0.006093187166982039</v>
      </c>
      <c r="N571" s="1">
        <v>0.0302740461325115</v>
      </c>
      <c r="O571" s="1">
        <v>-0.01559108684043808</v>
      </c>
      <c r="P571" s="1">
        <v>-0.01574772361993915</v>
      </c>
      <c r="Q571" s="1">
        <v>0.006655094314311105</v>
      </c>
      <c r="R571" s="1">
        <v>0.01491042979095836</v>
      </c>
      <c r="S571" s="1">
        <v>-0.01358398833547403</v>
      </c>
      <c r="T571" s="1">
        <v>0.003799985469925327</v>
      </c>
      <c r="U571" s="1">
        <v>-0.02130338091669726</v>
      </c>
      <c r="V571" s="1">
        <v>0.02135235732667851</v>
      </c>
    </row>
    <row r="572" spans="1:22">
      <c r="A572" s="11">
        <v>44054</v>
      </c>
      <c r="B572" s="1">
        <v>-0.02479678568066945</v>
      </c>
      <c r="C572" s="1">
        <v>-0.01196176564124518</v>
      </c>
      <c r="D572" s="1">
        <v>0.03083701652215831</v>
      </c>
      <c r="E572" s="1">
        <v>-0.01087868374710588</v>
      </c>
      <c r="F572" s="1">
        <v>-0.01574406123843552</v>
      </c>
      <c r="G572" s="1">
        <v>-0.005952320177376125</v>
      </c>
      <c r="H572" s="1">
        <v>-0.009473302432052244</v>
      </c>
      <c r="I572" s="1">
        <v>-0.009796200869101157</v>
      </c>
      <c r="J572" s="1">
        <v>0.0149452923586284</v>
      </c>
      <c r="K572" s="1">
        <v>-0.004318683672728363</v>
      </c>
      <c r="L572" s="1">
        <v>-0.06517510639081481</v>
      </c>
      <c r="M572" s="1">
        <v>-0.02143799309240468</v>
      </c>
      <c r="N572" s="1">
        <v>0.0210331647114661</v>
      </c>
      <c r="O572" s="1">
        <v>0.002639726645241369</v>
      </c>
      <c r="P572" s="1">
        <v>0.001168715110733132</v>
      </c>
      <c r="Q572" s="1">
        <v>0.005915066662142587</v>
      </c>
      <c r="R572" s="1">
        <v>0.02087708709492064</v>
      </c>
      <c r="S572" s="1">
        <v>0.01109960261147047</v>
      </c>
      <c r="T572" s="1">
        <v>-0.001747193179448159</v>
      </c>
      <c r="U572" s="1">
        <v>-0.02118919845301181</v>
      </c>
      <c r="V572" s="1">
        <v>0.1463414482184131</v>
      </c>
    </row>
    <row r="573" spans="1:22">
      <c r="A573" s="11">
        <v>44055</v>
      </c>
      <c r="B573" s="1">
        <v>0.005746337506466803</v>
      </c>
      <c r="C573" s="1">
        <v>0.001937074288325347</v>
      </c>
      <c r="D573" s="1">
        <v>0.02991454131730387</v>
      </c>
      <c r="E573" s="1">
        <v>-0.01184426649489823</v>
      </c>
      <c r="F573" s="1">
        <v>0.001343664479017237</v>
      </c>
      <c r="G573" s="1">
        <v>0.01047904840836478</v>
      </c>
      <c r="H573" s="1">
        <v>0.004947921391490251</v>
      </c>
      <c r="I573" s="1">
        <v>0.01605097113437814</v>
      </c>
      <c r="J573" s="1">
        <v>-0.01078083717197442</v>
      </c>
      <c r="K573" s="1">
        <v>-0.006196379531083762</v>
      </c>
      <c r="L573" s="1">
        <v>0.07453178410043249</v>
      </c>
      <c r="M573" s="1">
        <v>0.02647804960583922</v>
      </c>
      <c r="N573" s="1">
        <v>-0.01211762001059524</v>
      </c>
      <c r="O573" s="1">
        <v>-0.01382192953836969</v>
      </c>
      <c r="P573" s="1">
        <v>0.02725225151904564</v>
      </c>
      <c r="Q573" s="1">
        <v>0.001383645706111825</v>
      </c>
      <c r="R573" s="1">
        <v>-0.01265962312312907</v>
      </c>
      <c r="S573" s="1">
        <v>0.006136396458349402</v>
      </c>
      <c r="T573" s="1">
        <v>0.009100854828648197</v>
      </c>
      <c r="U573" s="1">
        <v>-0.002361540555880781</v>
      </c>
      <c r="V573" s="1">
        <v>0.01823711923682869</v>
      </c>
    </row>
    <row r="574" spans="1:22">
      <c r="A574" s="11">
        <v>44056</v>
      </c>
      <c r="B574" s="1">
        <v>0.02913874169482833</v>
      </c>
      <c r="C574" s="1">
        <v>0.02899956125650749</v>
      </c>
      <c r="D574" s="1">
        <v>-0.02489631178513163</v>
      </c>
      <c r="E574" s="1">
        <v>0.004280819254182999</v>
      </c>
      <c r="F574" s="1">
        <v>0.008690074914815105</v>
      </c>
      <c r="G574" s="1">
        <v>0.01111105338496454</v>
      </c>
      <c r="H574" s="1">
        <v>0.01590206356376678</v>
      </c>
      <c r="I574" s="1">
        <v>0.004470871456505821</v>
      </c>
      <c r="J574" s="1">
        <v>0.003455641547108534</v>
      </c>
      <c r="K574" s="1">
        <v>0.0003116331365031755</v>
      </c>
      <c r="L574" s="1">
        <v>-0.009320957108968408</v>
      </c>
      <c r="M574" s="1">
        <v>-0.0003858318082136103</v>
      </c>
      <c r="N574" s="1">
        <v>-0.01226613966523038</v>
      </c>
      <c r="O574" s="1">
        <v>0.01357063488203059</v>
      </c>
      <c r="P574" s="1">
        <v>-0.005760418537715473</v>
      </c>
      <c r="Q574" s="1">
        <v>-0.03471969305709022</v>
      </c>
      <c r="R574" s="1">
        <v>-0.004931614550216623</v>
      </c>
      <c r="S574" s="1">
        <v>-0.001151772489212721</v>
      </c>
      <c r="T574" s="1">
        <v>-0.004335852044719424</v>
      </c>
      <c r="U574" s="1">
        <v>0.01499207063549601</v>
      </c>
      <c r="V574" s="1">
        <v>0.06865672040129045</v>
      </c>
    </row>
    <row r="575" spans="1:22">
      <c r="A575" s="11">
        <v>44057</v>
      </c>
      <c r="B575" s="1">
        <v>0</v>
      </c>
      <c r="C575" s="1">
        <v>0</v>
      </c>
      <c r="D575" s="1">
        <v>0</v>
      </c>
      <c r="E575" s="1">
        <v>0</v>
      </c>
      <c r="F575" s="1">
        <v>0</v>
      </c>
      <c r="G575" s="1">
        <v>0</v>
      </c>
      <c r="H575" s="1">
        <v>0</v>
      </c>
      <c r="I575" s="1">
        <v>-0.0109792036663483</v>
      </c>
      <c r="J575" s="1">
        <v>0.0084769591218814</v>
      </c>
      <c r="K575" s="1">
        <v>-0.00145433860333799</v>
      </c>
      <c r="L575" s="1">
        <v>-0.006598158727956882</v>
      </c>
      <c r="M575" s="1">
        <v>-0.004112558082955964</v>
      </c>
      <c r="N575" s="1">
        <v>-0.003415176958089017</v>
      </c>
      <c r="O575" s="1">
        <v>-0.0002195298521457945</v>
      </c>
      <c r="P575" s="1">
        <v>0.0009853381633186942</v>
      </c>
      <c r="Q575" s="1">
        <v>-0.002213979897886742</v>
      </c>
      <c r="R575" s="1">
        <v>0</v>
      </c>
      <c r="S575" s="1">
        <v>-0.001865829287686749</v>
      </c>
      <c r="T575" s="1">
        <v>0.01550338694007691</v>
      </c>
      <c r="U575" s="1">
        <v>0</v>
      </c>
      <c r="V575" s="1">
        <v>-0.009776576657273384</v>
      </c>
    </row>
    <row r="576" spans="1:22">
      <c r="A576" s="11">
        <v>44059</v>
      </c>
      <c r="B576" s="1">
        <v>0.0005551512109422951</v>
      </c>
      <c r="C576" s="1">
        <v>0.03325496674606199</v>
      </c>
      <c r="D576" s="1">
        <v>0.004255460096271646</v>
      </c>
      <c r="E576" s="1">
        <v>0.02301785904872156</v>
      </c>
      <c r="F576" s="1">
        <v>-0.006081306026546884</v>
      </c>
      <c r="G576" s="1">
        <v>0.02051290872823852</v>
      </c>
      <c r="H576" s="1">
        <v>0.01745945442129337</v>
      </c>
      <c r="I576" s="1">
        <v>0</v>
      </c>
      <c r="J576" s="1">
        <v>0</v>
      </c>
      <c r="K576" s="1">
        <v>0</v>
      </c>
      <c r="L576" s="1">
        <v>0</v>
      </c>
      <c r="M576" s="1">
        <v>0</v>
      </c>
      <c r="N576" s="1">
        <v>0</v>
      </c>
      <c r="O576" s="1">
        <v>0</v>
      </c>
      <c r="P576" s="1">
        <v>0</v>
      </c>
      <c r="Q576" s="1">
        <v>0</v>
      </c>
      <c r="R576" s="1">
        <v>0.01387670155652954</v>
      </c>
      <c r="S576" s="1">
        <v>0</v>
      </c>
      <c r="T576" s="1">
        <v>0</v>
      </c>
      <c r="U576" s="1">
        <v>-0.000453456867502422</v>
      </c>
      <c r="V576" s="1">
        <v>0</v>
      </c>
    </row>
    <row r="577" spans="1:22">
      <c r="A577" s="11">
        <v>44060</v>
      </c>
      <c r="B577" s="1">
        <v>-0.005687337780551416</v>
      </c>
      <c r="C577" s="1">
        <v>0.002636716513899406</v>
      </c>
      <c r="D577" s="1">
        <v>-0.008474679406170971</v>
      </c>
      <c r="E577" s="1">
        <v>0.004999982696277661</v>
      </c>
      <c r="F577" s="1">
        <v>0.01784574171401077</v>
      </c>
      <c r="G577" s="1">
        <v>-0.004307242628443286</v>
      </c>
      <c r="H577" s="1">
        <v>0.008875750329006449</v>
      </c>
      <c r="I577" s="1">
        <v>0.007200658960956341</v>
      </c>
      <c r="J577" s="1">
        <v>-0.01602329749941478</v>
      </c>
      <c r="K577" s="1">
        <v>-0.009259312193243718</v>
      </c>
      <c r="L577" s="1">
        <v>0.01377607718507079</v>
      </c>
      <c r="M577" s="1">
        <v>0.0109243122343301</v>
      </c>
      <c r="N577" s="1">
        <v>0</v>
      </c>
      <c r="O577" s="1">
        <v>0.002195525237518758</v>
      </c>
      <c r="P577" s="1">
        <v>0.01177300555185123</v>
      </c>
      <c r="Q577" s="1">
        <v>-0.02921606385422326</v>
      </c>
      <c r="R577" s="1">
        <v>-0.02552682113989413</v>
      </c>
      <c r="S577" s="1">
        <v>0.006066842314532028</v>
      </c>
      <c r="T577" s="1">
        <v>0.01029228051970854</v>
      </c>
      <c r="U577" s="1">
        <v>-0.008814564079819953</v>
      </c>
      <c r="V577" s="1">
        <v>-0.03667131678179303</v>
      </c>
    </row>
    <row r="578" spans="1:22">
      <c r="A578" s="11">
        <v>44061</v>
      </c>
      <c r="B578" s="1">
        <v>-0.02176344078305781</v>
      </c>
      <c r="C578" s="1">
        <v>0.00757153814865541</v>
      </c>
      <c r="D578" s="1">
        <v>-0.004273556726264727</v>
      </c>
      <c r="E578" s="1">
        <v>-0.02072960156887083</v>
      </c>
      <c r="F578" s="1">
        <v>-0.03058844447553588</v>
      </c>
      <c r="G578" s="1">
        <v>0</v>
      </c>
      <c r="H578" s="1">
        <v>-0.01055721195691672</v>
      </c>
      <c r="I578" s="1">
        <v>0.002482416056867942</v>
      </c>
      <c r="J578" s="1">
        <v>-0.001075770466894777</v>
      </c>
      <c r="K578" s="1">
        <v>-0.005775560474264307</v>
      </c>
      <c r="L578" s="1">
        <v>-0.009220996405242543</v>
      </c>
      <c r="M578" s="1">
        <v>0.04087466955935781</v>
      </c>
      <c r="N578" s="1">
        <v>-0.01277249744645514</v>
      </c>
      <c r="O578" s="1">
        <v>-0.00635253984827111</v>
      </c>
      <c r="P578" s="1">
        <v>0.008717391136529251</v>
      </c>
      <c r="Q578" s="1">
        <v>0.02933341353516816</v>
      </c>
      <c r="R578" s="1">
        <v>-0.002898099889815819</v>
      </c>
      <c r="S578" s="1">
        <v>-0.004763512706536854</v>
      </c>
      <c r="T578" s="1">
        <v>0.001754444666146604</v>
      </c>
      <c r="U578" s="1">
        <v>-0.008108293606444938</v>
      </c>
      <c r="V578" s="1">
        <v>-0.02049780086795883</v>
      </c>
    </row>
    <row r="579" spans="1:22">
      <c r="A579" s="11">
        <v>44062</v>
      </c>
      <c r="B579" s="1">
        <v>-0.01540210540407216</v>
      </c>
      <c r="C579" s="1">
        <v>-0.02573910169085047</v>
      </c>
      <c r="D579" s="1">
        <v>-0.01716741494338814</v>
      </c>
      <c r="E579" s="1">
        <v>-0.02116856088202967</v>
      </c>
      <c r="F579" s="1">
        <v>0.003068034678784359</v>
      </c>
      <c r="G579" s="1">
        <v>0.007209767608885143</v>
      </c>
      <c r="H579" s="1">
        <v>-0.01363365142356543</v>
      </c>
      <c r="I579" s="1">
        <v>-0.004754317906772387</v>
      </c>
      <c r="J579" s="1">
        <v>-0.002961824887844244</v>
      </c>
      <c r="K579" s="1">
        <v>-0.004224753939385262</v>
      </c>
      <c r="L579" s="1">
        <v>-0.006980251024446549</v>
      </c>
      <c r="M579" s="1">
        <v>-0.01570114590744909</v>
      </c>
      <c r="N579" s="1">
        <v>0.01546220500908713</v>
      </c>
      <c r="O579" s="1">
        <v>0.007054474907698616</v>
      </c>
      <c r="P579" s="1">
        <v>0.005362592844899927</v>
      </c>
      <c r="Q579" s="1">
        <v>-0.01850480075958871</v>
      </c>
      <c r="R579" s="1">
        <v>-0.03297930715552766</v>
      </c>
      <c r="S579" s="1">
        <v>0.0009163955935771462</v>
      </c>
      <c r="T579" s="1">
        <v>0.003389774785629518</v>
      </c>
      <c r="U579" s="1">
        <v>0.005537668095729975</v>
      </c>
      <c r="V579" s="1">
        <v>0.008968583096978788</v>
      </c>
    </row>
    <row r="580" spans="1:22">
      <c r="A580" s="11">
        <v>44063</v>
      </c>
      <c r="B580" s="1">
        <v>0.004779763166524065</v>
      </c>
      <c r="C580" s="1">
        <v>0.008729373665759654</v>
      </c>
      <c r="D580" s="1">
        <v>0</v>
      </c>
      <c r="E580" s="1">
        <v>-0.006920366279086765</v>
      </c>
      <c r="F580" s="1">
        <v>0.02224868325444973</v>
      </c>
      <c r="G580" s="1">
        <v>0.01503222110152902</v>
      </c>
      <c r="H580" s="1">
        <v>0.007211457314521441</v>
      </c>
      <c r="I580" s="1">
        <v>0.01144504787755007</v>
      </c>
      <c r="J580" s="1">
        <v>-0.009991781445184533</v>
      </c>
      <c r="K580" s="1">
        <v>0.01145529116803123</v>
      </c>
      <c r="L580" s="1">
        <v>0.02071772574973929</v>
      </c>
      <c r="M580" s="1">
        <v>0.01131427064226576</v>
      </c>
      <c r="N580" s="1">
        <v>-0.001242980498950552</v>
      </c>
      <c r="O580" s="1">
        <v>0.005472810220325419</v>
      </c>
      <c r="P580" s="1">
        <v>-0.01005408938948804</v>
      </c>
      <c r="Q580" s="1">
        <v>-0.001508320571044885</v>
      </c>
      <c r="R580" s="1">
        <v>-0.003699601560781085</v>
      </c>
      <c r="S580" s="1">
        <v>-0.01083506716860971</v>
      </c>
      <c r="T580" s="1">
        <v>-0.00298426667698426</v>
      </c>
      <c r="U580" s="1">
        <v>-0.001966829532734304</v>
      </c>
      <c r="V580" s="1">
        <v>-0.04592595195901039</v>
      </c>
    </row>
    <row r="581" spans="1:22">
      <c r="A581" s="11">
        <v>44064</v>
      </c>
      <c r="B581" s="1">
        <v>0</v>
      </c>
      <c r="C581" s="1">
        <v>0</v>
      </c>
      <c r="D581" s="1">
        <v>0</v>
      </c>
      <c r="E581" s="1">
        <v>0</v>
      </c>
      <c r="F581" s="1">
        <v>0</v>
      </c>
      <c r="G581" s="1">
        <v>0</v>
      </c>
      <c r="H581" s="1">
        <v>0</v>
      </c>
      <c r="I581" s="1">
        <v>0.007576590244128933</v>
      </c>
      <c r="J581" s="1">
        <v>-0.00654661474332674</v>
      </c>
      <c r="K581" s="1">
        <v>-0.009123456822555442</v>
      </c>
      <c r="L581" s="1">
        <v>0.01256495055825835</v>
      </c>
      <c r="M581" s="1">
        <v>-0.003836435250853754</v>
      </c>
      <c r="N581" s="1">
        <v>-0.0003111468462607681</v>
      </c>
      <c r="O581" s="1">
        <v>-0.0115391585177067</v>
      </c>
      <c r="P581" s="1">
        <v>0.03035231435909003</v>
      </c>
      <c r="Q581" s="1">
        <v>0.005664665596955221</v>
      </c>
      <c r="R581" s="1">
        <v>0</v>
      </c>
      <c r="S581" s="1">
        <v>0.001165686611341643</v>
      </c>
      <c r="T581" s="1">
        <v>0.009148984334780952</v>
      </c>
      <c r="U581" s="1">
        <v>0</v>
      </c>
      <c r="V581" s="1">
        <v>-0.006211192771326313</v>
      </c>
    </row>
    <row r="582" spans="1:22">
      <c r="A582" s="11">
        <v>44066</v>
      </c>
      <c r="B582" s="1">
        <v>0.01455955023220357</v>
      </c>
      <c r="C582" s="1">
        <v>0.0296704623737658</v>
      </c>
      <c r="D582" s="1">
        <v>0.02401753689987851</v>
      </c>
      <c r="E582" s="1">
        <v>0.03832744157695389</v>
      </c>
      <c r="F582" s="1">
        <v>0.002992374010976517</v>
      </c>
      <c r="G582" s="1">
        <v>-0.02115652011283387</v>
      </c>
      <c r="H582" s="1">
        <v>0.01214203571143257</v>
      </c>
      <c r="I582" s="1">
        <v>0</v>
      </c>
      <c r="J582" s="1">
        <v>0</v>
      </c>
      <c r="K582" s="1">
        <v>0</v>
      </c>
      <c r="L582" s="1">
        <v>0</v>
      </c>
      <c r="M582" s="1">
        <v>0</v>
      </c>
      <c r="N582" s="1">
        <v>0</v>
      </c>
      <c r="O582" s="1">
        <v>0</v>
      </c>
      <c r="P582" s="1">
        <v>0</v>
      </c>
      <c r="Q582" s="1">
        <v>0</v>
      </c>
      <c r="R582" s="1">
        <v>0.01253191612828353</v>
      </c>
      <c r="S582" s="1">
        <v>0</v>
      </c>
      <c r="T582" s="1">
        <v>0</v>
      </c>
      <c r="U582" s="1">
        <v>-0.01208706981206065</v>
      </c>
      <c r="V582" s="1">
        <v>0</v>
      </c>
    </row>
    <row r="583" spans="1:22">
      <c r="A583" s="11">
        <v>44067</v>
      </c>
      <c r="B583" s="1">
        <v>-0.005683355206446028</v>
      </c>
      <c r="C583" s="1">
        <v>0.04749193923569384</v>
      </c>
      <c r="D583" s="1">
        <v>-0.008676839065647313</v>
      </c>
      <c r="E583" s="1">
        <v>-0.00755027333930347</v>
      </c>
      <c r="F583" s="1">
        <v>0.01205862383539213</v>
      </c>
      <c r="G583" s="1">
        <v>0.008645517101578903</v>
      </c>
      <c r="H583" s="1">
        <v>0.01806816866893834</v>
      </c>
      <c r="I583" s="1">
        <v>-0.009863347080439566</v>
      </c>
      <c r="J583" s="1">
        <v>0.0263590213309719</v>
      </c>
      <c r="K583" s="1">
        <v>0.00539763030739393</v>
      </c>
      <c r="L583" s="1">
        <v>-0.008710127058871531</v>
      </c>
      <c r="M583" s="1">
        <v>0.006923017605080961</v>
      </c>
      <c r="N583" s="1">
        <v>0.04046071983485433</v>
      </c>
      <c r="O583" s="1">
        <v>0.001982475283954566</v>
      </c>
      <c r="P583" s="1">
        <v>0.03844996873612905</v>
      </c>
      <c r="Q583" s="1">
        <v>-0.005257155014166015</v>
      </c>
      <c r="R583" s="1">
        <v>-0.01799206117359176</v>
      </c>
      <c r="S583" s="1">
        <v>0.01268754711274611</v>
      </c>
      <c r="T583" s="1">
        <v>0.006267827686011973</v>
      </c>
      <c r="U583" s="1">
        <v>-0.005917856151078205</v>
      </c>
      <c r="V583" s="1">
        <v>0.009375065774658298</v>
      </c>
    </row>
    <row r="584" spans="1:22">
      <c r="A584" s="11">
        <v>44068</v>
      </c>
      <c r="B584" s="1">
        <v>-0.01000280675771714</v>
      </c>
      <c r="C584" s="1">
        <v>0.00462720729356092</v>
      </c>
      <c r="D584" s="1">
        <v>-0.0284462621581264</v>
      </c>
      <c r="E584" s="1">
        <v>-0.02282336037545707</v>
      </c>
      <c r="F584" s="1">
        <v>-0.01514199678305994</v>
      </c>
      <c r="G584" s="1">
        <v>-0.02928579352982996</v>
      </c>
      <c r="H584" s="1">
        <v>0</v>
      </c>
      <c r="I584" s="1">
        <v>0.01065204135871745</v>
      </c>
      <c r="J584" s="1">
        <v>-0.007490746081230015</v>
      </c>
      <c r="K584" s="1">
        <v>-0.01294749083087032</v>
      </c>
      <c r="L584" s="1">
        <v>0.03935961207266248</v>
      </c>
      <c r="M584" s="1">
        <v>0.0118005496459872</v>
      </c>
      <c r="N584" s="1">
        <v>0.002093924160997851</v>
      </c>
      <c r="O584" s="1">
        <v>-0.01780629390641175</v>
      </c>
      <c r="P584" s="1">
        <v>0.03615684147365794</v>
      </c>
      <c r="Q584" s="1">
        <v>0.009814943953028177</v>
      </c>
      <c r="R584" s="1">
        <v>0.009335981680365091</v>
      </c>
      <c r="S584" s="1">
        <v>-0.0005072167256535698</v>
      </c>
      <c r="T584" s="1">
        <v>-0.01190155473505017</v>
      </c>
      <c r="U584" s="1">
        <v>0.0006019334637468177</v>
      </c>
      <c r="V584" s="1">
        <v>0.0557274801943739</v>
      </c>
    </row>
    <row r="585" spans="1:22">
      <c r="A585" s="11">
        <v>44069</v>
      </c>
      <c r="B585" s="1">
        <v>-0.01934178423971999</v>
      </c>
      <c r="C585" s="1">
        <v>0.006042745803175098</v>
      </c>
      <c r="D585" s="1">
        <v>-0.0270269946499464</v>
      </c>
      <c r="E585" s="1">
        <v>-0.001730072858999288</v>
      </c>
      <c r="F585" s="1">
        <v>0.03270320599575238</v>
      </c>
      <c r="G585" s="1">
        <v>0.009565927696327581</v>
      </c>
      <c r="H585" s="1">
        <v>0.002316249517703373</v>
      </c>
      <c r="I585" s="1">
        <v>0.007026386238671245</v>
      </c>
      <c r="J585" s="1">
        <v>-0.01751999432288009</v>
      </c>
      <c r="K585" s="1">
        <v>-0.008104922761589028</v>
      </c>
      <c r="L585" s="1">
        <v>-0.003821677323521788</v>
      </c>
      <c r="M585" s="1">
        <v>0.0284955613728457</v>
      </c>
      <c r="N585" s="1">
        <v>-0.00626853135588834</v>
      </c>
      <c r="O585" s="1">
        <v>0.005371358832226836</v>
      </c>
      <c r="P585" s="1">
        <v>0.02083913096181167</v>
      </c>
      <c r="Q585" s="1">
        <v>-0.01570095458252641</v>
      </c>
      <c r="R585" s="1">
        <v>-0.0156088130406361</v>
      </c>
      <c r="S585" s="1">
        <v>0.001606910781982052</v>
      </c>
      <c r="T585" s="1">
        <v>-0.0178982857025386</v>
      </c>
      <c r="U585" s="1">
        <v>0.01082960367611552</v>
      </c>
      <c r="V585" s="1">
        <v>0.007331371507283579</v>
      </c>
    </row>
    <row r="586" spans="1:22">
      <c r="A586" s="11">
        <v>44070</v>
      </c>
      <c r="B586" s="1">
        <v>0.03444211134954656</v>
      </c>
      <c r="C586" s="1">
        <v>0.01012264549261954</v>
      </c>
      <c r="D586" s="1">
        <v>-0.01388901385330821</v>
      </c>
      <c r="E586" s="1">
        <v>-0.004332752968904008</v>
      </c>
      <c r="F586" s="1">
        <v>0.0352064970974475</v>
      </c>
      <c r="G586" s="1">
        <v>0.00291542187119842</v>
      </c>
      <c r="H586" s="1">
        <v>0.0150201463268238</v>
      </c>
      <c r="I586" s="1">
        <v>0.07849585952915117</v>
      </c>
      <c r="J586" s="1">
        <v>0.01179696431479393</v>
      </c>
      <c r="K586" s="1">
        <v>0.01795188850092844</v>
      </c>
      <c r="L586" s="1">
        <v>-0.02580787814396568</v>
      </c>
      <c r="M586" s="1">
        <v>-0.01215915158498826</v>
      </c>
      <c r="N586" s="1">
        <v>0.04565925981501628</v>
      </c>
      <c r="O586" s="1">
        <v>0.002894117833875942</v>
      </c>
      <c r="P586" s="1">
        <v>-0.026681662746049</v>
      </c>
      <c r="Q586" s="1">
        <v>0.006456539252056581</v>
      </c>
      <c r="R586" s="1">
        <v>0.00587263736412158</v>
      </c>
      <c r="S586" s="1">
        <v>0.004864131101496305</v>
      </c>
      <c r="T586" s="1">
        <v>0.01163388565323809</v>
      </c>
      <c r="U586" s="1">
        <v>-0.00958931630697657</v>
      </c>
      <c r="V586" s="1">
        <v>0.08588066559736918</v>
      </c>
    </row>
    <row r="587" spans="1:22">
      <c r="A587" s="11">
        <v>44071</v>
      </c>
      <c r="B587" s="1">
        <v>0</v>
      </c>
      <c r="C587" s="1">
        <v>0</v>
      </c>
      <c r="D587" s="1">
        <v>0</v>
      </c>
      <c r="E587" s="1">
        <v>0</v>
      </c>
      <c r="F587" s="1">
        <v>0</v>
      </c>
      <c r="G587" s="1">
        <v>0</v>
      </c>
      <c r="H587" s="1">
        <v>0</v>
      </c>
      <c r="I587" s="1">
        <v>-0.0044926992576797</v>
      </c>
      <c r="J587" s="1">
        <v>0.006778638089109945</v>
      </c>
      <c r="K587" s="1">
        <v>0.001806017657663306</v>
      </c>
      <c r="L587" s="1">
        <v>0.0208830541320999</v>
      </c>
      <c r="M587" s="1">
        <v>0.0005293902228860059</v>
      </c>
      <c r="N587" s="1">
        <v>-0.009192887650518178</v>
      </c>
      <c r="O587" s="1">
        <v>-0.0261930493610999</v>
      </c>
      <c r="P587" s="1">
        <v>0.01699682001631708</v>
      </c>
      <c r="Q587" s="1">
        <v>0.03962265141114152</v>
      </c>
      <c r="R587" s="1">
        <v>0</v>
      </c>
      <c r="S587" s="1">
        <v>0.01021897857534326</v>
      </c>
      <c r="T587" s="1">
        <v>0.006628070868226699</v>
      </c>
      <c r="U587" s="1">
        <v>0</v>
      </c>
      <c r="V587" s="1">
        <v>-0.02278823020784204</v>
      </c>
    </row>
    <row r="588" spans="1:22">
      <c r="A588" s="11">
        <v>44073</v>
      </c>
      <c r="B588" s="1">
        <v>0.003841788657026335</v>
      </c>
      <c r="C588" s="1">
        <v>-0.002037505477698542</v>
      </c>
      <c r="D588" s="1">
        <v>-0.002347215156331073</v>
      </c>
      <c r="E588" s="1">
        <v>-0.02175803704412071</v>
      </c>
      <c r="F588" s="1">
        <v>0.007957114041694302</v>
      </c>
      <c r="G588" s="1">
        <v>0.05741284755138976</v>
      </c>
      <c r="H588" s="1">
        <v>0.01679003727133921</v>
      </c>
      <c r="I588" s="1">
        <v>0</v>
      </c>
      <c r="J588" s="1">
        <v>0</v>
      </c>
      <c r="K588" s="1">
        <v>0</v>
      </c>
      <c r="L588" s="1">
        <v>0</v>
      </c>
      <c r="M588" s="1">
        <v>0</v>
      </c>
      <c r="N588" s="1">
        <v>0</v>
      </c>
      <c r="O588" s="1">
        <v>0</v>
      </c>
      <c r="P588" s="1">
        <v>0</v>
      </c>
      <c r="Q588" s="1">
        <v>0</v>
      </c>
      <c r="R588" s="1">
        <v>0</v>
      </c>
      <c r="S588" s="1">
        <v>0</v>
      </c>
      <c r="T588" s="1">
        <v>0</v>
      </c>
      <c r="U588" s="1">
        <v>-0.04901169657108129</v>
      </c>
      <c r="V588" s="1">
        <v>0</v>
      </c>
    </row>
    <row r="589" spans="1:22">
      <c r="A589" s="11">
        <v>44074</v>
      </c>
      <c r="B589" s="1">
        <v>0.0165839625329256</v>
      </c>
      <c r="C589" s="1">
        <v>-0.01562502342368466</v>
      </c>
      <c r="D589" s="1">
        <v>-0.02352949331088583</v>
      </c>
      <c r="E589" s="1">
        <v>0.0124554465734128</v>
      </c>
      <c r="F589" s="1">
        <v>0.0141218872602682</v>
      </c>
      <c r="G589" s="1">
        <v>0.02199310971844914</v>
      </c>
      <c r="H589" s="1">
        <v>0.008664936008017987</v>
      </c>
      <c r="I589" s="1">
        <v>-0.01191436680217184</v>
      </c>
      <c r="J589" s="1">
        <v>-0.02181525357775949</v>
      </c>
      <c r="K589" s="1">
        <v>-0.01378576066922332</v>
      </c>
      <c r="L589" s="1">
        <v>0.06160136125159532</v>
      </c>
      <c r="M589" s="1">
        <v>0.01445121915116676</v>
      </c>
      <c r="N589" s="1">
        <v>-0.01942569889490597</v>
      </c>
      <c r="O589" s="1">
        <v>-0.02666968056932362</v>
      </c>
      <c r="P589" s="1">
        <v>-0.006816613220426038</v>
      </c>
      <c r="Q589" s="1">
        <v>-0.04246824311620634</v>
      </c>
      <c r="R589" s="1">
        <v>0.02265302116880918</v>
      </c>
      <c r="S589" s="1">
        <v>-0.01142994764348637</v>
      </c>
      <c r="T589" s="1">
        <v>0.000900418331325703</v>
      </c>
      <c r="U589" s="1">
        <v>0.03531807922095931</v>
      </c>
      <c r="V589" s="1">
        <v>-0.04938265447537693</v>
      </c>
    </row>
    <row r="590" spans="1:22">
      <c r="A590" s="11">
        <v>44075</v>
      </c>
      <c r="B590" s="1">
        <v>-0.01101504998339886</v>
      </c>
      <c r="C590" s="1">
        <v>0.003894150510784566</v>
      </c>
      <c r="D590" s="1">
        <v>0.03132515605248187</v>
      </c>
      <c r="E590" s="1">
        <v>0.0114235740717552</v>
      </c>
      <c r="F590" s="1">
        <v>0.001585701327701639</v>
      </c>
      <c r="G590" s="1">
        <v>0.002689952105030535</v>
      </c>
      <c r="H590" s="1">
        <v>-0.003873455820547989</v>
      </c>
      <c r="I590" s="1">
        <v>-0.02667404520410521</v>
      </c>
      <c r="J590" s="1">
        <v>0.0104624712175132</v>
      </c>
      <c r="K590" s="1">
        <v>-0.000430210263106412</v>
      </c>
      <c r="L590" s="1">
        <v>0.01497468195244966</v>
      </c>
      <c r="M590" s="1">
        <v>0.01395547583299983</v>
      </c>
      <c r="N590" s="1">
        <v>0.0277941227253502</v>
      </c>
      <c r="O590" s="1">
        <v>0.007494116920752747</v>
      </c>
      <c r="P590" s="1">
        <v>0.03821900591351834</v>
      </c>
      <c r="Q590" s="1">
        <v>0.01971190467848327</v>
      </c>
      <c r="R590" s="1">
        <v>-0.006508447967047415</v>
      </c>
      <c r="S590" s="1">
        <v>0.003450088442863652</v>
      </c>
      <c r="T590" s="1">
        <v>-0.009052384736489061</v>
      </c>
      <c r="U590" s="1">
        <v>0.0008816590983957706</v>
      </c>
      <c r="V590" s="1">
        <v>-0.03030306939829674</v>
      </c>
    </row>
    <row r="591" spans="1:22">
      <c r="A591" s="11">
        <v>44076</v>
      </c>
      <c r="B591" s="1">
        <v>-0.0007049814610949889</v>
      </c>
      <c r="C591" s="1">
        <v>0.006029496887635544</v>
      </c>
      <c r="D591" s="1">
        <v>0.03271042019272907</v>
      </c>
      <c r="E591" s="1">
        <v>0.007819298025120602</v>
      </c>
      <c r="F591" s="1">
        <v>-0.008347684899371433</v>
      </c>
      <c r="G591" s="1">
        <v>-0.0187793542454594</v>
      </c>
      <c r="H591" s="1">
        <v>-0.001114216719800942</v>
      </c>
      <c r="I591" s="1">
        <v>0.0271235392961453</v>
      </c>
      <c r="J591" s="1">
        <v>0.005449749503989132</v>
      </c>
      <c r="K591" s="1">
        <v>0.01753429227392678</v>
      </c>
      <c r="L591" s="1">
        <v>-0.0212627367973941</v>
      </c>
      <c r="M591" s="1">
        <v>0.009239471142122424</v>
      </c>
      <c r="N591" s="1">
        <v>-0.009205999967399459</v>
      </c>
      <c r="O591" s="1">
        <v>0.06880537721953806</v>
      </c>
      <c r="P591" s="1">
        <v>-0.00647648548919888</v>
      </c>
      <c r="Q591" s="1">
        <v>0.01226762233421663</v>
      </c>
      <c r="R591" s="1">
        <v>-0.03479865517328551</v>
      </c>
      <c r="S591" s="1">
        <v>0.01972355117067548</v>
      </c>
      <c r="T591" s="1">
        <v>0.02961868924389166</v>
      </c>
      <c r="U591" s="1">
        <v>0.0009485783610136966</v>
      </c>
      <c r="V591" s="1">
        <v>-0.03124995287951193</v>
      </c>
    </row>
    <row r="592" spans="1:22">
      <c r="A592" s="11">
        <v>44077</v>
      </c>
      <c r="B592" s="1">
        <v>-0.02948633840623471</v>
      </c>
      <c r="C592" s="1">
        <v>-0.03512156392759924</v>
      </c>
      <c r="D592" s="1">
        <v>0</v>
      </c>
      <c r="E592" s="1">
        <v>0.003448288721553228</v>
      </c>
      <c r="F592" s="1">
        <v>-0.02423801460638841</v>
      </c>
      <c r="G592" s="1">
        <v>-0.01230353338369194</v>
      </c>
      <c r="H592" s="1">
        <v>-0.01282771574605479</v>
      </c>
      <c r="I592" s="1">
        <v>-0.03572742934558848</v>
      </c>
      <c r="J592" s="1">
        <v>0.001083933379535829</v>
      </c>
      <c r="K592" s="1">
        <v>-0.01321485963559277</v>
      </c>
      <c r="L592" s="1">
        <v>-0.0851252516211829</v>
      </c>
      <c r="M592" s="1">
        <v>-0.04628410915968095</v>
      </c>
      <c r="N592" s="1">
        <v>-0.0339722762499487</v>
      </c>
      <c r="O592" s="1">
        <v>-0.003914935765763516</v>
      </c>
      <c r="P592" s="1">
        <v>-0.04583377913507658</v>
      </c>
      <c r="Q592" s="1">
        <v>-0.009548293478847558</v>
      </c>
      <c r="R592" s="1">
        <v>0.01000617166869566</v>
      </c>
      <c r="S592" s="1">
        <v>-0.04177884337352966</v>
      </c>
      <c r="T592" s="1">
        <v>-0.01989436523618737</v>
      </c>
      <c r="U592" s="1">
        <v>-0.01881932671510766</v>
      </c>
      <c r="V592" s="1">
        <v>-0.04454691681938638</v>
      </c>
    </row>
    <row r="593" spans="1:22">
      <c r="A593" s="11">
        <v>44078</v>
      </c>
      <c r="B593" s="1">
        <v>0</v>
      </c>
      <c r="C593" s="1">
        <v>0</v>
      </c>
      <c r="D593" s="1">
        <v>0</v>
      </c>
      <c r="E593" s="1">
        <v>0</v>
      </c>
      <c r="F593" s="1">
        <v>0</v>
      </c>
      <c r="G593" s="1">
        <v>0</v>
      </c>
      <c r="H593" s="1">
        <v>0</v>
      </c>
      <c r="I593" s="1">
        <v>-0.01298208834531878</v>
      </c>
      <c r="J593" s="1">
        <v>0.02490521234845877</v>
      </c>
      <c r="K593" s="1">
        <v>0.005035439242702777</v>
      </c>
      <c r="L593" s="1">
        <v>-0.00642111428904979</v>
      </c>
      <c r="M593" s="1">
        <v>-0.02178735879956462</v>
      </c>
      <c r="N593" s="1">
        <v>-0.01051997195909904</v>
      </c>
      <c r="O593" s="1">
        <v>-0.02096070549098261</v>
      </c>
      <c r="P593" s="1">
        <v>-0.003929151686946852</v>
      </c>
      <c r="Q593" s="1">
        <v>0.001112365494964962</v>
      </c>
      <c r="R593" s="1">
        <v>0</v>
      </c>
      <c r="S593" s="1">
        <v>-0.02502071221784186</v>
      </c>
      <c r="T593" s="1">
        <v>-0.01012081100846285</v>
      </c>
      <c r="U593" s="1">
        <v>0</v>
      </c>
      <c r="V593" s="1">
        <v>0.1591640515367458</v>
      </c>
    </row>
    <row r="594" spans="1:22">
      <c r="A594" s="11">
        <v>44080</v>
      </c>
      <c r="B594" s="1">
        <v>-0.03038249025700845</v>
      </c>
      <c r="C594" s="1">
        <v>-0.01333509997672788</v>
      </c>
      <c r="D594" s="1">
        <v>0.01357459780512249</v>
      </c>
      <c r="E594" s="1">
        <v>-0.01202749894397492</v>
      </c>
      <c r="F594" s="1">
        <v>-0.03275314933595619</v>
      </c>
      <c r="G594" s="1">
        <v>-0.05328709242053187</v>
      </c>
      <c r="H594" s="1">
        <v>-0.02627112120206088</v>
      </c>
      <c r="I594" s="1">
        <v>0</v>
      </c>
      <c r="J594" s="1">
        <v>0</v>
      </c>
      <c r="K594" s="1">
        <v>0</v>
      </c>
      <c r="L594" s="1">
        <v>0</v>
      </c>
      <c r="M594" s="1">
        <v>0</v>
      </c>
      <c r="N594" s="1">
        <v>0</v>
      </c>
      <c r="O594" s="1">
        <v>0</v>
      </c>
      <c r="P594" s="1">
        <v>0</v>
      </c>
      <c r="Q594" s="1">
        <v>0</v>
      </c>
      <c r="R594" s="1">
        <v>0.02609620293059578</v>
      </c>
      <c r="S594" s="1">
        <v>0</v>
      </c>
      <c r="T594" s="1">
        <v>0</v>
      </c>
      <c r="U594" s="1">
        <v>-0.011108111898395</v>
      </c>
      <c r="V594" s="1">
        <v>0</v>
      </c>
    </row>
    <row r="595" spans="1:22">
      <c r="A595" s="11">
        <v>44081</v>
      </c>
      <c r="B595" s="1">
        <v>0.001649270386421264</v>
      </c>
      <c r="C595" s="1">
        <v>-0.02302443646821273</v>
      </c>
      <c r="D595" s="1">
        <v>0</v>
      </c>
      <c r="E595" s="1">
        <v>0.0008695496473125619</v>
      </c>
      <c r="F595" s="1">
        <v>0.01559311971679422</v>
      </c>
      <c r="G595" s="1">
        <v>-0.0007310051781886928</v>
      </c>
      <c r="H595" s="1">
        <v>-0.007020599298301344</v>
      </c>
      <c r="I595" s="1">
        <v>0</v>
      </c>
      <c r="J595" s="1">
        <v>0</v>
      </c>
      <c r="K595" s="1">
        <v>0</v>
      </c>
      <c r="L595" s="1">
        <v>0</v>
      </c>
      <c r="M595" s="1">
        <v>0</v>
      </c>
      <c r="N595" s="1">
        <v>0</v>
      </c>
      <c r="O595" s="1">
        <v>0</v>
      </c>
      <c r="P595" s="1">
        <v>0</v>
      </c>
      <c r="Q595" s="1">
        <v>0</v>
      </c>
      <c r="R595" s="1">
        <v>-0.00494516120365418</v>
      </c>
      <c r="S595" s="1">
        <v>0</v>
      </c>
      <c r="T595" s="1">
        <v>0</v>
      </c>
      <c r="U595" s="1">
        <v>-0.01158166230634339</v>
      </c>
      <c r="V595" s="1">
        <v>0</v>
      </c>
    </row>
    <row r="596" spans="1:22">
      <c r="A596" s="11">
        <v>44082</v>
      </c>
      <c r="B596" s="1">
        <v>-0.02933695556136562</v>
      </c>
      <c r="C596" s="1">
        <v>-0.02158433629970402</v>
      </c>
      <c r="D596" s="1">
        <v>-0.004464356656095236</v>
      </c>
      <c r="E596" s="1">
        <v>-0.03127711693227109</v>
      </c>
      <c r="F596" s="1">
        <v>-0.05514664316914986</v>
      </c>
      <c r="G596" s="1">
        <v>-0.01097295034786072</v>
      </c>
      <c r="H596" s="1">
        <v>-0.01367302975830931</v>
      </c>
      <c r="I596" s="1">
        <v>-0.01267296723915279</v>
      </c>
      <c r="J596" s="1">
        <v>-0.02430001530716308</v>
      </c>
      <c r="K596" s="1">
        <v>-0.02728912765794367</v>
      </c>
      <c r="L596" s="1">
        <v>-0.04048286316721728</v>
      </c>
      <c r="M596" s="1">
        <v>-0.04394435952982134</v>
      </c>
      <c r="N596" s="1">
        <v>-0.02399754966471812</v>
      </c>
      <c r="O596" s="1">
        <v>-0.01538793261080273</v>
      </c>
      <c r="P596" s="1">
        <v>-0.04040664217943579</v>
      </c>
      <c r="Q596" s="1">
        <v>-0.01555565469594067</v>
      </c>
      <c r="R596" s="1">
        <v>0.01739443719127953</v>
      </c>
      <c r="S596" s="1">
        <v>-0.02141236631345855</v>
      </c>
      <c r="T596" s="1">
        <v>-0.01090584977376108</v>
      </c>
      <c r="U596" s="1">
        <v>0.02745820582789071</v>
      </c>
      <c r="V596" s="1">
        <v>-0.05131761396577306</v>
      </c>
    </row>
    <row r="597" spans="1:22">
      <c r="A597" s="11">
        <v>44083</v>
      </c>
      <c r="B597" s="1">
        <v>0.01572869246324982</v>
      </c>
      <c r="C597" s="1">
        <v>0.02795558275942955</v>
      </c>
      <c r="D597" s="1">
        <v>-0.0246635662641097</v>
      </c>
      <c r="E597" s="1">
        <v>0.004484224553887861</v>
      </c>
      <c r="F597" s="1">
        <v>0.02102565347154495</v>
      </c>
      <c r="G597" s="1">
        <v>-0.009615379554950731</v>
      </c>
      <c r="H597" s="1">
        <v>0.01054503552507113</v>
      </c>
      <c r="I597" s="1">
        <v>0.02887996343057431</v>
      </c>
      <c r="J597" s="1">
        <v>0.002707116641015528</v>
      </c>
      <c r="K597" s="1">
        <v>0.01413701743771223</v>
      </c>
      <c r="L597" s="1">
        <v>0.04092008032533467</v>
      </c>
      <c r="M597" s="1">
        <v>0.03770662418145765</v>
      </c>
      <c r="N597" s="1">
        <v>0.03485833343730116</v>
      </c>
      <c r="O597" s="1">
        <v>0.05436005982786063</v>
      </c>
      <c r="P597" s="1">
        <v>0.01159175250041966</v>
      </c>
      <c r="Q597" s="1">
        <v>0.0007525384791542411</v>
      </c>
      <c r="R597" s="1">
        <v>-0.007327329484143164</v>
      </c>
      <c r="S597" s="1">
        <v>0.01382700042474694</v>
      </c>
      <c r="T597" s="1">
        <v>-0.02222497745817043</v>
      </c>
      <c r="U597" s="1">
        <v>-0.0006183112840156824</v>
      </c>
      <c r="V597" s="1">
        <v>0.0277777680954121</v>
      </c>
    </row>
    <row r="598" spans="1:22">
      <c r="A598" s="11">
        <v>44084</v>
      </c>
      <c r="B598" s="1">
        <v>0.006679780543370706</v>
      </c>
      <c r="C598" s="1">
        <v>0.02038531272930899</v>
      </c>
      <c r="D598" s="1">
        <v>0.01379294582220791</v>
      </c>
      <c r="E598" s="1">
        <v>-0.007142884179924369</v>
      </c>
      <c r="F598" s="1">
        <v>0.03267832442439</v>
      </c>
      <c r="G598" s="1">
        <v>0.006721383618149446</v>
      </c>
      <c r="H598" s="1">
        <v>0.01594561753444768</v>
      </c>
      <c r="I598" s="1">
        <v>-0.0171060838896212</v>
      </c>
      <c r="J598" s="1">
        <v>-0.02240828676452666</v>
      </c>
      <c r="K598" s="1">
        <v>0.0008643502323526508</v>
      </c>
      <c r="L598" s="1">
        <v>-0.03577097026222165</v>
      </c>
      <c r="M598" s="1">
        <v>-0.02860545100214451</v>
      </c>
      <c r="N598" s="1">
        <v>-0.003608768713293298</v>
      </c>
      <c r="O598" s="1">
        <v>-0.03872636393639683</v>
      </c>
      <c r="P598" s="1">
        <v>-0.02050157872468361</v>
      </c>
      <c r="Q598" s="1">
        <v>-0.01203011365089646</v>
      </c>
      <c r="R598" s="1">
        <v>0.02144119586396487</v>
      </c>
      <c r="S598" s="1">
        <v>-0.03011519241890392</v>
      </c>
      <c r="T598" s="1">
        <v>0.04005655723511303</v>
      </c>
      <c r="U598" s="1">
        <v>-0.002543537918038075</v>
      </c>
      <c r="V598" s="1">
        <v>-0.02560456108640863</v>
      </c>
    </row>
    <row r="599" spans="1:22">
      <c r="A599" s="11">
        <v>44085</v>
      </c>
      <c r="B599" s="1">
        <v>0</v>
      </c>
      <c r="C599" s="1">
        <v>0</v>
      </c>
      <c r="D599" s="1">
        <v>0</v>
      </c>
      <c r="E599" s="1">
        <v>0</v>
      </c>
      <c r="F599" s="1">
        <v>0</v>
      </c>
      <c r="G599" s="1">
        <v>0</v>
      </c>
      <c r="H599" s="1">
        <v>0</v>
      </c>
      <c r="I599" s="1">
        <v>0.006730516130789121</v>
      </c>
      <c r="J599" s="1">
        <v>0.004971202118291496</v>
      </c>
      <c r="K599" s="1">
        <v>0.01295622519448658</v>
      </c>
      <c r="L599" s="1">
        <v>-0.03342627129441877</v>
      </c>
      <c r="M599" s="1">
        <v>-0.01854731742949967</v>
      </c>
      <c r="N599" s="1">
        <v>-0.0205252673041969</v>
      </c>
      <c r="O599" s="1">
        <v>0.008281131716837642</v>
      </c>
      <c r="P599" s="1">
        <v>0.01517472526194008</v>
      </c>
      <c r="Q599" s="1">
        <v>-0.03082194122836412</v>
      </c>
      <c r="R599" s="1">
        <v>0</v>
      </c>
      <c r="S599" s="1">
        <v>-0.003883666186525137</v>
      </c>
      <c r="T599" s="1">
        <v>0.01084241390669072</v>
      </c>
      <c r="U599" s="1">
        <v>0</v>
      </c>
      <c r="V599" s="1">
        <v>-0.02335762447385847</v>
      </c>
    </row>
    <row r="600" spans="1:22">
      <c r="A600" s="11">
        <v>44087</v>
      </c>
      <c r="B600" s="1">
        <v>0.02548630749538749</v>
      </c>
      <c r="C600" s="1">
        <v>0.01023059113653724</v>
      </c>
      <c r="D600" s="1">
        <v>-0.009070161614817773</v>
      </c>
      <c r="E600" s="1">
        <v>0.0233813452011149</v>
      </c>
      <c r="F600" s="1">
        <v>0.02383195066015587</v>
      </c>
      <c r="G600" s="1">
        <v>0.0007418510064869377</v>
      </c>
      <c r="H600" s="1">
        <v>0.01904208852514988</v>
      </c>
      <c r="I600" s="1">
        <v>0</v>
      </c>
      <c r="J600" s="1">
        <v>0</v>
      </c>
      <c r="K600" s="1">
        <v>0</v>
      </c>
      <c r="L600" s="1">
        <v>0</v>
      </c>
      <c r="M600" s="1">
        <v>0</v>
      </c>
      <c r="N600" s="1">
        <v>0</v>
      </c>
      <c r="O600" s="1">
        <v>0</v>
      </c>
      <c r="P600" s="1">
        <v>0</v>
      </c>
      <c r="Q600" s="1">
        <v>0</v>
      </c>
      <c r="R600" s="1">
        <v>0.005620540845539646</v>
      </c>
      <c r="S600" s="1">
        <v>0</v>
      </c>
      <c r="T600" s="1">
        <v>0</v>
      </c>
      <c r="U600" s="1">
        <v>-0.005168815941037352</v>
      </c>
      <c r="V600" s="1">
        <v>0</v>
      </c>
    </row>
    <row r="601" spans="1:22">
      <c r="A601" s="11">
        <v>44088</v>
      </c>
      <c r="B601" s="1">
        <v>0.03382362708963016</v>
      </c>
      <c r="C601" s="1">
        <v>0.001173492982770252</v>
      </c>
      <c r="D601" s="1">
        <v>-0.02059505844431009</v>
      </c>
      <c r="E601" s="1">
        <v>-0.004393594611943108</v>
      </c>
      <c r="F601" s="1">
        <v>0.003325276134284127</v>
      </c>
      <c r="G601" s="1">
        <v>-0.003706505357704892</v>
      </c>
      <c r="H601" s="1">
        <v>-0.00339754084168653</v>
      </c>
      <c r="I601" s="1">
        <v>0.009455687154189096</v>
      </c>
      <c r="J601" s="1">
        <v>0.01868632900260359</v>
      </c>
      <c r="K601" s="1">
        <v>0.01204430629056841</v>
      </c>
      <c r="L601" s="1">
        <v>0.02043496545485146</v>
      </c>
      <c r="M601" s="1">
        <v>-0.004251985314208007</v>
      </c>
      <c r="N601" s="1">
        <v>-0.02003091840001137</v>
      </c>
      <c r="O601" s="1">
        <v>-0.001109866851206287</v>
      </c>
      <c r="P601" s="1">
        <v>0.009167633320734225</v>
      </c>
      <c r="Q601" s="1">
        <v>0.01531221859333631</v>
      </c>
      <c r="R601" s="1">
        <v>0.01847832398691174</v>
      </c>
      <c r="S601" s="1">
        <v>0.01141921068709961</v>
      </c>
      <c r="T601" s="1">
        <v>-0.01530731304537658</v>
      </c>
      <c r="U601" s="1">
        <v>0.0284725049037049</v>
      </c>
      <c r="V601" s="1">
        <v>0.002989498000616209</v>
      </c>
    </row>
    <row r="602" spans="1:22">
      <c r="A602" s="11">
        <v>44089</v>
      </c>
      <c r="B602" s="1">
        <v>-0.009388417598241494</v>
      </c>
      <c r="C602" s="1">
        <v>-0.01875408390595734</v>
      </c>
      <c r="D602" s="1">
        <v>-0.01635506670382125</v>
      </c>
      <c r="E602" s="1">
        <v>0.002647790083409873</v>
      </c>
      <c r="F602" s="1">
        <v>-0.02888168264623225</v>
      </c>
      <c r="G602" s="1">
        <v>-0.001488042228785513</v>
      </c>
      <c r="H602" s="1">
        <v>-0.01982951551935275</v>
      </c>
      <c r="I602" s="1">
        <v>0.008420965509767564</v>
      </c>
      <c r="J602" s="1">
        <v>-0.01025079438974086</v>
      </c>
      <c r="K602" s="1">
        <v>-0.00115852745846301</v>
      </c>
      <c r="L602" s="1">
        <v>0.0132220636600977</v>
      </c>
      <c r="M602" s="1">
        <v>0.01713200440763463</v>
      </c>
      <c r="N602" s="1">
        <v>0.01792444780163049</v>
      </c>
      <c r="O602" s="1">
        <v>-0.007999971785955906</v>
      </c>
      <c r="P602" s="1">
        <v>0.0140823979044522</v>
      </c>
      <c r="Q602" s="1">
        <v>0.009280730557823524</v>
      </c>
      <c r="R602" s="1">
        <v>0.007391633790595709</v>
      </c>
      <c r="S602" s="1">
        <v>0.001424694977532948</v>
      </c>
      <c r="T602" s="1">
        <v>0.0007942799899305353</v>
      </c>
      <c r="U602" s="1">
        <v>0.01401049347653305</v>
      </c>
      <c r="V602" s="1">
        <v>0.0119225278196462</v>
      </c>
    </row>
    <row r="603" spans="1:22">
      <c r="A603" s="11">
        <v>44090</v>
      </c>
      <c r="B603" s="1">
        <v>0.01651354548339623</v>
      </c>
      <c r="C603" s="1">
        <v>-0.01437859753014037</v>
      </c>
      <c r="D603" s="1">
        <v>0.0237529578098814</v>
      </c>
      <c r="E603" s="1">
        <v>0.0008802659350564124</v>
      </c>
      <c r="F603" s="1">
        <v>-0.03099011973913135</v>
      </c>
      <c r="G603" s="1">
        <v>0.02608049326804007</v>
      </c>
      <c r="H603" s="1">
        <v>-0.03163869887838122</v>
      </c>
      <c r="I603" s="1">
        <v>-0.00825668734325935</v>
      </c>
      <c r="J603" s="1">
        <v>0.0141726610914259</v>
      </c>
      <c r="K603" s="1">
        <v>0.01128231419209835</v>
      </c>
      <c r="L603" s="1">
        <v>-0.02875961781692216</v>
      </c>
      <c r="M603" s="1">
        <v>-0.02472334431798395</v>
      </c>
      <c r="N603" s="1">
        <v>-0.007723103749408544</v>
      </c>
      <c r="O603" s="1">
        <v>-0.03001791559147249</v>
      </c>
      <c r="P603" s="1">
        <v>0.0006476586519412741</v>
      </c>
      <c r="Q603" s="1">
        <v>0.00459777728192412</v>
      </c>
      <c r="R603" s="1">
        <v>-0.02223456098848253</v>
      </c>
      <c r="S603" s="1">
        <v>0.02475547418326562</v>
      </c>
      <c r="T603" s="1">
        <v>-0.0052720759131204</v>
      </c>
      <c r="U603" s="1">
        <v>-0.0008636440354404806</v>
      </c>
      <c r="V603" s="1">
        <v>0.01178196814706811</v>
      </c>
    </row>
    <row r="604" spans="1:22">
      <c r="A604" s="11">
        <v>44091</v>
      </c>
      <c r="B604" s="1">
        <v>0.002966505395338714</v>
      </c>
      <c r="C604" s="1">
        <v>0.03025398478060204</v>
      </c>
      <c r="D604" s="1">
        <v>0.01160097014282835</v>
      </c>
      <c r="E604" s="1">
        <v>0.005277102678112433</v>
      </c>
      <c r="F604" s="1">
        <v>0.01792457129607405</v>
      </c>
      <c r="G604" s="1">
        <v>0.009440808591244965</v>
      </c>
      <c r="H604" s="1">
        <v>0.01465404081184696</v>
      </c>
      <c r="I604" s="1">
        <v>0.009082305167150473</v>
      </c>
      <c r="J604" s="1">
        <v>0.01101856618533303</v>
      </c>
      <c r="K604" s="1">
        <v>-0.03242627038625745</v>
      </c>
      <c r="L604" s="1">
        <v>-0.001434915276503301</v>
      </c>
      <c r="M604" s="1">
        <v>-0.02253666798925036</v>
      </c>
      <c r="N604" s="1">
        <v>-0.01618928978829326</v>
      </c>
      <c r="O604" s="1">
        <v>0.02170909351619144</v>
      </c>
      <c r="P604" s="1">
        <v>-0.008700702165393981</v>
      </c>
      <c r="Q604" s="1">
        <v>-0.004576734476124278</v>
      </c>
      <c r="R604" s="1">
        <v>0.00511657449896874</v>
      </c>
      <c r="S604" s="1">
        <v>-0.02371223365937813</v>
      </c>
      <c r="T604" s="1">
        <v>0.008434552966928743</v>
      </c>
      <c r="U604" s="1">
        <v>0.07286760769149336</v>
      </c>
      <c r="V604" s="1">
        <v>-0.004366756154613571</v>
      </c>
    </row>
    <row r="605" spans="1:22">
      <c r="A605" s="11">
        <v>44092</v>
      </c>
      <c r="B605" s="1">
        <v>0</v>
      </c>
      <c r="C605" s="1">
        <v>0</v>
      </c>
      <c r="D605" s="1">
        <v>0</v>
      </c>
      <c r="E605" s="1">
        <v>0</v>
      </c>
      <c r="F605" s="1">
        <v>0</v>
      </c>
      <c r="G605" s="1">
        <v>0</v>
      </c>
      <c r="H605" s="1">
        <v>0</v>
      </c>
      <c r="I605" s="1">
        <v>0.001875088872014263</v>
      </c>
      <c r="J605" s="1">
        <v>0.004784774238368428</v>
      </c>
      <c r="K605" s="1">
        <v>-0.01637949998619148</v>
      </c>
      <c r="L605" s="1">
        <v>-0.02116267383407811</v>
      </c>
      <c r="M605" s="1">
        <v>-0.01788790878106783</v>
      </c>
      <c r="N605" s="1">
        <v>-0.02943041072305808</v>
      </c>
      <c r="O605" s="1">
        <v>0.01062369253440143</v>
      </c>
      <c r="P605" s="1">
        <v>-0.01200492363245065</v>
      </c>
      <c r="Q605" s="1">
        <v>-0.01915707744395456</v>
      </c>
      <c r="R605" s="1">
        <v>0</v>
      </c>
      <c r="S605" s="1">
        <v>0.01551754571463015</v>
      </c>
      <c r="T605" s="1">
        <v>-0.02000556959031674</v>
      </c>
      <c r="U605" s="1">
        <v>0</v>
      </c>
      <c r="V605" s="1">
        <v>0.01461986877218613</v>
      </c>
    </row>
    <row r="606" spans="1:22">
      <c r="A606" s="11">
        <v>44094</v>
      </c>
      <c r="B606" s="1">
        <v>-0.01366204711225594</v>
      </c>
      <c r="C606" s="1">
        <v>-0.01991115852279646</v>
      </c>
      <c r="D606" s="1">
        <v>-0.00917426974121005</v>
      </c>
      <c r="E606" s="1">
        <v>-0.02012257786693561</v>
      </c>
      <c r="F606" s="1">
        <v>-0.01282051527872019</v>
      </c>
      <c r="G606" s="1">
        <v>-0.01798566438406701</v>
      </c>
      <c r="H606" s="1">
        <v>-0.01663712132206385</v>
      </c>
      <c r="I606" s="1">
        <v>0</v>
      </c>
      <c r="J606" s="1">
        <v>0</v>
      </c>
      <c r="K606" s="1">
        <v>0</v>
      </c>
      <c r="L606" s="1">
        <v>0</v>
      </c>
      <c r="M606" s="1">
        <v>0</v>
      </c>
      <c r="N606" s="1">
        <v>0</v>
      </c>
      <c r="O606" s="1">
        <v>0</v>
      </c>
      <c r="P606" s="1">
        <v>0</v>
      </c>
      <c r="Q606" s="1">
        <v>0</v>
      </c>
      <c r="R606" s="1">
        <v>-0.0355203111275092</v>
      </c>
      <c r="S606" s="1">
        <v>0</v>
      </c>
      <c r="T606" s="1">
        <v>0</v>
      </c>
      <c r="U606" s="1">
        <v>-0.04852201494131569</v>
      </c>
      <c r="V606" s="1">
        <v>0</v>
      </c>
    </row>
    <row r="607" spans="1:22">
      <c r="A607" s="11">
        <v>44095</v>
      </c>
      <c r="B607" s="1">
        <v>-0.005711874425980867</v>
      </c>
      <c r="C607" s="1">
        <v>-0.009068598868130606</v>
      </c>
      <c r="D607" s="1">
        <v>0.009259216289037919</v>
      </c>
      <c r="E607" s="1">
        <v>-0.01249993144172223</v>
      </c>
      <c r="F607" s="1">
        <v>0.05460814326116958</v>
      </c>
      <c r="G607" s="1">
        <v>-0.01098895452459681</v>
      </c>
      <c r="H607" s="1">
        <v>-0.0006660135803105982</v>
      </c>
      <c r="I607" s="1">
        <v>-0.008515892819389026</v>
      </c>
      <c r="J607" s="1">
        <v>-0.03677256662734352</v>
      </c>
      <c r="K607" s="1">
        <v>0.008216680614178795</v>
      </c>
      <c r="L607" s="1">
        <v>0.04017085445043778</v>
      </c>
      <c r="M607" s="1">
        <v>0.001881613182508124</v>
      </c>
      <c r="N607" s="1">
        <v>-0.04173460891967895</v>
      </c>
      <c r="O607" s="1">
        <v>0.005367994586552793</v>
      </c>
      <c r="P607" s="1">
        <v>0.005176034812063302</v>
      </c>
      <c r="Q607" s="1">
        <v>-0.01796879661940809</v>
      </c>
      <c r="R607" s="1">
        <v>-0.00175939381953627</v>
      </c>
      <c r="S607" s="1">
        <v>-0.007774622678851095</v>
      </c>
      <c r="T607" s="1">
        <v>-0.01297508510205736</v>
      </c>
      <c r="U607" s="1">
        <v>0.01367716084440773</v>
      </c>
      <c r="V607" s="1">
        <v>-0.03314121284973071</v>
      </c>
    </row>
    <row r="608" spans="1:22">
      <c r="A608" s="11">
        <v>44096</v>
      </c>
      <c r="B608" s="1">
        <v>0.0206808514076342</v>
      </c>
      <c r="C608" s="1">
        <v>-0.01547712147870517</v>
      </c>
      <c r="D608" s="1">
        <v>-0.03211003793521683</v>
      </c>
      <c r="E608" s="1">
        <v>-0.006329156998186036</v>
      </c>
      <c r="F608" s="1">
        <v>-0.001839795855316351</v>
      </c>
      <c r="G608" s="1">
        <v>0.001481503902651449</v>
      </c>
      <c r="H608" s="1">
        <v>-0.009431498261101678</v>
      </c>
      <c r="I608" s="1">
        <v>-0.0108540879556146</v>
      </c>
      <c r="J608" s="1">
        <v>-0.001098631103660708</v>
      </c>
      <c r="K608" s="1">
        <v>0.003368311075365504</v>
      </c>
      <c r="L608" s="1">
        <v>-0.003079362145831266</v>
      </c>
      <c r="M608" s="1">
        <v>0.05692335984779917</v>
      </c>
      <c r="N608" s="1">
        <v>-0.003742670118015767</v>
      </c>
      <c r="O608" s="1">
        <v>0.02669632092110397</v>
      </c>
      <c r="P608" s="1">
        <v>0.005368494563520176</v>
      </c>
      <c r="Q608" s="1">
        <v>0.005171127979417545</v>
      </c>
      <c r="R608" s="1">
        <v>0.005639823904486363</v>
      </c>
      <c r="S608" s="1">
        <v>-0.003239601465538922</v>
      </c>
      <c r="T608" s="1">
        <v>0.009757040142958973</v>
      </c>
      <c r="U608" s="1">
        <v>-0.01452061416542838</v>
      </c>
      <c r="V608" s="1">
        <v>-0.01043223404958393</v>
      </c>
    </row>
    <row r="609" spans="1:22">
      <c r="A609" s="11">
        <v>44097</v>
      </c>
      <c r="B609" s="1">
        <v>-0.00759816826156734</v>
      </c>
      <c r="C609" s="1">
        <v>-0.01398891251004597</v>
      </c>
      <c r="D609" s="1">
        <v>0.00947853191974124</v>
      </c>
      <c r="E609" s="1">
        <v>-0.01728837126073679</v>
      </c>
      <c r="F609" s="1">
        <v>-0.01498314755699082</v>
      </c>
      <c r="G609" s="1">
        <v>0.009615304371361821</v>
      </c>
      <c r="H609" s="1">
        <v>-0.01252139733172053</v>
      </c>
      <c r="I609" s="1">
        <v>-0.0197519556757777</v>
      </c>
      <c r="J609" s="1">
        <v>-0.02062129947677349</v>
      </c>
      <c r="K609" s="1">
        <v>-0.02945626268153279</v>
      </c>
      <c r="L609" s="1">
        <v>-0.03822385724528377</v>
      </c>
      <c r="M609" s="1">
        <v>-0.04126889165142078</v>
      </c>
      <c r="N609" s="1">
        <v>0.0235655251474709</v>
      </c>
      <c r="O609" s="1">
        <v>0.01365106844112529</v>
      </c>
      <c r="P609" s="1">
        <v>-0.008500113572079693</v>
      </c>
      <c r="Q609" s="1">
        <v>-0.0221607766927161</v>
      </c>
      <c r="R609" s="1">
        <v>0.0008177499066679417</v>
      </c>
      <c r="S609" s="1">
        <v>-0.02225847012430815</v>
      </c>
      <c r="T609" s="1">
        <v>-0.009026169785264271</v>
      </c>
      <c r="U609" s="1">
        <v>-0.04446481441303851</v>
      </c>
      <c r="V609" s="1">
        <v>0.01807232646901435</v>
      </c>
    </row>
    <row r="610" spans="1:22">
      <c r="A610" s="11">
        <v>44098</v>
      </c>
      <c r="B610" s="1">
        <v>-0.002126825092821361</v>
      </c>
      <c r="C610" s="1">
        <v>0.002634194723224903</v>
      </c>
      <c r="D610" s="1">
        <v>0.01643194675176396</v>
      </c>
      <c r="E610" s="1">
        <v>-0.001851898730932278</v>
      </c>
      <c r="F610" s="1">
        <v>-0.004345989545723183</v>
      </c>
      <c r="G610" s="1">
        <v>-0.028571415805561</v>
      </c>
      <c r="H610" s="1">
        <v>0.003553670647168161</v>
      </c>
      <c r="I610" s="1">
        <v>-0.01761895069802721</v>
      </c>
      <c r="J610" s="1">
        <v>0.001403661847067195</v>
      </c>
      <c r="K610" s="1">
        <v>0.004016934072312628</v>
      </c>
      <c r="L610" s="1">
        <v>0.01458579270610305</v>
      </c>
      <c r="M610" s="1">
        <v>0.006643681788120581</v>
      </c>
      <c r="N610" s="1">
        <v>0.01835158185663577</v>
      </c>
      <c r="O610" s="1">
        <v>0.007054375721177841</v>
      </c>
      <c r="P610" s="1">
        <v>-0.01179703636818585</v>
      </c>
      <c r="Q610" s="1">
        <v>0.02266300651937758</v>
      </c>
      <c r="R610" s="1">
        <v>-0.006070440815334033</v>
      </c>
      <c r="S610" s="1">
        <v>-0.006480533956939594</v>
      </c>
      <c r="T610" s="1">
        <v>0.007123204537510919</v>
      </c>
      <c r="U610" s="1">
        <v>0.05103716997368002</v>
      </c>
      <c r="V610" s="1">
        <v>-0.01479288532154499</v>
      </c>
    </row>
    <row r="611" spans="1:22">
      <c r="A611" s="11">
        <v>44099</v>
      </c>
      <c r="B611" s="1">
        <v>0</v>
      </c>
      <c r="C611" s="1">
        <v>0</v>
      </c>
      <c r="D611" s="1">
        <v>0</v>
      </c>
      <c r="E611" s="1">
        <v>0</v>
      </c>
      <c r="F611" s="1">
        <v>0</v>
      </c>
      <c r="G611" s="1">
        <v>0</v>
      </c>
      <c r="H611" s="1">
        <v>0</v>
      </c>
      <c r="I611" s="1">
        <v>0.02506932652716354</v>
      </c>
      <c r="J611" s="1">
        <v>0.001682078216074467</v>
      </c>
      <c r="K611" s="1">
        <v>0.01444753556168776</v>
      </c>
      <c r="L611" s="1">
        <v>0.0295436279713206</v>
      </c>
      <c r="M611" s="1">
        <v>0.02494874307344297</v>
      </c>
      <c r="N611" s="1">
        <v>-0.01245079694799633</v>
      </c>
      <c r="O611" s="1">
        <v>-0.004033188724326342</v>
      </c>
      <c r="P611" s="1">
        <v>0.0050420246030074</v>
      </c>
      <c r="Q611" s="1">
        <v>-0.009497415249153707</v>
      </c>
      <c r="R611" s="1">
        <v>0</v>
      </c>
      <c r="S611" s="1">
        <v>0.02384820608675331</v>
      </c>
      <c r="T611" s="1">
        <v>0.006840887808058138</v>
      </c>
      <c r="U611" s="1">
        <v>0</v>
      </c>
      <c r="V611" s="1">
        <v>-0.0105105540493301</v>
      </c>
    </row>
    <row r="612" spans="1:22">
      <c r="A612" s="11">
        <v>44101</v>
      </c>
      <c r="B612" s="1">
        <v>0.007388555891540971</v>
      </c>
      <c r="C612" s="1">
        <v>0.01461097144823231</v>
      </c>
      <c r="D612" s="1">
        <v>0.02078531410891871</v>
      </c>
      <c r="E612" s="1">
        <v>0.003710508728628215</v>
      </c>
      <c r="F612" s="1">
        <v>0.003304056754069862</v>
      </c>
      <c r="G612" s="1">
        <v>-0.004524802242086845</v>
      </c>
      <c r="H612" s="1">
        <v>0.01583373406185307</v>
      </c>
      <c r="I612" s="1">
        <v>0</v>
      </c>
      <c r="J612" s="1">
        <v>0</v>
      </c>
      <c r="K612" s="1">
        <v>0</v>
      </c>
      <c r="L612" s="1">
        <v>0</v>
      </c>
      <c r="M612" s="1">
        <v>0</v>
      </c>
      <c r="N612" s="1">
        <v>0</v>
      </c>
      <c r="O612" s="1">
        <v>0</v>
      </c>
      <c r="P612" s="1">
        <v>0</v>
      </c>
      <c r="Q612" s="1">
        <v>0</v>
      </c>
      <c r="R612" s="1">
        <v>-0.004698123351145833</v>
      </c>
      <c r="S612" s="1">
        <v>0</v>
      </c>
      <c r="T612" s="1">
        <v>0</v>
      </c>
      <c r="U612" s="1">
        <v>0.005777711443997191</v>
      </c>
      <c r="V612" s="1">
        <v>0</v>
      </c>
    </row>
    <row r="613" spans="1:22">
      <c r="A613" s="11">
        <v>44102</v>
      </c>
      <c r="B613" s="1">
        <v>0.02397735850168736</v>
      </c>
      <c r="C613" s="1">
        <v>-0.0007268253706113059</v>
      </c>
      <c r="D613" s="1">
        <v>-0.04298659665136595</v>
      </c>
      <c r="E613" s="1">
        <v>-0.01848419863810746</v>
      </c>
      <c r="F613" s="1">
        <v>0.02719120334620584</v>
      </c>
      <c r="G613" s="1">
        <v>0.003787858952943424</v>
      </c>
      <c r="H613" s="1">
        <v>-0.005237761341615577</v>
      </c>
      <c r="I613" s="1">
        <v>0.009569863708277948</v>
      </c>
      <c r="J613" s="1">
        <v>0.01679253580207951</v>
      </c>
      <c r="K613" s="1">
        <v>0.02125352633826583</v>
      </c>
      <c r="L613" s="1">
        <v>0.01819120987384037</v>
      </c>
      <c r="M613" s="1">
        <v>0.025498115680328</v>
      </c>
      <c r="N613" s="1">
        <v>0.04147311506185725</v>
      </c>
      <c r="O613" s="1">
        <v>-0.005967528756707252</v>
      </c>
      <c r="P613" s="1">
        <v>0.01814900399940256</v>
      </c>
      <c r="Q613" s="1">
        <v>-0.03116269158220875</v>
      </c>
      <c r="R613" s="1">
        <v>-0.0148691002138821</v>
      </c>
      <c r="S613" s="1">
        <v>0.01978801125424767</v>
      </c>
      <c r="T613" s="1">
        <v>0.01237989548887986</v>
      </c>
      <c r="U613" s="1">
        <v>-0.01600724644949925</v>
      </c>
      <c r="V613" s="1">
        <v>0.006069815221073194</v>
      </c>
    </row>
    <row r="614" spans="1:22">
      <c r="A614" s="11">
        <v>44103</v>
      </c>
      <c r="B614" s="1">
        <v>0.0006887650051585759</v>
      </c>
      <c r="C614" s="1">
        <v>0.003636841263872315</v>
      </c>
      <c r="D614" s="1">
        <v>0.04018923665502139</v>
      </c>
      <c r="E614" s="1">
        <v>0.003766492304243085</v>
      </c>
      <c r="F614" s="1">
        <v>0.02614774676755172</v>
      </c>
      <c r="G614" s="1">
        <v>-0.01132077237605111</v>
      </c>
      <c r="H614" s="1">
        <v>0.009804472874276549</v>
      </c>
      <c r="I614" s="1">
        <v>0.007181123679661283</v>
      </c>
      <c r="J614" s="1">
        <v>-0.00853278157455617</v>
      </c>
      <c r="K614" s="1">
        <v>0.002359882717741568</v>
      </c>
      <c r="L614" s="1">
        <v>0.0288121941294941</v>
      </c>
      <c r="M614" s="1">
        <v>-0.009190126805558863</v>
      </c>
      <c r="N614" s="1">
        <v>0.02707859258018619</v>
      </c>
      <c r="O614" s="1">
        <v>0</v>
      </c>
      <c r="P614" s="1">
        <v>0.003333150529350126</v>
      </c>
      <c r="Q614" s="1">
        <v>0.008247471251326299</v>
      </c>
      <c r="R614" s="1">
        <v>-0.009463291833064269</v>
      </c>
      <c r="S614" s="1">
        <v>-0.006891814209242786</v>
      </c>
      <c r="T614" s="1">
        <v>0.008474360686318239</v>
      </c>
      <c r="U614" s="1">
        <v>0.0163987943155226</v>
      </c>
      <c r="V614" s="1">
        <v>-0.02714933184360679</v>
      </c>
    </row>
    <row r="615" spans="1:22">
      <c r="A615" s="11">
        <v>44104</v>
      </c>
      <c r="B615" s="1">
        <v>0</v>
      </c>
      <c r="C615" s="1">
        <v>0</v>
      </c>
      <c r="D615" s="1">
        <v>0</v>
      </c>
      <c r="E615" s="1">
        <v>0</v>
      </c>
      <c r="F615" s="1">
        <v>0</v>
      </c>
      <c r="G615" s="1">
        <v>0</v>
      </c>
      <c r="H615" s="1">
        <v>0</v>
      </c>
      <c r="I615" s="1">
        <v>0.03460414237141407</v>
      </c>
      <c r="J615" s="1">
        <v>0.009161535389766051</v>
      </c>
      <c r="K615" s="1">
        <v>0.007491422768460376</v>
      </c>
      <c r="L615" s="1">
        <v>0.002690488317658168</v>
      </c>
      <c r="M615" s="1">
        <v>0.001224146040477159</v>
      </c>
      <c r="N615" s="1">
        <v>-0.03660031442593359</v>
      </c>
      <c r="O615" s="1">
        <v>-0.004931323489940853</v>
      </c>
      <c r="P615" s="1">
        <v>0.06156797299492345</v>
      </c>
      <c r="Q615" s="1">
        <v>-0.007361997441139079</v>
      </c>
      <c r="R615" s="1">
        <v>-0.004958267332237587</v>
      </c>
      <c r="S615" s="1">
        <v>0.01577162850532132</v>
      </c>
      <c r="T615" s="1">
        <v>0.00191764245019721</v>
      </c>
      <c r="U615" s="1">
        <v>-0.002129699198594737</v>
      </c>
      <c r="V615" s="1">
        <v>0.04961241269998506</v>
      </c>
    </row>
    <row r="616" spans="1:22">
      <c r="A616" s="11">
        <v>44105</v>
      </c>
      <c r="B616" s="1">
        <v>0</v>
      </c>
      <c r="C616" s="1">
        <v>0</v>
      </c>
      <c r="D616" s="1">
        <v>0</v>
      </c>
      <c r="E616" s="1">
        <v>0</v>
      </c>
      <c r="F616" s="1">
        <v>0</v>
      </c>
      <c r="G616" s="1">
        <v>0</v>
      </c>
      <c r="H616" s="1">
        <v>0</v>
      </c>
      <c r="I616" s="1">
        <v>-0.001745902452814363</v>
      </c>
      <c r="J616" s="1">
        <v>0.001100554925673292</v>
      </c>
      <c r="K616" s="1">
        <v>-0.01997024995668917</v>
      </c>
      <c r="L616" s="1">
        <v>0.03500430322428705</v>
      </c>
      <c r="M616" s="1">
        <v>0.02303475231731555</v>
      </c>
      <c r="N616" s="1">
        <v>-0.001287925375406007</v>
      </c>
      <c r="O616" s="1">
        <v>0.004740326680945595</v>
      </c>
      <c r="P616" s="1">
        <v>-0.01336833473872534</v>
      </c>
      <c r="Q616" s="1">
        <v>0.01400903239797557</v>
      </c>
      <c r="R616" s="1">
        <v>0.005469071200618236</v>
      </c>
      <c r="S616" s="1">
        <v>0.007736445205811071</v>
      </c>
      <c r="T616" s="1">
        <v>0.01435409407961452</v>
      </c>
      <c r="U616" s="1">
        <v>0</v>
      </c>
      <c r="V616" s="1">
        <v>0</v>
      </c>
    </row>
    <row r="617" spans="1:22">
      <c r="A617" s="11">
        <v>44106</v>
      </c>
      <c r="B617" s="1">
        <v>0</v>
      </c>
      <c r="C617" s="1">
        <v>0</v>
      </c>
      <c r="D617" s="1">
        <v>0</v>
      </c>
      <c r="E617" s="1">
        <v>0</v>
      </c>
      <c r="F617" s="1">
        <v>0</v>
      </c>
      <c r="G617" s="1">
        <v>0</v>
      </c>
      <c r="H617" s="1">
        <v>0</v>
      </c>
      <c r="I617" s="1">
        <v>-0.0196980925779433</v>
      </c>
      <c r="J617" s="1">
        <v>0.0134652120931924</v>
      </c>
      <c r="K617" s="1">
        <v>0.008237642013071422</v>
      </c>
      <c r="L617" s="1">
        <v>-0.03605936291049805</v>
      </c>
      <c r="M617" s="1">
        <v>-0.02988273802333874</v>
      </c>
      <c r="N617" s="1">
        <v>0.02063182706609035</v>
      </c>
      <c r="O617" s="1">
        <v>-0.00879258441134223</v>
      </c>
      <c r="P617" s="1">
        <v>-0.006481552988639505</v>
      </c>
      <c r="Q617" s="1">
        <v>-0.008533084437214344</v>
      </c>
      <c r="R617" s="1">
        <v>0</v>
      </c>
      <c r="S617" s="1">
        <v>0.003891518575453112</v>
      </c>
      <c r="T617" s="1">
        <v>0.004717047166091559</v>
      </c>
      <c r="U617" s="1">
        <v>0</v>
      </c>
      <c r="V617" s="1">
        <v>0.0280649840313254</v>
      </c>
    </row>
    <row r="618" spans="1:22">
      <c r="A618" s="11">
        <v>44108</v>
      </c>
      <c r="B618" s="1">
        <v>0</v>
      </c>
      <c r="C618" s="1">
        <v>0</v>
      </c>
      <c r="D618" s="1">
        <v>0.02954559888801356</v>
      </c>
      <c r="E618" s="1">
        <v>-0.01125699605609876</v>
      </c>
      <c r="F618" s="1">
        <v>0</v>
      </c>
      <c r="G618" s="1">
        <v>0</v>
      </c>
      <c r="H618" s="1">
        <v>0</v>
      </c>
      <c r="I618" s="1">
        <v>0</v>
      </c>
      <c r="J618" s="1">
        <v>0</v>
      </c>
      <c r="K618" s="1">
        <v>0</v>
      </c>
      <c r="L618" s="1">
        <v>0</v>
      </c>
      <c r="M618" s="1">
        <v>0</v>
      </c>
      <c r="N618" s="1">
        <v>0</v>
      </c>
      <c r="O618" s="1">
        <v>0</v>
      </c>
      <c r="P618" s="1">
        <v>0</v>
      </c>
      <c r="Q618" s="1">
        <v>0</v>
      </c>
      <c r="R618" s="1">
        <v>-0.001208677793153479</v>
      </c>
      <c r="S618" s="1">
        <v>0</v>
      </c>
      <c r="T618" s="1">
        <v>0</v>
      </c>
      <c r="U618" s="1">
        <v>0.007760976103162287</v>
      </c>
      <c r="V618" s="1">
        <v>0</v>
      </c>
    </row>
    <row r="619" spans="1:22">
      <c r="A619" s="11">
        <v>44109</v>
      </c>
      <c r="B619" s="1">
        <v>0</v>
      </c>
      <c r="C619" s="1">
        <v>0</v>
      </c>
      <c r="D619" s="1">
        <v>-0.0132452418639204</v>
      </c>
      <c r="E619" s="1">
        <v>0.01043632710960307</v>
      </c>
      <c r="F619" s="1">
        <v>0</v>
      </c>
      <c r="G619" s="1">
        <v>0</v>
      </c>
      <c r="H619" s="1">
        <v>0</v>
      </c>
      <c r="I619" s="1">
        <v>0.01934278609037765</v>
      </c>
      <c r="J619" s="1">
        <v>0.01491309085373005</v>
      </c>
      <c r="K619" s="1">
        <v>0.007095215984765924</v>
      </c>
      <c r="L619" s="1">
        <v>0.05317846346984467</v>
      </c>
      <c r="M619" s="1">
        <v>0.0237440429687501</v>
      </c>
      <c r="N619" s="1">
        <v>0.05337958541015508</v>
      </c>
      <c r="O619" s="1">
        <v>0.004759813057892082</v>
      </c>
      <c r="P619" s="1">
        <v>0.0003469326483638291</v>
      </c>
      <c r="Q619" s="1">
        <v>0.002458969460042981</v>
      </c>
      <c r="R619" s="1">
        <v>-0.01415959126088651</v>
      </c>
      <c r="S619" s="1">
        <v>0.0190487451296617</v>
      </c>
      <c r="T619" s="1">
        <v>0.01524426000193535</v>
      </c>
      <c r="U619" s="1">
        <v>0.001411898544043444</v>
      </c>
      <c r="V619" s="1">
        <v>0.09482765265083959</v>
      </c>
    </row>
    <row r="620" spans="1:22">
      <c r="A620" s="11">
        <v>44110</v>
      </c>
      <c r="B620" s="1">
        <v>0</v>
      </c>
      <c r="C620" s="1">
        <v>0</v>
      </c>
      <c r="D620" s="1">
        <v>-0.008948505726589673</v>
      </c>
      <c r="E620" s="1">
        <v>-0.001877900709127633</v>
      </c>
      <c r="F620" s="1">
        <v>0</v>
      </c>
      <c r="G620" s="1">
        <v>0</v>
      </c>
      <c r="H620" s="1">
        <v>0</v>
      </c>
      <c r="I620" s="1">
        <v>-0.02127865397095552</v>
      </c>
      <c r="J620" s="1">
        <v>-0.001602985090630282</v>
      </c>
      <c r="K620" s="1">
        <v>-0.01099493035129062</v>
      </c>
      <c r="L620" s="1">
        <v>-0.01938477236641323</v>
      </c>
      <c r="M620" s="1">
        <v>-0.03102028886576813</v>
      </c>
      <c r="N620" s="1">
        <v>0.004497926132213559</v>
      </c>
      <c r="O620" s="1">
        <v>-0.01227396200686315</v>
      </c>
      <c r="P620" s="1">
        <v>0.01429224612961777</v>
      </c>
      <c r="Q620" s="1">
        <v>-0.006132388137798372</v>
      </c>
      <c r="R620" s="1">
        <v>0.01988708982420784</v>
      </c>
      <c r="S620" s="1">
        <v>-0.001290939885181364</v>
      </c>
      <c r="T620" s="1">
        <v>-0.006310806726071094</v>
      </c>
      <c r="U620" s="1">
        <v>-0.008395263651670093</v>
      </c>
      <c r="V620" s="1">
        <v>-0.0262467715129544</v>
      </c>
    </row>
    <row r="621" spans="1:22">
      <c r="A621" s="11">
        <v>44111</v>
      </c>
      <c r="B621" s="1">
        <v>0</v>
      </c>
      <c r="C621" s="1">
        <v>0</v>
      </c>
      <c r="D621" s="1">
        <v>0</v>
      </c>
      <c r="E621" s="1">
        <v>0</v>
      </c>
      <c r="F621" s="1">
        <v>0</v>
      </c>
      <c r="G621" s="1">
        <v>0</v>
      </c>
      <c r="H621" s="1">
        <v>0</v>
      </c>
      <c r="I621" s="1">
        <v>0.01402362960079895</v>
      </c>
      <c r="J621" s="1">
        <v>0.01444992160147773</v>
      </c>
      <c r="K621" s="1">
        <v>0.006907807195680293</v>
      </c>
      <c r="L621" s="1">
        <v>0.02616002600207379</v>
      </c>
      <c r="M621" s="1">
        <v>0.03088103710699874</v>
      </c>
      <c r="N621" s="1">
        <v>0.02716401939859736</v>
      </c>
      <c r="O621" s="1">
        <v>0.003052107082984534</v>
      </c>
      <c r="P621" s="1">
        <v>0.01405651747890313</v>
      </c>
      <c r="Q621" s="1">
        <v>-0.01275190089054101</v>
      </c>
      <c r="R621" s="1">
        <v>-0.00914781444654722</v>
      </c>
      <c r="S621" s="1">
        <v>0.02037130395770803</v>
      </c>
      <c r="T621" s="1">
        <v>-0.009088515006755782</v>
      </c>
      <c r="U621" s="1">
        <v>0.04879461259814799</v>
      </c>
      <c r="V621" s="1">
        <v>0.05795154094076049</v>
      </c>
    </row>
    <row r="622" spans="1:22">
      <c r="A622" s="11">
        <v>44112</v>
      </c>
      <c r="B622" s="1">
        <v>0.008534055356644643</v>
      </c>
      <c r="C622" s="1">
        <v>0.03089186342106021</v>
      </c>
      <c r="D622" s="1">
        <v>0</v>
      </c>
      <c r="E622" s="1">
        <v>0.002822232173625761</v>
      </c>
      <c r="F622" s="1">
        <v>0.02318857957341347</v>
      </c>
      <c r="G622" s="1">
        <v>0.01526717379555587</v>
      </c>
      <c r="H622" s="1">
        <v>0.01648191606939786</v>
      </c>
      <c r="I622" s="1">
        <v>0.007425170756439226</v>
      </c>
      <c r="J622" s="1">
        <v>0.008705213208328733</v>
      </c>
      <c r="K622" s="1">
        <v>0.003108553681155035</v>
      </c>
      <c r="L622" s="1">
        <v>-0.002076367517666711</v>
      </c>
      <c r="M622" s="1">
        <v>-0.001608440017544566</v>
      </c>
      <c r="N622" s="1">
        <v>0.04010488110704058</v>
      </c>
      <c r="O622" s="1">
        <v>-0.004564230105443712</v>
      </c>
      <c r="P622" s="1">
        <v>0.01362566119703845</v>
      </c>
      <c r="Q622" s="1">
        <v>0.02083323118561631</v>
      </c>
      <c r="R622" s="1">
        <v>0.01226919669219462</v>
      </c>
      <c r="S622" s="1">
        <v>0.02092716578326148</v>
      </c>
      <c r="T622" s="1">
        <v>0.009834917218326522</v>
      </c>
      <c r="U622" s="1">
        <v>-0.009982748475385717</v>
      </c>
      <c r="V622" s="1">
        <v>-0.02547775778723271</v>
      </c>
    </row>
    <row r="623" spans="1:22">
      <c r="A623" s="11">
        <v>44113</v>
      </c>
      <c r="B623" s="1">
        <v>0</v>
      </c>
      <c r="C623" s="1">
        <v>0</v>
      </c>
      <c r="D623" s="1">
        <v>0</v>
      </c>
      <c r="E623" s="1">
        <v>0</v>
      </c>
      <c r="F623" s="1">
        <v>0</v>
      </c>
      <c r="G623" s="1">
        <v>0</v>
      </c>
      <c r="H623" s="1">
        <v>0</v>
      </c>
      <c r="I623" s="1">
        <v>0.01022669391349873</v>
      </c>
      <c r="J623" s="1">
        <v>-0.003661350575104749</v>
      </c>
      <c r="K623" s="1">
        <v>-0.007693987093154053</v>
      </c>
      <c r="L623" s="1">
        <v>-0.03941744975037131</v>
      </c>
      <c r="M623" s="1">
        <v>0.03012024914120737</v>
      </c>
      <c r="N623" s="1">
        <v>-0.02207318181641948</v>
      </c>
      <c r="O623" s="1">
        <v>-0.005458629878575927</v>
      </c>
      <c r="P623" s="1">
        <v>-0.002661936140949117</v>
      </c>
      <c r="Q623" s="1">
        <v>-0.01224483914659802</v>
      </c>
      <c r="R623" s="1">
        <v>0</v>
      </c>
      <c r="S623" s="1">
        <v>0.01179596647229597</v>
      </c>
      <c r="T623" s="1">
        <v>0.002954552459648818</v>
      </c>
      <c r="U623" s="1">
        <v>0</v>
      </c>
      <c r="V623" s="1">
        <v>0.01307188320294328</v>
      </c>
    </row>
    <row r="624" spans="1:22">
      <c r="A624" s="11">
        <v>44115</v>
      </c>
      <c r="B624" s="1">
        <v>0.008734850160053931</v>
      </c>
      <c r="C624" s="1">
        <v>0.06230503879016691</v>
      </c>
      <c r="D624" s="1">
        <v>-0.01128663063712732</v>
      </c>
      <c r="E624" s="1">
        <v>0.007504636983425739</v>
      </c>
      <c r="F624" s="1">
        <v>0.054570419083529</v>
      </c>
      <c r="G624" s="1">
        <v>0.01127813687535828</v>
      </c>
      <c r="H624" s="1">
        <v>0.03219925543366431</v>
      </c>
      <c r="I624" s="1">
        <v>0</v>
      </c>
      <c r="J624" s="1">
        <v>0</v>
      </c>
      <c r="K624" s="1">
        <v>0</v>
      </c>
      <c r="L624" s="1">
        <v>0</v>
      </c>
      <c r="M624" s="1">
        <v>0</v>
      </c>
      <c r="N624" s="1">
        <v>0</v>
      </c>
      <c r="O624" s="1">
        <v>0</v>
      </c>
      <c r="P624" s="1">
        <v>0</v>
      </c>
      <c r="Q624" s="1">
        <v>0</v>
      </c>
      <c r="R624" s="1">
        <v>-0.01188036652827218</v>
      </c>
      <c r="S624" s="1">
        <v>0</v>
      </c>
      <c r="T624" s="1">
        <v>0</v>
      </c>
      <c r="U624" s="1">
        <v>0.01419150092961985</v>
      </c>
      <c r="V624" s="1">
        <v>0</v>
      </c>
    </row>
    <row r="625" spans="1:22">
      <c r="A625" s="11">
        <v>44116</v>
      </c>
      <c r="B625" s="1">
        <v>0.02692462390569172</v>
      </c>
      <c r="C625" s="1">
        <v>0.002068062771330981</v>
      </c>
      <c r="D625" s="1">
        <v>0</v>
      </c>
      <c r="E625" s="1">
        <v>0</v>
      </c>
      <c r="F625" s="1">
        <v>0.004090819085454944</v>
      </c>
      <c r="G625" s="1">
        <v>-0.00892184188993439</v>
      </c>
      <c r="H625" s="1">
        <v>-0.006631917312445279</v>
      </c>
      <c r="I625" s="1">
        <v>0.01276799246541227</v>
      </c>
      <c r="J625" s="1">
        <v>0.007874086249532786</v>
      </c>
      <c r="K625" s="1">
        <v>0.01507651465941207</v>
      </c>
      <c r="L625" s="1">
        <v>0.014320125911637</v>
      </c>
      <c r="M625" s="1">
        <v>0.04754990740220588</v>
      </c>
      <c r="N625" s="1">
        <v>0.008571319074819117</v>
      </c>
      <c r="O625" s="1">
        <v>0</v>
      </c>
      <c r="P625" s="1">
        <v>0.022019104285534</v>
      </c>
      <c r="Q625" s="1">
        <v>0</v>
      </c>
      <c r="R625" s="1">
        <v>0.00194297082470718</v>
      </c>
      <c r="S625" s="1">
        <v>0.005428912506140637</v>
      </c>
      <c r="T625" s="1">
        <v>0.009001251555156964</v>
      </c>
      <c r="U625" s="1">
        <v>-0.0324659521752555</v>
      </c>
      <c r="V625" s="1">
        <v>0.002580688925118313</v>
      </c>
    </row>
    <row r="626" spans="1:22">
      <c r="A626" s="11">
        <v>44117</v>
      </c>
      <c r="B626" s="1">
        <v>-0.008563901333064838</v>
      </c>
      <c r="C626" s="1">
        <v>-0.01180501165779602</v>
      </c>
      <c r="D626" s="1">
        <v>0.04337889029142539</v>
      </c>
      <c r="E626" s="1">
        <v>-0.0195530451731879</v>
      </c>
      <c r="F626" s="1">
        <v>0.00619061982715885</v>
      </c>
      <c r="G626" s="1">
        <v>-0.03825960876800838</v>
      </c>
      <c r="H626" s="1">
        <v>-0.005750414437508788</v>
      </c>
      <c r="I626" s="1">
        <v>-0.02413336081814055</v>
      </c>
      <c r="J626" s="1">
        <v>-0.03098961825317881</v>
      </c>
      <c r="K626" s="1">
        <v>-0.02620415464066816</v>
      </c>
      <c r="L626" s="1">
        <v>0.01174514002866922</v>
      </c>
      <c r="M626" s="1">
        <v>0.0002033364732005882</v>
      </c>
      <c r="N626" s="1">
        <v>-0.02861181951155378</v>
      </c>
      <c r="O626" s="1">
        <v>-0.01426980728196969</v>
      </c>
      <c r="P626" s="1">
        <v>0.007965014267072634</v>
      </c>
      <c r="Q626" s="1">
        <v>0.01404955382391115</v>
      </c>
      <c r="R626" s="1">
        <v>0</v>
      </c>
      <c r="S626" s="1">
        <v>0.03914516712963989</v>
      </c>
      <c r="T626" s="1">
        <v>-0.002271008333222468</v>
      </c>
      <c r="U626" s="1">
        <v>-0.008690070830876029</v>
      </c>
      <c r="V626" s="1">
        <v>-0.06435007886300426</v>
      </c>
    </row>
    <row r="627" spans="1:22">
      <c r="A627" s="11">
        <v>44118</v>
      </c>
      <c r="B627" s="1">
        <v>0.009966787343519412</v>
      </c>
      <c r="C627" s="1">
        <v>-0.001712550295138837</v>
      </c>
      <c r="D627" s="1">
        <v>0</v>
      </c>
      <c r="E627" s="1">
        <v>-0.02374167597310017</v>
      </c>
      <c r="F627" s="1">
        <v>-0.02269076067644149</v>
      </c>
      <c r="G627" s="1">
        <v>-0.004680178796198087</v>
      </c>
      <c r="H627" s="1">
        <v>-0.002313497995859226</v>
      </c>
      <c r="I627" s="1">
        <v>-0.00240712207907523</v>
      </c>
      <c r="J627" s="1">
        <v>-0.006181286309394629</v>
      </c>
      <c r="K627" s="1">
        <v>-0.005556263060579214</v>
      </c>
      <c r="L627" s="1">
        <v>-0.01254690091627886</v>
      </c>
      <c r="M627" s="1">
        <v>-0.02320808054741164</v>
      </c>
      <c r="N627" s="1">
        <v>0.00816551939337562</v>
      </c>
      <c r="O627" s="1">
        <v>0.004008937217829356</v>
      </c>
      <c r="P627" s="1">
        <v>-0.02506635878286667</v>
      </c>
      <c r="Q627" s="1">
        <v>0.007742502357930059</v>
      </c>
      <c r="R627" s="1">
        <v>-0.01163622216526206</v>
      </c>
      <c r="S627" s="1">
        <v>0.001392698050222796</v>
      </c>
      <c r="T627" s="1">
        <v>-0.009428764222021324</v>
      </c>
      <c r="U627" s="1">
        <v>-0.01657288029649651</v>
      </c>
      <c r="V627" s="1">
        <v>-0.006877572551232891</v>
      </c>
    </row>
    <row r="628" spans="1:22">
      <c r="A628" s="11">
        <v>44119</v>
      </c>
      <c r="B628" s="1">
        <v>-0.01578946811863013</v>
      </c>
      <c r="C628" s="1">
        <v>-0.008786624297621781</v>
      </c>
      <c r="D628" s="1">
        <v>0.006564701094140757</v>
      </c>
      <c r="E628" s="1">
        <v>0.009727620400784787</v>
      </c>
      <c r="F628" s="1">
        <v>0.01557701947549051</v>
      </c>
      <c r="G628" s="1">
        <v>0.01018816231658515</v>
      </c>
      <c r="H628" s="1">
        <v>-0.007536231507348057</v>
      </c>
      <c r="I628" s="1">
        <v>-0.003990819790176015</v>
      </c>
      <c r="J628" s="1">
        <v>0.007301429539962268</v>
      </c>
      <c r="K628" s="1">
        <v>0.004710849943899031</v>
      </c>
      <c r="L628" s="1">
        <v>-0.01282510204009524</v>
      </c>
      <c r="M628" s="1">
        <v>-0.007450142689235051</v>
      </c>
      <c r="N628" s="1">
        <v>0.02082717784035903</v>
      </c>
      <c r="O628" s="1">
        <v>-0.003327470132666877</v>
      </c>
      <c r="P628" s="1">
        <v>-0.005248528584226309</v>
      </c>
      <c r="Q628" s="1">
        <v>0.002426156568466675</v>
      </c>
      <c r="R628" s="1">
        <v>0.003433835992862955</v>
      </c>
      <c r="S628" s="1">
        <v>0.009986977155147958</v>
      </c>
      <c r="T628" s="1">
        <v>0.00268052094948068</v>
      </c>
      <c r="U628" s="1">
        <v>0.01776295636560232</v>
      </c>
      <c r="V628" s="1">
        <v>0.01246537853489804</v>
      </c>
    </row>
    <row r="629" spans="1:22">
      <c r="A629" s="11">
        <v>44120</v>
      </c>
      <c r="B629" s="1">
        <v>0</v>
      </c>
      <c r="C629" s="1">
        <v>0</v>
      </c>
      <c r="D629" s="1">
        <v>0</v>
      </c>
      <c r="E629" s="1">
        <v>0</v>
      </c>
      <c r="F629" s="1">
        <v>0</v>
      </c>
      <c r="G629" s="1">
        <v>0</v>
      </c>
      <c r="H629" s="1">
        <v>0</v>
      </c>
      <c r="I629" s="1">
        <v>0.02189704340126664</v>
      </c>
      <c r="J629" s="1">
        <v>-0.001073856596455314</v>
      </c>
      <c r="K629" s="1">
        <v>0.009486501599144326</v>
      </c>
      <c r="L629" s="1">
        <v>0.0004811850938164497</v>
      </c>
      <c r="M629" s="1">
        <v>-0.01975048098333398</v>
      </c>
      <c r="N629" s="1">
        <v>-0.05100596870688501</v>
      </c>
      <c r="O629" s="1">
        <v>-0.004006346677570161</v>
      </c>
      <c r="P629" s="1">
        <v>0.02621387272928311</v>
      </c>
      <c r="Q629" s="1">
        <v>-0.008471125486270714</v>
      </c>
      <c r="R629" s="1">
        <v>0</v>
      </c>
      <c r="S629" s="1">
        <v>0.01723807216764972</v>
      </c>
      <c r="T629" s="1">
        <v>0.007911056928925575</v>
      </c>
      <c r="U629" s="1">
        <v>0</v>
      </c>
      <c r="V629" s="1">
        <v>0.01778387323372321</v>
      </c>
    </row>
    <row r="630" spans="1:22">
      <c r="A630" s="11">
        <v>44122</v>
      </c>
      <c r="B630" s="1">
        <v>0.001604223779063885</v>
      </c>
      <c r="C630" s="1">
        <v>-0.005445317561754925</v>
      </c>
      <c r="D630" s="1">
        <v>0.04347814872161226</v>
      </c>
      <c r="E630" s="1">
        <v>0.003853495489321457</v>
      </c>
      <c r="F630" s="1">
        <v>-0.02606697253966384</v>
      </c>
      <c r="G630" s="1">
        <v>-0.02249808394312403</v>
      </c>
      <c r="H630" s="1">
        <v>-0.007593457561472561</v>
      </c>
      <c r="I630" s="1">
        <v>0</v>
      </c>
      <c r="J630" s="1">
        <v>0</v>
      </c>
      <c r="K630" s="1">
        <v>0</v>
      </c>
      <c r="L630" s="1">
        <v>0</v>
      </c>
      <c r="M630" s="1">
        <v>0</v>
      </c>
      <c r="N630" s="1">
        <v>0</v>
      </c>
      <c r="O630" s="1">
        <v>0</v>
      </c>
      <c r="P630" s="1">
        <v>0</v>
      </c>
      <c r="Q630" s="1">
        <v>0</v>
      </c>
      <c r="R630" s="1">
        <v>-0.01368861657837328</v>
      </c>
      <c r="S630" s="1">
        <v>0</v>
      </c>
      <c r="T630" s="1">
        <v>0</v>
      </c>
      <c r="U630" s="1">
        <v>-0.02333458891976647</v>
      </c>
      <c r="V630" s="1">
        <v>0</v>
      </c>
    </row>
    <row r="631" spans="1:22">
      <c r="A631" s="11">
        <v>44123</v>
      </c>
      <c r="B631" s="1">
        <v>0.01841972247859847</v>
      </c>
      <c r="C631" s="1">
        <v>0.02287684044983118</v>
      </c>
      <c r="D631" s="1">
        <v>0.01250002876812828</v>
      </c>
      <c r="E631" s="1">
        <v>0.001919434563489197</v>
      </c>
      <c r="F631" s="1">
        <v>0.009601579605451382</v>
      </c>
      <c r="G631" s="1">
        <v>0.01111111738569193</v>
      </c>
      <c r="H631" s="1">
        <v>0.02060032954721303</v>
      </c>
      <c r="I631" s="1">
        <v>-0.01486260364831782</v>
      </c>
      <c r="J631" s="1">
        <v>-0.01961822279012548</v>
      </c>
      <c r="K631" s="1">
        <v>-0.01252983371222716</v>
      </c>
      <c r="L631" s="1">
        <v>-0.0140675507358875</v>
      </c>
      <c r="M631" s="1">
        <v>-0.02001395745772849</v>
      </c>
      <c r="N631" s="1">
        <v>-0.02030440728325378</v>
      </c>
      <c r="O631" s="1">
        <v>-0.01340768785632174</v>
      </c>
      <c r="P631" s="1">
        <v>-0.006573131462430659</v>
      </c>
      <c r="Q631" s="1">
        <v>0.02156225415637314</v>
      </c>
      <c r="R631" s="1">
        <v>-0.0003715939476659491</v>
      </c>
      <c r="S631" s="1">
        <v>-0.03421149957305847</v>
      </c>
      <c r="T631" s="1">
        <v>-0.016726253790464</v>
      </c>
      <c r="U631" s="1">
        <v>0.0002619073377652104</v>
      </c>
      <c r="V631" s="1">
        <v>0.02284940798729451</v>
      </c>
    </row>
    <row r="632" spans="1:22">
      <c r="A632" s="11">
        <v>44124</v>
      </c>
      <c r="B632" s="1">
        <v>0.01507202113683137</v>
      </c>
      <c r="C632" s="1">
        <v>0.002904525316389961</v>
      </c>
      <c r="D632" s="1">
        <v>0.002057772187789908</v>
      </c>
      <c r="E632" s="1">
        <v>-0.00574710643313936</v>
      </c>
      <c r="F632" s="1">
        <v>-0.01338970210836954</v>
      </c>
      <c r="G632" s="1">
        <v>0.006279369969401039</v>
      </c>
      <c r="H632" s="1">
        <v>-0.0003863626552588206</v>
      </c>
      <c r="I632" s="1">
        <v>0.002961822504147227</v>
      </c>
      <c r="J632" s="1">
        <v>0.01178715289337018</v>
      </c>
      <c r="K632" s="1">
        <v>-0.003718933093829313</v>
      </c>
      <c r="L632" s="1">
        <v>-0.005365883431783569</v>
      </c>
      <c r="M632" s="1">
        <v>0.003055554339711275</v>
      </c>
      <c r="N632" s="1">
        <v>0.01402000908329026</v>
      </c>
      <c r="O632" s="1">
        <v>-0.002718172274414843</v>
      </c>
      <c r="P632" s="1">
        <v>0.01480555827953589</v>
      </c>
      <c r="Q632" s="1">
        <v>0.0007964233799298004</v>
      </c>
      <c r="R632" s="1">
        <v>-0.001735621007287524</v>
      </c>
      <c r="S632" s="1">
        <v>0.0160340093819471</v>
      </c>
      <c r="T632" s="1">
        <v>0.003248047831493794</v>
      </c>
      <c r="U632" s="1">
        <v>0.004580806153436923</v>
      </c>
      <c r="V632" s="1">
        <v>0.04730619502186073</v>
      </c>
    </row>
    <row r="633" spans="1:22">
      <c r="A633" s="11">
        <v>44125</v>
      </c>
      <c r="B633" s="1">
        <v>0.01226600444410231</v>
      </c>
      <c r="C633" s="1">
        <v>8.271281463545499E-05</v>
      </c>
      <c r="D633" s="1">
        <v>-0.004107008900325559</v>
      </c>
      <c r="E633" s="1">
        <v>-0.009633905425825318</v>
      </c>
      <c r="F633" s="1">
        <v>-0.01010346246566274</v>
      </c>
      <c r="G633" s="1">
        <v>-0.00780027156407026</v>
      </c>
      <c r="H633" s="1">
        <v>0.005290378359237513</v>
      </c>
      <c r="I633" s="1">
        <v>-0.02242526016683644</v>
      </c>
      <c r="J633" s="1">
        <v>-0.007044093570545251</v>
      </c>
      <c r="K633" s="1">
        <v>-0.003513351972416756</v>
      </c>
      <c r="L633" s="1">
        <v>-0.02893576116963603</v>
      </c>
      <c r="M633" s="1">
        <v>-0.009968886774915697</v>
      </c>
      <c r="N633" s="1">
        <v>-0.01562975537662037</v>
      </c>
      <c r="O633" s="1">
        <v>-0.0106743638999921</v>
      </c>
      <c r="P633" s="1">
        <v>-0.005939112205514352</v>
      </c>
      <c r="Q633" s="1">
        <v>0.01989652777086026</v>
      </c>
      <c r="R633" s="1">
        <v>-0.004470317458655004</v>
      </c>
      <c r="S633" s="1">
        <v>-0.01562605862572697</v>
      </c>
      <c r="T633" s="1">
        <v>0.00515790347053624</v>
      </c>
      <c r="U633" s="1">
        <v>-0.01328902800300524</v>
      </c>
      <c r="V633" s="1">
        <v>0.0238393902347549</v>
      </c>
    </row>
    <row r="634" spans="1:22">
      <c r="A634" s="11">
        <v>44126</v>
      </c>
      <c r="B634" s="1">
        <v>-0.03341841572486615</v>
      </c>
      <c r="C634" s="1">
        <v>-0.01745814385273936</v>
      </c>
      <c r="D634" s="1">
        <v>0.008247554525761869</v>
      </c>
      <c r="E634" s="1">
        <v>-0.01750975038624081</v>
      </c>
      <c r="F634" s="1">
        <v>-0.01451001384168538</v>
      </c>
      <c r="G634" s="1">
        <v>-0.007861674045351874</v>
      </c>
      <c r="H634" s="1">
        <v>-0.01559255029109607</v>
      </c>
      <c r="I634" s="1">
        <v>0.03351270199698653</v>
      </c>
      <c r="J634" s="1">
        <v>0.02346506789312319</v>
      </c>
      <c r="K634" s="1">
        <v>0.01024668489346037</v>
      </c>
      <c r="L634" s="1">
        <v>0.002777793297730868</v>
      </c>
      <c r="M634" s="1">
        <v>-0.0026812857408548</v>
      </c>
      <c r="N634" s="1">
        <v>0.02870244984974279</v>
      </c>
      <c r="O634" s="1">
        <v>-0.003673110820512582</v>
      </c>
      <c r="P634" s="1">
        <v>-0.005487555394056431</v>
      </c>
      <c r="Q634" s="1">
        <v>-0.0003900907760352457</v>
      </c>
      <c r="R634" s="1">
        <v>0.00336776971489039</v>
      </c>
      <c r="S634" s="1">
        <v>0.0002991583417029098</v>
      </c>
      <c r="T634" s="1">
        <v>0.005295341871701664</v>
      </c>
      <c r="U634" s="1">
        <v>-0.0006602250481468896</v>
      </c>
      <c r="V634" s="1">
        <v>0.03921569343577547</v>
      </c>
    </row>
    <row r="635" spans="1:22">
      <c r="A635" s="11">
        <v>44127</v>
      </c>
      <c r="B635" s="1">
        <v>0</v>
      </c>
      <c r="C635" s="1">
        <v>0</v>
      </c>
      <c r="D635" s="1">
        <v>0</v>
      </c>
      <c r="E635" s="1">
        <v>0</v>
      </c>
      <c r="F635" s="1">
        <v>0</v>
      </c>
      <c r="G635" s="1">
        <v>0</v>
      </c>
      <c r="H635" s="1">
        <v>0</v>
      </c>
      <c r="I635" s="1">
        <v>-0.01543660295047999</v>
      </c>
      <c r="J635" s="1">
        <v>0.009064245112201386</v>
      </c>
      <c r="K635" s="1">
        <v>-0.004798698429939074</v>
      </c>
      <c r="L635" s="1">
        <v>0.03198188081198583</v>
      </c>
      <c r="M635" s="1">
        <v>0.008814971867029398</v>
      </c>
      <c r="N635" s="1">
        <v>-0.006530182444222654</v>
      </c>
      <c r="O635" s="1">
        <v>-0.004147584179155506</v>
      </c>
      <c r="P635" s="1">
        <v>0.01188459795920416</v>
      </c>
      <c r="Q635" s="1">
        <v>-0.00195163258199238</v>
      </c>
      <c r="R635" s="1">
        <v>0</v>
      </c>
      <c r="S635" s="1">
        <v>0.003353434222049811</v>
      </c>
      <c r="T635" s="1">
        <v>-0.009828856654474083</v>
      </c>
      <c r="U635" s="1">
        <v>0</v>
      </c>
      <c r="V635" s="1">
        <v>-0.008254681090897109</v>
      </c>
    </row>
    <row r="636" spans="1:22">
      <c r="A636" s="11">
        <v>44129</v>
      </c>
      <c r="B636" s="1">
        <v>0.01042501281915986</v>
      </c>
      <c r="C636" s="1">
        <v>-0.0205895434900607</v>
      </c>
      <c r="D636" s="1">
        <v>0</v>
      </c>
      <c r="E636" s="1">
        <v>0</v>
      </c>
      <c r="F636" s="1">
        <v>0.01603925126417183</v>
      </c>
      <c r="G636" s="1">
        <v>-0.005546674089724979</v>
      </c>
      <c r="H636" s="1">
        <v>-0.04216681177727422</v>
      </c>
      <c r="I636" s="1">
        <v>0</v>
      </c>
      <c r="J636" s="1">
        <v>0</v>
      </c>
      <c r="K636" s="1">
        <v>0</v>
      </c>
      <c r="L636" s="1">
        <v>0</v>
      </c>
      <c r="M636" s="1">
        <v>0</v>
      </c>
      <c r="N636" s="1">
        <v>0</v>
      </c>
      <c r="O636" s="1">
        <v>0</v>
      </c>
      <c r="P636" s="1">
        <v>0</v>
      </c>
      <c r="Q636" s="1">
        <v>0</v>
      </c>
      <c r="R636" s="1">
        <v>0</v>
      </c>
      <c r="S636" s="1">
        <v>0</v>
      </c>
      <c r="T636" s="1">
        <v>0</v>
      </c>
      <c r="U636" s="1">
        <v>-0.01559088805727704</v>
      </c>
      <c r="V636" s="1">
        <v>0</v>
      </c>
    </row>
    <row r="637" spans="1:22">
      <c r="A637" s="11">
        <v>44130</v>
      </c>
      <c r="B637" s="1">
        <v>-0.007183067621302275</v>
      </c>
      <c r="C637" s="1">
        <v>0.006276614481586673</v>
      </c>
      <c r="D637" s="1">
        <v>-0.004089877058534919</v>
      </c>
      <c r="E637" s="1">
        <v>-0.01386139495925442</v>
      </c>
      <c r="F637" s="1">
        <v>0.002479454155875027</v>
      </c>
      <c r="G637" s="1">
        <v>0.003984042770325935</v>
      </c>
      <c r="H637" s="1">
        <v>-0.01095559791778367</v>
      </c>
      <c r="I637" s="1">
        <v>0.01122551687348006</v>
      </c>
      <c r="J637" s="1">
        <v>-0.02853366557098924</v>
      </c>
      <c r="K637" s="1">
        <v>-0.004712397842138616</v>
      </c>
      <c r="L637" s="1">
        <v>0.003294342062921007</v>
      </c>
      <c r="M637" s="1">
        <v>0.0008238907949942309</v>
      </c>
      <c r="N637" s="1">
        <v>-0.01912140703485177</v>
      </c>
      <c r="O637" s="1">
        <v>-0.00925497193783098</v>
      </c>
      <c r="P637" s="1">
        <v>-0.009841308009810312</v>
      </c>
      <c r="Q637" s="1">
        <v>0.005475173245911291</v>
      </c>
      <c r="R637" s="1">
        <v>-0.01790146359027445</v>
      </c>
      <c r="S637" s="1">
        <v>-0.02372473353725968</v>
      </c>
      <c r="T637" s="1">
        <v>-0.004990753525695779</v>
      </c>
      <c r="U637" s="1">
        <v>0.03409169261397849</v>
      </c>
      <c r="V637" s="1">
        <v>-0.04756245003858706</v>
      </c>
    </row>
    <row r="638" spans="1:22">
      <c r="A638" s="11">
        <v>44131</v>
      </c>
      <c r="B638" s="1">
        <v>0.01420683641628795</v>
      </c>
      <c r="C638" s="1">
        <v>0.02700047556379981</v>
      </c>
      <c r="D638" s="1">
        <v>-0.03285439092894182</v>
      </c>
      <c r="E638" s="1">
        <v>-0.02409647554798156</v>
      </c>
      <c r="F638" s="1">
        <v>0.03050455642633376</v>
      </c>
      <c r="G638" s="1">
        <v>-0.003968233159695078</v>
      </c>
      <c r="H638" s="1">
        <v>0.02449850540354115</v>
      </c>
      <c r="I638" s="1">
        <v>-0.003853199632410709</v>
      </c>
      <c r="J638" s="1">
        <v>-0.03834641704738284</v>
      </c>
      <c r="K638" s="1">
        <v>-0.01959920169060003</v>
      </c>
      <c r="L638" s="1">
        <v>-0.04073946207899737</v>
      </c>
      <c r="M638" s="1">
        <v>0.02472368710157902</v>
      </c>
      <c r="N638" s="1">
        <v>-0.04264414165431174</v>
      </c>
      <c r="O638" s="1">
        <v>-0.009341336180981208</v>
      </c>
      <c r="P638" s="1">
        <v>0.03346700457738816</v>
      </c>
      <c r="Q638" s="1">
        <v>-0.01672495382450445</v>
      </c>
      <c r="R638" s="1">
        <v>-0.01607586619167367</v>
      </c>
      <c r="S638" s="1">
        <v>-0.01231130401830849</v>
      </c>
      <c r="T638" s="1">
        <v>-0.005236207697218442</v>
      </c>
      <c r="U638" s="1">
        <v>-0.00687908716199892</v>
      </c>
      <c r="V638" s="1">
        <v>-0.02871410978118916</v>
      </c>
    </row>
    <row r="639" spans="1:22">
      <c r="A639" s="11">
        <v>44132</v>
      </c>
      <c r="B639" s="1">
        <v>0.05797669920400206</v>
      </c>
      <c r="C639" s="1">
        <v>0.04201510114848994</v>
      </c>
      <c r="D639" s="1">
        <v>0.01273896969560617</v>
      </c>
      <c r="E639" s="1">
        <v>0.008230484176706021</v>
      </c>
      <c r="F639" s="1">
        <v>0.05656303718656197</v>
      </c>
      <c r="G639" s="1">
        <v>0.0007968247529828165</v>
      </c>
      <c r="H639" s="1">
        <v>0.006721438878544816</v>
      </c>
      <c r="I639" s="1">
        <v>-0.01989312799721388</v>
      </c>
      <c r="J639" s="1">
        <v>-0.0342195677852053</v>
      </c>
      <c r="K639" s="1">
        <v>-0.01168013735117523</v>
      </c>
      <c r="L639" s="1">
        <v>-0.03144010920248352</v>
      </c>
      <c r="M639" s="1">
        <v>-0.03759506998372864</v>
      </c>
      <c r="N639" s="1">
        <v>-0.04581612539099766</v>
      </c>
      <c r="O639" s="1">
        <v>-0.01272975290478706</v>
      </c>
      <c r="P639" s="1">
        <v>-0.02900930750485664</v>
      </c>
      <c r="Q639" s="1">
        <v>-0.03797480245947815</v>
      </c>
      <c r="R639" s="1">
        <v>-0.04013905182898148</v>
      </c>
      <c r="S639" s="1">
        <v>-0.02248880784364371</v>
      </c>
      <c r="T639" s="1">
        <v>-0.04338434061043406</v>
      </c>
      <c r="U639" s="1">
        <v>-0.004247553888522715</v>
      </c>
      <c r="V639" s="1">
        <v>0.003856068112939814</v>
      </c>
    </row>
    <row r="640" spans="1:22">
      <c r="A640" s="11">
        <v>44133</v>
      </c>
      <c r="B640" s="1">
        <v>-0.04486944479393506</v>
      </c>
      <c r="C640" s="1">
        <v>-0.02582937940233065</v>
      </c>
      <c r="D640" s="1">
        <v>-0.004193024246614718</v>
      </c>
      <c r="E640" s="1">
        <v>-0.01326533440946009</v>
      </c>
      <c r="F640" s="1">
        <v>-0.01865270761244586</v>
      </c>
      <c r="G640" s="1">
        <v>-0.01990451543021388</v>
      </c>
      <c r="H640" s="1">
        <v>-0.003568022086021805</v>
      </c>
      <c r="I640" s="1">
        <v>-0.01334344624653871</v>
      </c>
      <c r="J640" s="1">
        <v>0.002049928082698438</v>
      </c>
      <c r="K640" s="1">
        <v>0.006704503987489563</v>
      </c>
      <c r="L640" s="1">
        <v>0.02120412414702333</v>
      </c>
      <c r="M640" s="1">
        <v>0.01524923584963744</v>
      </c>
      <c r="N640" s="1">
        <v>0.005001733133882524</v>
      </c>
      <c r="O640" s="1">
        <v>-0.00501442364259197</v>
      </c>
      <c r="P640" s="1">
        <v>0.01500290667194681</v>
      </c>
      <c r="Q640" s="1">
        <v>-0.001644676215201923</v>
      </c>
      <c r="R640" s="1">
        <v>-0.001072237605350135</v>
      </c>
      <c r="S640" s="1">
        <v>0.002696943630527526</v>
      </c>
      <c r="T640" s="1">
        <v>-0.01117852773203376</v>
      </c>
      <c r="U640" s="1">
        <v>-0.01023761415024771</v>
      </c>
      <c r="V640" s="1">
        <v>0.06914207320060761</v>
      </c>
    </row>
    <row r="641" spans="1:22">
      <c r="A641" s="11">
        <v>44134</v>
      </c>
      <c r="B641" s="1">
        <v>0</v>
      </c>
      <c r="C641" s="1">
        <v>0</v>
      </c>
      <c r="D641" s="1">
        <v>0</v>
      </c>
      <c r="E641" s="1">
        <v>0</v>
      </c>
      <c r="F641" s="1">
        <v>0</v>
      </c>
      <c r="G641" s="1">
        <v>0</v>
      </c>
      <c r="H641" s="1">
        <v>0</v>
      </c>
      <c r="I641" s="1">
        <v>0.001047617774676102</v>
      </c>
      <c r="J641" s="1">
        <v>-0.007890204235677767</v>
      </c>
      <c r="K641" s="1">
        <v>0.001806141752563217</v>
      </c>
      <c r="L641" s="1">
        <v>-0.03499097468599643</v>
      </c>
      <c r="M641" s="1">
        <v>-0.0544564552314909</v>
      </c>
      <c r="N641" s="1">
        <v>0.01260777377928846</v>
      </c>
      <c r="O641" s="1">
        <v>-0.01007920382984484</v>
      </c>
      <c r="P641" s="1">
        <v>-0.02517915017487848</v>
      </c>
      <c r="Q641" s="1">
        <v>-0.02471166565799732</v>
      </c>
      <c r="R641" s="1">
        <v>-0.0002683723941808713</v>
      </c>
      <c r="S641" s="1">
        <v>-0.005179946658112278</v>
      </c>
      <c r="T641" s="1">
        <v>-0.01073949169832678</v>
      </c>
      <c r="U641" s="1">
        <v>0</v>
      </c>
      <c r="V641" s="1">
        <v>0.02994016335956062</v>
      </c>
    </row>
    <row r="642" spans="1:22">
      <c r="A642" s="11">
        <v>44136</v>
      </c>
      <c r="B642" s="1">
        <v>0.07046588297428991</v>
      </c>
      <c r="C642" s="1">
        <v>0.006884640538504128</v>
      </c>
      <c r="D642" s="1">
        <v>0.004210679728812394</v>
      </c>
      <c r="E642" s="1">
        <v>-0.003102233781897001</v>
      </c>
      <c r="F642" s="1">
        <v>0.01134258352071216</v>
      </c>
      <c r="G642" s="1">
        <v>0.008935794414633103</v>
      </c>
      <c r="H642" s="1">
        <v>0.002389237483016338</v>
      </c>
      <c r="I642" s="1">
        <v>0</v>
      </c>
      <c r="J642" s="1">
        <v>0</v>
      </c>
      <c r="K642" s="1">
        <v>0</v>
      </c>
      <c r="L642" s="1">
        <v>0</v>
      </c>
      <c r="M642" s="1">
        <v>0</v>
      </c>
      <c r="N642" s="1">
        <v>0</v>
      </c>
      <c r="O642" s="1">
        <v>0</v>
      </c>
      <c r="P642" s="1">
        <v>0</v>
      </c>
      <c r="Q642" s="1">
        <v>0</v>
      </c>
      <c r="R642" s="1">
        <v>0</v>
      </c>
      <c r="S642" s="1">
        <v>0</v>
      </c>
      <c r="T642" s="1">
        <v>0</v>
      </c>
      <c r="U642" s="1">
        <v>-0.004177147768135714</v>
      </c>
      <c r="V642" s="1">
        <v>0</v>
      </c>
    </row>
    <row r="643" spans="1:22">
      <c r="A643" s="11">
        <v>44137</v>
      </c>
      <c r="B643" s="1">
        <v>-0.01019176679775924</v>
      </c>
      <c r="C643" s="1">
        <v>0.01912902713596276</v>
      </c>
      <c r="D643" s="1">
        <v>0.02096443503321344</v>
      </c>
      <c r="E643" s="1">
        <v>0.02074687456022706</v>
      </c>
      <c r="F643" s="1">
        <v>0.03077238767245083</v>
      </c>
      <c r="G643" s="1">
        <v>0.01932363670469583</v>
      </c>
      <c r="H643" s="1">
        <v>0.0125387467041771</v>
      </c>
      <c r="I643" s="1">
        <v>0.0225478746253911</v>
      </c>
      <c r="J643" s="1">
        <v>0.04624466530468552</v>
      </c>
      <c r="K643" s="1">
        <v>0.02422534583971236</v>
      </c>
      <c r="L643" s="1">
        <v>-0.007836418649365129</v>
      </c>
      <c r="M643" s="1">
        <v>-0.01043094804065914</v>
      </c>
      <c r="N643" s="1">
        <v>0.03047191990915121</v>
      </c>
      <c r="O643" s="1">
        <v>0.01430292422596557</v>
      </c>
      <c r="P643" s="1">
        <v>0.02018442957499755</v>
      </c>
      <c r="Q643" s="1">
        <v>0</v>
      </c>
      <c r="R643" s="1">
        <v>0.01154220116352866</v>
      </c>
      <c r="S643" s="1">
        <v>0.02613429349061636</v>
      </c>
      <c r="T643" s="1">
        <v>-0.004389735736130884</v>
      </c>
      <c r="U643" s="1">
        <v>0.01158531292449805</v>
      </c>
      <c r="V643" s="1">
        <v>-0.01279074070968056</v>
      </c>
    </row>
    <row r="644" spans="1:22">
      <c r="A644" s="11">
        <v>44138</v>
      </c>
      <c r="B644" s="1">
        <v>0.03767405218567021</v>
      </c>
      <c r="C644" s="1">
        <v>0.01038338154180862</v>
      </c>
      <c r="D644" s="1">
        <v>0.02464054115565695</v>
      </c>
      <c r="E644" s="1">
        <v>0.03861780897605938</v>
      </c>
      <c r="F644" s="1">
        <v>0.001727109369275448</v>
      </c>
      <c r="G644" s="1">
        <v>0.004739408412185009</v>
      </c>
      <c r="H644" s="1">
        <v>0.00270203045405526</v>
      </c>
      <c r="I644" s="1">
        <v>0.01935244605157793</v>
      </c>
      <c r="J644" s="1">
        <v>0.02027006337876269</v>
      </c>
      <c r="K644" s="1">
        <v>0.02222213973108667</v>
      </c>
      <c r="L644" s="1">
        <v>0.02516740240451565</v>
      </c>
      <c r="M644" s="1">
        <v>0.01462151653414701</v>
      </c>
      <c r="N644" s="1">
        <v>0.06518286496057168</v>
      </c>
      <c r="O644" s="1">
        <v>0.03967489103809552</v>
      </c>
      <c r="P644" s="1">
        <v>-0.08129580913455803</v>
      </c>
      <c r="Q644" s="1">
        <v>0.04222970515770497</v>
      </c>
      <c r="R644" s="1">
        <v>0.01764616132768215</v>
      </c>
      <c r="S644" s="1">
        <v>0.02340342552467822</v>
      </c>
      <c r="T644" s="1">
        <v>0.04033844231158468</v>
      </c>
      <c r="U644" s="1">
        <v>0.02843418177496337</v>
      </c>
      <c r="V644" s="1">
        <v>0.03886932021778366</v>
      </c>
    </row>
    <row r="645" spans="1:22">
      <c r="A645" s="11">
        <v>44139</v>
      </c>
      <c r="B645" s="1">
        <v>0.005253407434330448</v>
      </c>
      <c r="C645" s="1">
        <v>0.02533594931239658</v>
      </c>
      <c r="D645" s="1">
        <v>0.0400801402741775</v>
      </c>
      <c r="E645" s="1">
        <v>0.01272018331110125</v>
      </c>
      <c r="F645" s="1">
        <v>-0.03741289913681056</v>
      </c>
      <c r="G645" s="1">
        <v>0.001572350791493538</v>
      </c>
      <c r="H645" s="1">
        <v>0.01313276168478827</v>
      </c>
      <c r="I645" s="1">
        <v>0.01798102433551474</v>
      </c>
      <c r="J645" s="1">
        <v>0.008002135143036826</v>
      </c>
      <c r="K645" s="1">
        <v>-0.009470441066816493</v>
      </c>
      <c r="L645" s="1">
        <v>0.06228775827910837</v>
      </c>
      <c r="M645" s="1">
        <v>0.06322966294024535</v>
      </c>
      <c r="N645" s="1">
        <v>0.02238812152312364</v>
      </c>
      <c r="O645" s="1">
        <v>0.001149413934150134</v>
      </c>
      <c r="P645" s="1">
        <v>0.03550787502465913</v>
      </c>
      <c r="Q645" s="1">
        <v>0.03322522693717445</v>
      </c>
      <c r="R645" s="1">
        <v>0.003520229957330701</v>
      </c>
      <c r="S645" s="1">
        <v>0.03550190471277803</v>
      </c>
      <c r="T645" s="1">
        <v>-0.01271492347954406</v>
      </c>
      <c r="U645" s="1">
        <v>0.01612801243301432</v>
      </c>
      <c r="V645" s="1">
        <v>-0.1292517218274297</v>
      </c>
    </row>
    <row r="646" spans="1:22">
      <c r="A646" s="11">
        <v>44140</v>
      </c>
      <c r="B646" s="1">
        <v>0.04680053385100713</v>
      </c>
      <c r="C646" s="1">
        <v>-0.0004241041425622205</v>
      </c>
      <c r="D646" s="1">
        <v>0.03853570577449461</v>
      </c>
      <c r="E646" s="1">
        <v>-0.0009661662909445923</v>
      </c>
      <c r="F646" s="1">
        <v>-0.04214217488189065</v>
      </c>
      <c r="G646" s="1">
        <v>-0.01883834926819272</v>
      </c>
      <c r="H646" s="1">
        <v>-0.01235847743696861</v>
      </c>
      <c r="I646" s="1">
        <v>0.01793230770009457</v>
      </c>
      <c r="J646" s="1">
        <v>0.01834126593671037</v>
      </c>
      <c r="K646" s="1">
        <v>-0.0177096452999469</v>
      </c>
      <c r="L646" s="1">
        <v>0.02028274808639119</v>
      </c>
      <c r="M646" s="1">
        <v>0.0249417336989235</v>
      </c>
      <c r="N646" s="1">
        <v>0.06948915775079545</v>
      </c>
      <c r="O646" s="1">
        <v>0.05212412110834963</v>
      </c>
      <c r="P646" s="1">
        <v>-0.02691823639745816</v>
      </c>
      <c r="Q646" s="1">
        <v>0.02039216002145228</v>
      </c>
      <c r="R646" s="1">
        <v>0.01026368157402935</v>
      </c>
      <c r="S646" s="1">
        <v>0.02546040659222348</v>
      </c>
      <c r="T646" s="1">
        <v>0.02668519855239815</v>
      </c>
      <c r="U646" s="1">
        <v>-0.004975793395543326</v>
      </c>
      <c r="V646" s="1">
        <v>0.0104166876860996</v>
      </c>
    </row>
    <row r="647" spans="1:22">
      <c r="A647" s="11">
        <v>44141</v>
      </c>
      <c r="B647" s="1">
        <v>0</v>
      </c>
      <c r="C647" s="1">
        <v>0</v>
      </c>
      <c r="D647" s="1">
        <v>0</v>
      </c>
      <c r="E647" s="1">
        <v>0</v>
      </c>
      <c r="F647" s="1">
        <v>0</v>
      </c>
      <c r="G647" s="1">
        <v>0</v>
      </c>
      <c r="H647" s="1">
        <v>0</v>
      </c>
      <c r="I647" s="1">
        <v>0.007839365790086594</v>
      </c>
      <c r="J647" s="1">
        <v>-0.008064479586995077</v>
      </c>
      <c r="K647" s="1">
        <v>0.008184757668311837</v>
      </c>
      <c r="L647" s="1">
        <v>0.03469876208937306</v>
      </c>
      <c r="M647" s="1">
        <v>-0.003199936061909714</v>
      </c>
      <c r="N647" s="1">
        <v>-0.09063621275270806</v>
      </c>
      <c r="O647" s="1">
        <v>-0.00480136572180534</v>
      </c>
      <c r="P647" s="1">
        <v>0.04239795727899653</v>
      </c>
      <c r="Q647" s="1">
        <v>0.004996157560889003</v>
      </c>
      <c r="R647" s="1">
        <v>0.01916159650174354</v>
      </c>
      <c r="S647" s="1">
        <v>-0.01988950487569896</v>
      </c>
      <c r="T647" s="1">
        <v>0.001186618159194408</v>
      </c>
      <c r="U647" s="1">
        <v>0</v>
      </c>
      <c r="V647" s="1">
        <v>0.05670099054313971</v>
      </c>
    </row>
    <row r="648" spans="1:22">
      <c r="A648" s="11">
        <v>44143</v>
      </c>
      <c r="B648" s="1">
        <v>0.006434440505743044</v>
      </c>
      <c r="C648" s="1">
        <v>0.04126505068303521</v>
      </c>
      <c r="D648" s="1">
        <v>-0.009276470802565107</v>
      </c>
      <c r="E648" s="1">
        <v>0.00290130201303862</v>
      </c>
      <c r="F648" s="1">
        <v>0.01506610180563417</v>
      </c>
      <c r="G648" s="1">
        <v>0.01599999804835428</v>
      </c>
      <c r="H648" s="1">
        <v>0.02466744904185902</v>
      </c>
      <c r="I648" s="1">
        <v>0</v>
      </c>
      <c r="J648" s="1">
        <v>0</v>
      </c>
      <c r="K648" s="1">
        <v>0</v>
      </c>
      <c r="L648" s="1">
        <v>0</v>
      </c>
      <c r="M648" s="1">
        <v>0</v>
      </c>
      <c r="N648" s="1">
        <v>0</v>
      </c>
      <c r="O648" s="1">
        <v>0</v>
      </c>
      <c r="P648" s="1">
        <v>0</v>
      </c>
      <c r="Q648" s="1">
        <v>0</v>
      </c>
      <c r="R648" s="1">
        <v>0</v>
      </c>
      <c r="S648" s="1">
        <v>0</v>
      </c>
      <c r="T648" s="1">
        <v>0</v>
      </c>
      <c r="U648" s="1">
        <v>-0.03456135155575579</v>
      </c>
      <c r="V648" s="1">
        <v>0</v>
      </c>
    </row>
    <row r="649" spans="1:22">
      <c r="A649" s="11">
        <v>44144</v>
      </c>
      <c r="B649" s="1">
        <v>-0.01168421800500308</v>
      </c>
      <c r="C649" s="1">
        <v>0.01037034736729758</v>
      </c>
      <c r="D649" s="1">
        <v>0.02247188342476303</v>
      </c>
      <c r="E649" s="1">
        <v>0.0009643863686044085</v>
      </c>
      <c r="F649" s="1">
        <v>-0.06579118764449676</v>
      </c>
      <c r="G649" s="1">
        <v>0.002362160419930426</v>
      </c>
      <c r="H649" s="1">
        <v>0.001394471759302407</v>
      </c>
      <c r="I649" s="1">
        <v>-0.04396081642788785</v>
      </c>
      <c r="J649" s="1">
        <v>0.1243902194970532</v>
      </c>
      <c r="K649" s="1">
        <v>0.03006056253499745</v>
      </c>
      <c r="L649" s="1">
        <v>-0.03213780385543841</v>
      </c>
      <c r="M649" s="1">
        <v>-0.05062255447737596</v>
      </c>
      <c r="N649" s="1">
        <v>0.06184315399020779</v>
      </c>
      <c r="O649" s="1">
        <v>-0.005043792149381443</v>
      </c>
      <c r="P649" s="1">
        <v>-0.03140527769417956</v>
      </c>
      <c r="Q649" s="1">
        <v>0.01797336623928691</v>
      </c>
      <c r="R649" s="1">
        <v>0.02914821898813469</v>
      </c>
      <c r="S649" s="1">
        <v>0.01697978658626709</v>
      </c>
      <c r="T649" s="1">
        <v>0.07432694443601706</v>
      </c>
      <c r="U649" s="1">
        <v>-0.05887751135370156</v>
      </c>
      <c r="V649" s="1">
        <v>0.1682926983509938</v>
      </c>
    </row>
    <row r="650" spans="1:22">
      <c r="A650" s="11">
        <v>44145</v>
      </c>
      <c r="B650" s="1">
        <v>-0.0173991899123761</v>
      </c>
      <c r="C650" s="1">
        <v>-0.01429609485957128</v>
      </c>
      <c r="D650" s="1">
        <v>0.02380956484551677</v>
      </c>
      <c r="E650" s="1">
        <v>0.04720615325679622</v>
      </c>
      <c r="F650" s="1">
        <v>-0.01631025768815419</v>
      </c>
      <c r="G650" s="1">
        <v>-0.003142151639658475</v>
      </c>
      <c r="H650" s="1">
        <v>-0.007822363716394665</v>
      </c>
      <c r="I650" s="1">
        <v>0.01298094961982743</v>
      </c>
      <c r="J650" s="1">
        <v>0.008676750140162781</v>
      </c>
      <c r="K650" s="1">
        <v>0.005857863174596023</v>
      </c>
      <c r="L650" s="1">
        <v>-0.06171805477982195</v>
      </c>
      <c r="M650" s="1">
        <v>-0.03458294580536425</v>
      </c>
      <c r="N650" s="1">
        <v>0.05230410086276827</v>
      </c>
      <c r="O650" s="1">
        <v>0.01388575586186991</v>
      </c>
      <c r="P650" s="1">
        <v>-0.08257319497185267</v>
      </c>
      <c r="Q650" s="1">
        <v>0.02366632392923229</v>
      </c>
      <c r="R650" s="1">
        <v>0.02023038179549097</v>
      </c>
      <c r="S650" s="1">
        <v>-0.008137945788920575</v>
      </c>
      <c r="T650" s="1">
        <v>0.01754575738412423</v>
      </c>
      <c r="U650" s="1">
        <v>0.03399745517250619</v>
      </c>
      <c r="V650" s="1">
        <v>0.01461377714694478</v>
      </c>
    </row>
    <row r="651" spans="1:22">
      <c r="A651" s="11">
        <v>44146</v>
      </c>
      <c r="B651" s="1">
        <v>0.02837684325236145</v>
      </c>
      <c r="C651" s="1">
        <v>-0.004648671867873655</v>
      </c>
      <c r="D651" s="1">
        <v>-0.001788973709361819</v>
      </c>
      <c r="E651" s="1">
        <v>-0.02115917267196288</v>
      </c>
      <c r="F651" s="1">
        <v>-0.01520615224103827</v>
      </c>
      <c r="G651" s="1">
        <v>0.01182034971631807</v>
      </c>
      <c r="H651" s="1">
        <v>0.001986925140545104</v>
      </c>
      <c r="I651" s="1">
        <v>0.01660514777552757</v>
      </c>
      <c r="J651" s="1">
        <v>-0.02317813602115604</v>
      </c>
      <c r="K651" s="1">
        <v>-0.0007413033395571311</v>
      </c>
      <c r="L651" s="1">
        <v>0.04218490839394828</v>
      </c>
      <c r="M651" s="1">
        <v>0.03372959332756431</v>
      </c>
      <c r="N651" s="1">
        <v>-0.03815149148079577</v>
      </c>
      <c r="O651" s="1">
        <v>-0.005000017250433975</v>
      </c>
      <c r="P651" s="1">
        <v>-0.003339140916578387</v>
      </c>
      <c r="Q651" s="1">
        <v>-0.01027524255406087</v>
      </c>
      <c r="R651" s="1">
        <v>-0.0001200076565971431</v>
      </c>
      <c r="S651" s="1">
        <v>0.01516807401789522</v>
      </c>
      <c r="T651" s="1">
        <v>-0.005214241835137523</v>
      </c>
      <c r="U651" s="1">
        <v>-0.002964421375645454</v>
      </c>
      <c r="V651" s="1">
        <v>-0.01440329066695512</v>
      </c>
    </row>
    <row r="652" spans="1:22">
      <c r="A652" s="11">
        <v>44147</v>
      </c>
      <c r="B652" s="1">
        <v>-0.0008829723649342869</v>
      </c>
      <c r="C652" s="1">
        <v>-0.009900907928055425</v>
      </c>
      <c r="D652" s="1">
        <v>-0.01075263928952186</v>
      </c>
      <c r="E652" s="1">
        <v>-0.01127823767443181</v>
      </c>
      <c r="F652" s="1">
        <v>-0.0001164115148856171</v>
      </c>
      <c r="G652" s="1">
        <v>-0.004672967853119325</v>
      </c>
      <c r="H652" s="1">
        <v>-0.01717206222409084</v>
      </c>
      <c r="I652" s="1">
        <v>-0.006214011205724068</v>
      </c>
      <c r="J652" s="1">
        <v>-0.01394318738956635</v>
      </c>
      <c r="K652" s="1">
        <v>0.004662591269491978</v>
      </c>
      <c r="L652" s="1">
        <v>0.006889733846014545</v>
      </c>
      <c r="M652" s="1">
        <v>-0.008640935353967705</v>
      </c>
      <c r="N652" s="1">
        <v>-0.00643879868235242</v>
      </c>
      <c r="O652" s="1">
        <v>-0.01442000145462663</v>
      </c>
      <c r="P652" s="1">
        <v>-0.005044217461615208</v>
      </c>
      <c r="Q652" s="1">
        <v>-0.01742674210105077</v>
      </c>
      <c r="R652" s="1">
        <v>-0.01742790914782621</v>
      </c>
      <c r="S652" s="1">
        <v>-0.01614938658989984</v>
      </c>
      <c r="T652" s="1">
        <v>-0.01847525494775981</v>
      </c>
      <c r="U652" s="1">
        <v>0.006216938989581866</v>
      </c>
      <c r="V652" s="1">
        <v>-0.07620043162970858</v>
      </c>
    </row>
    <row r="653" spans="1:22">
      <c r="A653" s="11">
        <v>44148</v>
      </c>
      <c r="B653" s="1">
        <v>0</v>
      </c>
      <c r="C653" s="1">
        <v>0</v>
      </c>
      <c r="D653" s="1">
        <v>0</v>
      </c>
      <c r="E653" s="1">
        <v>0</v>
      </c>
      <c r="F653" s="1">
        <v>0</v>
      </c>
      <c r="G653" s="1">
        <v>0</v>
      </c>
      <c r="H653" s="1">
        <v>0</v>
      </c>
      <c r="I653" s="1">
        <v>0.005806188238996812</v>
      </c>
      <c r="J653" s="1">
        <v>0.03001756380182186</v>
      </c>
      <c r="K653" s="1">
        <v>0.02004003719676573</v>
      </c>
      <c r="L653" s="1">
        <v>-0.005009726919122826</v>
      </c>
      <c r="M653" s="1">
        <v>0.005957652481424658</v>
      </c>
      <c r="N653" s="1">
        <v>0.04536476199640593</v>
      </c>
      <c r="O653" s="1">
        <v>0.003325257878673993</v>
      </c>
      <c r="P653" s="1">
        <v>-0.01312852806460296</v>
      </c>
      <c r="Q653" s="1">
        <v>0.02415093943554347</v>
      </c>
      <c r="R653" s="1">
        <v>-0.002691188719816218</v>
      </c>
      <c r="S653" s="1">
        <v>0.01512607336947447</v>
      </c>
      <c r="T653" s="1">
        <v>0.009993001166581195</v>
      </c>
      <c r="U653" s="1">
        <v>0.002350588877308546</v>
      </c>
      <c r="V653" s="1">
        <v>0.009039566439176694</v>
      </c>
    </row>
    <row r="654" spans="1:22">
      <c r="A654" s="11">
        <v>44150</v>
      </c>
      <c r="B654" s="1">
        <v>-0.0128148579834102</v>
      </c>
      <c r="C654" s="1">
        <v>0.03018852643557679</v>
      </c>
      <c r="D654" s="1">
        <v>-0.018116007018941</v>
      </c>
      <c r="E654" s="1">
        <v>0.0152091830134351</v>
      </c>
      <c r="F654" s="1">
        <v>0.02178276923432376</v>
      </c>
      <c r="G654" s="1">
        <v>0.02738663936746488</v>
      </c>
      <c r="H654" s="1">
        <v>0.0146921157121449</v>
      </c>
      <c r="I654" s="1">
        <v>0</v>
      </c>
      <c r="J654" s="1">
        <v>0</v>
      </c>
      <c r="K654" s="1">
        <v>0</v>
      </c>
      <c r="L654" s="1">
        <v>0</v>
      </c>
      <c r="M654" s="1">
        <v>0</v>
      </c>
      <c r="N654" s="1">
        <v>0</v>
      </c>
      <c r="O654" s="1">
        <v>0</v>
      </c>
      <c r="P654" s="1">
        <v>0</v>
      </c>
      <c r="Q654" s="1">
        <v>0</v>
      </c>
      <c r="R654" s="1">
        <v>0</v>
      </c>
      <c r="S654" s="1">
        <v>0</v>
      </c>
      <c r="T654" s="1">
        <v>0</v>
      </c>
      <c r="U654" s="1">
        <v>0</v>
      </c>
      <c r="V654" s="1">
        <v>0</v>
      </c>
    </row>
    <row r="655" spans="1:22">
      <c r="A655" s="11">
        <v>44151</v>
      </c>
      <c r="B655" s="1">
        <v>0.006266753988715124</v>
      </c>
      <c r="C655" s="1">
        <v>-0.01428562260542543</v>
      </c>
      <c r="D655" s="1">
        <v>0.01660516633021514</v>
      </c>
      <c r="E655" s="1">
        <v>0.02902618362602905</v>
      </c>
      <c r="F655" s="1">
        <v>-0.03424033491137124</v>
      </c>
      <c r="G655" s="1">
        <v>0.003808053185935911</v>
      </c>
      <c r="H655" s="1">
        <v>-0.008236816112376588</v>
      </c>
      <c r="I655" s="1">
        <v>0.009502677828626238</v>
      </c>
      <c r="J655" s="1">
        <v>0.0411847800114602</v>
      </c>
      <c r="K655" s="1">
        <v>0.01395910569279257</v>
      </c>
      <c r="L655" s="1">
        <v>0.02824515587790843</v>
      </c>
      <c r="M655" s="1">
        <v>0.0007190451875813686</v>
      </c>
      <c r="N655" s="1">
        <v>0.03072779219691468</v>
      </c>
      <c r="O655" s="1">
        <v>-0.005081682108789454</v>
      </c>
      <c r="P655" s="1">
        <v>-0.009699428058646098</v>
      </c>
      <c r="Q655" s="1">
        <v>0.03168759764465601</v>
      </c>
      <c r="R655" s="1">
        <v>0.02220056285614946</v>
      </c>
      <c r="S655" s="1">
        <v>0.00994380665972594</v>
      </c>
      <c r="T655" s="1">
        <v>0.001989435717071109</v>
      </c>
      <c r="U655" s="1">
        <v>-0.005025093236565192</v>
      </c>
      <c r="V655" s="1">
        <v>0.01455768347918118</v>
      </c>
    </row>
    <row r="656" spans="1:22">
      <c r="A656" s="11">
        <v>44152</v>
      </c>
      <c r="B656" s="1">
        <v>-0.007006192154673574</v>
      </c>
      <c r="C656" s="1">
        <v>-0.01999251277710867</v>
      </c>
      <c r="D656" s="1">
        <v>0.007259569503407226</v>
      </c>
      <c r="E656" s="1">
        <v>-0.01000899903790353</v>
      </c>
      <c r="F656" s="1">
        <v>-0.0132918192250393</v>
      </c>
      <c r="G656" s="1">
        <v>0</v>
      </c>
      <c r="H656" s="1">
        <v>-0.0129093823640154</v>
      </c>
      <c r="I656" s="1">
        <v>-0.005366354648985272</v>
      </c>
      <c r="J656" s="1">
        <v>0.001164180775550472</v>
      </c>
      <c r="K656" s="1">
        <v>0.01335933024577662</v>
      </c>
      <c r="L656" s="1">
        <v>-0.004418998348832526</v>
      </c>
      <c r="M656" s="1">
        <v>0.001469221257177411</v>
      </c>
      <c r="N656" s="1">
        <v>0.009414149987981846</v>
      </c>
      <c r="O656" s="1">
        <v>0.007106319371156689</v>
      </c>
      <c r="P656" s="1">
        <v>-0.005845727149149438</v>
      </c>
      <c r="Q656" s="1">
        <v>0.02678562149995756</v>
      </c>
      <c r="R656" s="1">
        <v>-0.01499887950727241</v>
      </c>
      <c r="S656" s="1">
        <v>-0.01321644035820935</v>
      </c>
      <c r="T656" s="1">
        <v>-0.005067948065355932</v>
      </c>
      <c r="U656" s="1">
        <v>0.001144697315517806</v>
      </c>
      <c r="V656" s="1">
        <v>-0.03752763622588662</v>
      </c>
    </row>
    <row r="657" spans="1:22">
      <c r="A657" s="11">
        <v>44153</v>
      </c>
      <c r="B657" s="1">
        <v>0.05274950667327682</v>
      </c>
      <c r="C657" s="1">
        <v>0.003715941356388086</v>
      </c>
      <c r="D657" s="1">
        <v>-0.01621621581772903</v>
      </c>
      <c r="E657" s="1">
        <v>-0.0275735109933497</v>
      </c>
      <c r="F657" s="1">
        <v>0.02697140454576341</v>
      </c>
      <c r="G657" s="1">
        <v>-0.00227621043123527</v>
      </c>
      <c r="H657" s="1">
        <v>0.0156701772081822</v>
      </c>
      <c r="I657" s="1">
        <v>-0.02909972519310966</v>
      </c>
      <c r="J657" s="1">
        <v>-0.003255822967651478</v>
      </c>
      <c r="K657" s="1">
        <v>0.007044364726513264</v>
      </c>
      <c r="L657" s="1">
        <v>-0.009836848474331639</v>
      </c>
      <c r="M657" s="1">
        <v>-0.00963120822903818</v>
      </c>
      <c r="N657" s="1">
        <v>-0.006994663113391808</v>
      </c>
      <c r="O657" s="1">
        <v>-0.01896356350498585</v>
      </c>
      <c r="P657" s="1">
        <v>-0.003777204081084506</v>
      </c>
      <c r="Q657" s="1">
        <v>-0.01599996785122737</v>
      </c>
      <c r="R657" s="1">
        <v>0.007065407748252595</v>
      </c>
      <c r="S657" s="1">
        <v>0.003595551093038551</v>
      </c>
      <c r="T657" s="1">
        <v>-0.03591875969621072</v>
      </c>
      <c r="U657" s="1">
        <v>-0.001950530154942287</v>
      </c>
      <c r="V657" s="1">
        <v>0.01146794760150094</v>
      </c>
    </row>
    <row r="658" spans="1:22">
      <c r="A658" s="11">
        <v>44154</v>
      </c>
      <c r="B658" s="1">
        <v>-0.02563834893393202</v>
      </c>
      <c r="C658" s="1">
        <v>0.0142425887466977</v>
      </c>
      <c r="D658" s="1">
        <v>-0.02014650299100473</v>
      </c>
      <c r="E658" s="1">
        <v>-0.01039711547960087</v>
      </c>
      <c r="F658" s="1">
        <v>0.007794615667953808</v>
      </c>
      <c r="G658" s="1">
        <v>0</v>
      </c>
      <c r="H658" s="1">
        <v>-0.000133658932091163</v>
      </c>
      <c r="I658" s="1">
        <v>0.01120524065936501</v>
      </c>
      <c r="J658" s="1">
        <v>0.02006530497112657</v>
      </c>
      <c r="K658" s="1">
        <v>0.002997895187110133</v>
      </c>
      <c r="L658" s="1">
        <v>0.03634601365064483</v>
      </c>
      <c r="M658" s="1">
        <v>0.003722494885254779</v>
      </c>
      <c r="N658" s="1">
        <v>0.003652450607435798</v>
      </c>
      <c r="O658" s="1">
        <v>-0.02225235090435063</v>
      </c>
      <c r="P658" s="1">
        <v>0.01586996360209536</v>
      </c>
      <c r="Q658" s="1">
        <v>-0.007776652677661366</v>
      </c>
      <c r="R658" s="1">
        <v>-0.01935406411115148</v>
      </c>
      <c r="S658" s="1">
        <v>0.005358885975901284</v>
      </c>
      <c r="T658" s="1">
        <v>-0.007952405217002689</v>
      </c>
      <c r="U658" s="1">
        <v>-0.002695730347165637</v>
      </c>
      <c r="V658" s="1">
        <v>-0.03174609503426418</v>
      </c>
    </row>
    <row r="659" spans="1:22">
      <c r="A659" s="11">
        <v>44155</v>
      </c>
      <c r="B659" s="1">
        <v>0</v>
      </c>
      <c r="C659" s="1">
        <v>0</v>
      </c>
      <c r="D659" s="1">
        <v>0</v>
      </c>
      <c r="E659" s="1">
        <v>0</v>
      </c>
      <c r="F659" s="1">
        <v>0</v>
      </c>
      <c r="G659" s="1">
        <v>0</v>
      </c>
      <c r="H659" s="1">
        <v>0</v>
      </c>
      <c r="I659" s="1">
        <v>-0.0009909898328539501</v>
      </c>
      <c r="J659" s="1">
        <v>0.002973469335453283</v>
      </c>
      <c r="K659" s="1">
        <v>-0.001892967947055513</v>
      </c>
      <c r="L659" s="1">
        <v>-0.01052141122569872</v>
      </c>
      <c r="M659" s="1">
        <v>-0.005652814007175211</v>
      </c>
      <c r="N659" s="1">
        <v>-0.01429691648698972</v>
      </c>
      <c r="O659" s="1">
        <v>0.008275922701223237</v>
      </c>
      <c r="P659" s="1">
        <v>0.04174833573584835</v>
      </c>
      <c r="Q659" s="1">
        <v>0</v>
      </c>
      <c r="R659" s="1">
        <v>0.01492541195508079</v>
      </c>
      <c r="S659" s="1">
        <v>-0.001143140139265975</v>
      </c>
      <c r="T659" s="1">
        <v>-0.0171854552875117</v>
      </c>
      <c r="U659" s="1">
        <v>0</v>
      </c>
      <c r="V659" s="1">
        <v>-0.02927397771400408</v>
      </c>
    </row>
    <row r="660" spans="1:22">
      <c r="A660" s="11">
        <v>44157</v>
      </c>
      <c r="B660" s="1">
        <v>0.02052626642054367</v>
      </c>
      <c r="C660" s="1">
        <v>0.0153089614800197</v>
      </c>
      <c r="D660" s="1">
        <v>0.07289716767251742</v>
      </c>
      <c r="E660" s="1">
        <v>0.005730722008170597</v>
      </c>
      <c r="F660" s="1">
        <v>0.00574298149447916</v>
      </c>
      <c r="G660" s="1">
        <v>0.002281403385419045</v>
      </c>
      <c r="H660" s="1">
        <v>0.04084398288212832</v>
      </c>
      <c r="I660" s="1">
        <v>0</v>
      </c>
      <c r="J660" s="1">
        <v>0</v>
      </c>
      <c r="K660" s="1">
        <v>0</v>
      </c>
      <c r="L660" s="1">
        <v>0</v>
      </c>
      <c r="M660" s="1">
        <v>0</v>
      </c>
      <c r="N660" s="1">
        <v>0</v>
      </c>
      <c r="O660" s="1">
        <v>0</v>
      </c>
      <c r="P660" s="1">
        <v>0</v>
      </c>
      <c r="Q660" s="1">
        <v>0</v>
      </c>
      <c r="R660" s="1">
        <v>0</v>
      </c>
      <c r="S660" s="1">
        <v>0</v>
      </c>
      <c r="T660" s="1">
        <v>0</v>
      </c>
      <c r="U660" s="1">
        <v>0.008379435900449206</v>
      </c>
      <c r="V660" s="1">
        <v>0</v>
      </c>
    </row>
    <row r="661" spans="1:22">
      <c r="A661" s="11">
        <v>44158</v>
      </c>
      <c r="B661" s="1">
        <v>-0.03017007672480343</v>
      </c>
      <c r="C661" s="1">
        <v>-0.002898117566471958</v>
      </c>
      <c r="D661" s="1">
        <v>-0.008710761655798094</v>
      </c>
      <c r="E661" s="1">
        <v>-0.0142450055838601</v>
      </c>
      <c r="F661" s="1">
        <v>-0.01406028604991949</v>
      </c>
      <c r="G661" s="1">
        <v>0.008345950668379398</v>
      </c>
      <c r="H661" s="1">
        <v>-0.01491999942393829</v>
      </c>
      <c r="I661" s="1">
        <v>-0.01460893926637274</v>
      </c>
      <c r="J661" s="1">
        <v>0.01368316547903481</v>
      </c>
      <c r="K661" s="1">
        <v>0.0112795844493625</v>
      </c>
      <c r="L661" s="1">
        <v>0.007915857440651708</v>
      </c>
      <c r="M661" s="1">
        <v>-0.0003259120565208828</v>
      </c>
      <c r="N661" s="1">
        <v>0.005010587090098939</v>
      </c>
      <c r="O661" s="1">
        <v>-0.002508007965824399</v>
      </c>
      <c r="P661" s="1">
        <v>-0.002326973869900439</v>
      </c>
      <c r="Q661" s="1">
        <v>0.03740657179661122</v>
      </c>
      <c r="R661" s="1">
        <v>0.0224842034508399</v>
      </c>
      <c r="S661" s="1">
        <v>0.01510312858322815</v>
      </c>
      <c r="T661" s="1">
        <v>0.01256979708737638</v>
      </c>
      <c r="U661" s="1">
        <v>0.003283783697776155</v>
      </c>
      <c r="V661" s="1">
        <v>0.03377562999737127</v>
      </c>
    </row>
    <row r="662" spans="1:22">
      <c r="A662" s="11">
        <v>44159</v>
      </c>
      <c r="B662" s="1">
        <v>-0.01202437198501916</v>
      </c>
      <c r="C662" s="1">
        <v>-0.0324516173145587</v>
      </c>
      <c r="D662" s="1">
        <v>-0.01933221653307804</v>
      </c>
      <c r="E662" s="1">
        <v>-0.03082854737339757</v>
      </c>
      <c r="F662" s="1">
        <v>-0.05698484252935687</v>
      </c>
      <c r="G662" s="1">
        <v>-0.0158012877582201</v>
      </c>
      <c r="H662" s="1">
        <v>-0.02076558052411448</v>
      </c>
      <c r="I662" s="1">
        <v>-0.01519160272972986</v>
      </c>
      <c r="J662" s="1">
        <v>0.03779519619853855</v>
      </c>
      <c r="K662" s="1">
        <v>0.0352384730914892</v>
      </c>
      <c r="L662" s="1">
        <v>-0.002813244293023098</v>
      </c>
      <c r="M662" s="1">
        <v>0.006348492495275249</v>
      </c>
      <c r="N662" s="1">
        <v>0.1175544503789132</v>
      </c>
      <c r="O662" s="1">
        <v>0.005485872268643277</v>
      </c>
      <c r="P662" s="1">
        <v>0.03646664928249632</v>
      </c>
      <c r="Q662" s="1">
        <v>0.008928498611693092</v>
      </c>
      <c r="R662" s="1">
        <v>0.05836210157632005</v>
      </c>
      <c r="S662" s="1">
        <v>0.02405994072362105</v>
      </c>
      <c r="T662" s="1">
        <v>0.008386094613031192</v>
      </c>
      <c r="U662" s="1">
        <v>-0.02297781827879408</v>
      </c>
      <c r="V662" s="1">
        <v>0.02917157054554043</v>
      </c>
    </row>
    <row r="663" spans="1:22">
      <c r="A663" s="11">
        <v>44160</v>
      </c>
      <c r="B663" s="1">
        <v>-0.02836077096673428</v>
      </c>
      <c r="C663" s="1">
        <v>-0.009088518848333504</v>
      </c>
      <c r="D663" s="1">
        <v>0.003584286420289073</v>
      </c>
      <c r="E663" s="1">
        <v>0.01192847404906061</v>
      </c>
      <c r="F663" s="1">
        <v>0.03012155622772861</v>
      </c>
      <c r="G663" s="1">
        <v>0.01070336985571085</v>
      </c>
      <c r="H663" s="1">
        <v>0.004348940247834276</v>
      </c>
      <c r="I663" s="1">
        <v>-0.01115154286433717</v>
      </c>
      <c r="J663" s="1">
        <v>-0.01127249678300968</v>
      </c>
      <c r="K663" s="1">
        <v>-0.008867403820661535</v>
      </c>
      <c r="L663" s="1">
        <v>0.01927823434267872</v>
      </c>
      <c r="M663" s="1">
        <v>0.02149089105013391</v>
      </c>
      <c r="N663" s="1">
        <v>-0.000704324807150436</v>
      </c>
      <c r="O663" s="1">
        <v>-0.006592376200570738</v>
      </c>
      <c r="P663" s="1">
        <v>-0.008001108382425515</v>
      </c>
      <c r="Q663" s="1">
        <v>-0.001361420170603145</v>
      </c>
      <c r="R663" s="1">
        <v>-0.01415102797389456</v>
      </c>
      <c r="S663" s="1">
        <v>0.006163540505204512</v>
      </c>
      <c r="T663" s="1">
        <v>-0.009465464488808917</v>
      </c>
      <c r="U663" s="1">
        <v>0.009161094767773825</v>
      </c>
      <c r="V663" s="1">
        <v>-0.004535156433466359</v>
      </c>
    </row>
    <row r="664" spans="1:22">
      <c r="A664" s="11">
        <v>44161</v>
      </c>
      <c r="B664" s="1">
        <v>0.008963476522996672</v>
      </c>
      <c r="C664" s="1">
        <v>0.006600618262052604</v>
      </c>
      <c r="D664" s="1">
        <v>-0.003571485194406421</v>
      </c>
      <c r="E664" s="1">
        <v>0.001964601311122305</v>
      </c>
      <c r="F664" s="1">
        <v>0.01447051376790287</v>
      </c>
      <c r="G664" s="1">
        <v>0.002269246265466318</v>
      </c>
      <c r="H664" s="1">
        <v>0.002023728778262068</v>
      </c>
      <c r="I664" s="1">
        <v>0</v>
      </c>
      <c r="J664" s="1">
        <v>0</v>
      </c>
      <c r="K664" s="1">
        <v>0</v>
      </c>
      <c r="L664" s="1">
        <v>0</v>
      </c>
      <c r="M664" s="1">
        <v>0</v>
      </c>
      <c r="N664" s="1">
        <v>0</v>
      </c>
      <c r="O664" s="1">
        <v>0.002059511202018971</v>
      </c>
      <c r="P664" s="1">
        <v>0</v>
      </c>
      <c r="Q664" s="1">
        <v>0.002726552324537224</v>
      </c>
      <c r="R664" s="1">
        <v>-0.0156072277112711</v>
      </c>
      <c r="S664" s="1">
        <v>0</v>
      </c>
      <c r="T664" s="1">
        <v>0</v>
      </c>
      <c r="U664" s="1">
        <v>0.008942566682584419</v>
      </c>
      <c r="V664" s="1">
        <v>0</v>
      </c>
    </row>
    <row r="665" spans="1:22">
      <c r="A665" s="11">
        <v>44162</v>
      </c>
      <c r="B665" s="1">
        <v>0</v>
      </c>
      <c r="C665" s="1">
        <v>0</v>
      </c>
      <c r="D665" s="1">
        <v>0</v>
      </c>
      <c r="E665" s="1">
        <v>0</v>
      </c>
      <c r="F665" s="1">
        <v>0</v>
      </c>
      <c r="G665" s="1">
        <v>0</v>
      </c>
      <c r="H665" s="1">
        <v>0</v>
      </c>
      <c r="I665" s="1">
        <v>0.01137117102261564</v>
      </c>
      <c r="J665" s="1">
        <v>-0.007235306392871621</v>
      </c>
      <c r="K665" s="1">
        <v>0.007059297075235227</v>
      </c>
      <c r="L665" s="1">
        <v>0.005535732464556631</v>
      </c>
      <c r="M665" s="1">
        <v>0.003224444340751864</v>
      </c>
      <c r="N665" s="1">
        <v>-0.005169231191845425</v>
      </c>
      <c r="O665" s="1">
        <v>-0.0111898683467424</v>
      </c>
      <c r="P665" s="1">
        <v>-0.004464893521981428</v>
      </c>
      <c r="Q665" s="1">
        <v>0.006798282470269257</v>
      </c>
      <c r="R665" s="1">
        <v>0.005554975511185223</v>
      </c>
      <c r="S665" s="1">
        <v>0.0163441721460087</v>
      </c>
      <c r="T665" s="1">
        <v>0.0004419887239972553</v>
      </c>
      <c r="U665" s="1">
        <v>0</v>
      </c>
      <c r="V665" s="1">
        <v>-0.04100229213118234</v>
      </c>
    </row>
    <row r="666" spans="1:22">
      <c r="A666" s="11">
        <v>44164</v>
      </c>
      <c r="B666" s="1">
        <v>-0.0108200681288636</v>
      </c>
      <c r="C666" s="1">
        <v>-0.0316430678596259</v>
      </c>
      <c r="D666" s="1">
        <v>0.02329753177486071</v>
      </c>
      <c r="E666" s="1">
        <v>-0.02745099802186224</v>
      </c>
      <c r="F666" s="1">
        <v>-0.003721026996485688</v>
      </c>
      <c r="G666" s="1">
        <v>-0.01886790281633055</v>
      </c>
      <c r="H666" s="1">
        <v>-0.01380402546578752</v>
      </c>
      <c r="I666" s="1">
        <v>0</v>
      </c>
      <c r="J666" s="1">
        <v>0</v>
      </c>
      <c r="K666" s="1">
        <v>0</v>
      </c>
      <c r="L666" s="1">
        <v>0</v>
      </c>
      <c r="M666" s="1">
        <v>0</v>
      </c>
      <c r="N666" s="1">
        <v>0</v>
      </c>
      <c r="O666" s="1">
        <v>0</v>
      </c>
      <c r="P666" s="1">
        <v>0</v>
      </c>
      <c r="Q666" s="1">
        <v>0</v>
      </c>
      <c r="R666" s="1">
        <v>0</v>
      </c>
      <c r="S666" s="1">
        <v>0</v>
      </c>
      <c r="T666" s="1">
        <v>0</v>
      </c>
      <c r="U666" s="1">
        <v>0</v>
      </c>
      <c r="V666" s="1">
        <v>0</v>
      </c>
    </row>
    <row r="667" spans="1:22">
      <c r="A667" s="11">
        <v>44165</v>
      </c>
      <c r="B667" s="1">
        <v>0.01232006841696109</v>
      </c>
      <c r="C667" s="1">
        <v>0.01570859873739239</v>
      </c>
      <c r="D667" s="1">
        <v>-0.003502610907592629</v>
      </c>
      <c r="E667" s="1">
        <v>0.01209681956011388</v>
      </c>
      <c r="F667" s="1">
        <v>0.01111609497661314</v>
      </c>
      <c r="G667" s="1">
        <v>0.005384618452105805</v>
      </c>
      <c r="H667" s="1">
        <v>0.01347213094072952</v>
      </c>
      <c r="I667" s="1">
        <v>0.005575071795641318</v>
      </c>
      <c r="J667" s="1">
        <v>-0.02981436295187978</v>
      </c>
      <c r="K667" s="1">
        <v>-0.0171882314839118</v>
      </c>
      <c r="L667" s="1">
        <v>0.06273656460073052</v>
      </c>
      <c r="M667" s="1">
        <v>-0.008543726224847115</v>
      </c>
      <c r="N667" s="1">
        <v>-0.01015592996185999</v>
      </c>
      <c r="O667" s="1">
        <v>-0.002309445699061885</v>
      </c>
      <c r="P667" s="1">
        <v>-0.04745379453639564</v>
      </c>
      <c r="Q667" s="1">
        <v>-0.03578678663060819</v>
      </c>
      <c r="R667" s="1">
        <v>-0.02255737302539784</v>
      </c>
      <c r="S667" s="1">
        <v>-0.02343690386009611</v>
      </c>
      <c r="T667" s="1">
        <v>0.00309170131077896</v>
      </c>
      <c r="U667" s="1">
        <v>0.01463768083535144</v>
      </c>
      <c r="V667" s="1">
        <v>0.002375266309586177</v>
      </c>
    </row>
    <row r="668" spans="1:22">
      <c r="A668" s="11">
        <v>44166</v>
      </c>
      <c r="B668" s="1">
        <v>0.02263429293509134</v>
      </c>
      <c r="C668" s="1">
        <v>0.009922803907129518</v>
      </c>
      <c r="D668" s="1">
        <v>0.01581715040771225</v>
      </c>
      <c r="E668" s="1">
        <v>-0.00298808042438925</v>
      </c>
      <c r="F668" s="1">
        <v>-0.009088226846392655</v>
      </c>
      <c r="G668" s="1">
        <v>-0.005355779622325918</v>
      </c>
      <c r="H668" s="1">
        <v>0.000581447042356853</v>
      </c>
      <c r="I668" s="1">
        <v>0.002494894945195281</v>
      </c>
      <c r="J668" s="1">
        <v>0.01752779560075557</v>
      </c>
      <c r="K668" s="1">
        <v>0.01895454627447002</v>
      </c>
      <c r="L668" s="1">
        <v>-0.0003238334503075091</v>
      </c>
      <c r="M668" s="1">
        <v>0.01642659261366375</v>
      </c>
      <c r="N668" s="1">
        <v>0.02409930095739266</v>
      </c>
      <c r="O668" s="1">
        <v>0.004629672771585325</v>
      </c>
      <c r="P668" s="1">
        <v>0.002468197335273814</v>
      </c>
      <c r="Q668" s="1">
        <v>-0.006302475997327694</v>
      </c>
      <c r="R668" s="1">
        <v>0.03438132858933618</v>
      </c>
      <c r="S668" s="1">
        <v>0.02417129504543358</v>
      </c>
      <c r="T668" s="1">
        <v>0.02372320274502937</v>
      </c>
      <c r="U668" s="1">
        <v>0.003441300486888288</v>
      </c>
      <c r="V668" s="1">
        <v>0.1066351129274992</v>
      </c>
    </row>
    <row r="669" spans="1:22">
      <c r="A669" s="11">
        <v>44167</v>
      </c>
      <c r="B669" s="1">
        <v>-0.003447976572995226</v>
      </c>
      <c r="C669" s="1">
        <v>0.004145216523517625</v>
      </c>
      <c r="D669" s="1">
        <v>0.003460262723153029</v>
      </c>
      <c r="E669" s="1">
        <v>-0.005993985184660211</v>
      </c>
      <c r="F669" s="1">
        <v>0.02068047060206135</v>
      </c>
      <c r="G669" s="1">
        <v>0.001538484755153391</v>
      </c>
      <c r="H669" s="1">
        <v>0.006323333320672919</v>
      </c>
      <c r="I669" s="1">
        <v>-0.003133820509787166</v>
      </c>
      <c r="J669" s="1">
        <v>0.01364660168539777</v>
      </c>
      <c r="K669" s="1">
        <v>-0.005849124708114717</v>
      </c>
      <c r="L669" s="1">
        <v>0.01198316574829228</v>
      </c>
      <c r="M669" s="1">
        <v>-0.005139620139509304</v>
      </c>
      <c r="N669" s="1">
        <v>0.001631057528849622</v>
      </c>
      <c r="O669" s="1">
        <v>0.02581263101395459</v>
      </c>
      <c r="P669" s="1">
        <v>-0.01018901686263451</v>
      </c>
      <c r="Q669" s="1">
        <v>0.005637866584965456</v>
      </c>
      <c r="R669" s="1">
        <v>0.05645988451521688</v>
      </c>
      <c r="S669" s="1">
        <v>0.004376132838613378</v>
      </c>
      <c r="T669" s="1">
        <v>-0.0101617921763586</v>
      </c>
      <c r="U669" s="1">
        <v>0.005078075368113222</v>
      </c>
      <c r="V669" s="1">
        <v>0.01498929158540685</v>
      </c>
    </row>
    <row r="670" spans="1:22">
      <c r="A670" s="11">
        <v>44168</v>
      </c>
      <c r="B670" s="1">
        <v>-0.0138392662135679</v>
      </c>
      <c r="C670" s="1">
        <v>0.02125134132160222</v>
      </c>
      <c r="D670" s="1">
        <v>-0.01206898072037332</v>
      </c>
      <c r="E670" s="1">
        <v>-0.005025122569479179</v>
      </c>
      <c r="F670" s="1">
        <v>0.01452213460626295</v>
      </c>
      <c r="G670" s="1">
        <v>-0.007680607278558127</v>
      </c>
      <c r="H670" s="1">
        <v>0.02522013928060396</v>
      </c>
      <c r="I670" s="1">
        <v>-0.005732975333801349</v>
      </c>
      <c r="J670" s="1">
        <v>0.008386490867077212</v>
      </c>
      <c r="K670" s="1">
        <v>0.001446756538039828</v>
      </c>
      <c r="L670" s="1">
        <v>-0.01525496413232241</v>
      </c>
      <c r="M670" s="1">
        <v>-0.005244192164348127</v>
      </c>
      <c r="N670" s="1">
        <v>0.013956679313325</v>
      </c>
      <c r="O670" s="1">
        <v>0.01102840486121703</v>
      </c>
      <c r="P670" s="1">
        <v>0.02139138290684017</v>
      </c>
      <c r="Q670" s="1">
        <v>0.007007599156062527</v>
      </c>
      <c r="R670" s="1">
        <v>0.02241144194178846</v>
      </c>
      <c r="S670" s="1">
        <v>0.0009655190080495313</v>
      </c>
      <c r="T670" s="1">
        <v>0.009994504880872279</v>
      </c>
      <c r="U670" s="1">
        <v>0.006036712991566384</v>
      </c>
      <c r="V670" s="1">
        <v>-0.02953586153011278</v>
      </c>
    </row>
    <row r="671" spans="1:22">
      <c r="A671" s="11">
        <v>44169</v>
      </c>
      <c r="B671" s="1">
        <v>0</v>
      </c>
      <c r="C671" s="1">
        <v>0</v>
      </c>
      <c r="D671" s="1">
        <v>0</v>
      </c>
      <c r="E671" s="1">
        <v>0</v>
      </c>
      <c r="F671" s="1">
        <v>0</v>
      </c>
      <c r="G671" s="1">
        <v>0</v>
      </c>
      <c r="H671" s="1">
        <v>0</v>
      </c>
      <c r="I671" s="1">
        <v>0.003441055465054355</v>
      </c>
      <c r="J671" s="1">
        <v>0.01313195143634616</v>
      </c>
      <c r="K671" s="1">
        <v>0.005104441964481676</v>
      </c>
      <c r="L671" s="1">
        <v>0.0187412349982512</v>
      </c>
      <c r="M671" s="1">
        <v>-0.007578327983446487</v>
      </c>
      <c r="N671" s="1">
        <v>0.03211745137241206</v>
      </c>
      <c r="O671" s="1">
        <v>-0.01157587184740705</v>
      </c>
      <c r="P671" s="1">
        <v>0.001273823885301173</v>
      </c>
      <c r="Q671" s="1">
        <v>-0.0003479528883402194</v>
      </c>
      <c r="R671" s="1">
        <v>0.01717781741363789</v>
      </c>
      <c r="S671" s="1">
        <v>-0.01670358402749439</v>
      </c>
      <c r="T671" s="1">
        <v>0.03022473610866272</v>
      </c>
      <c r="U671" s="1">
        <v>0</v>
      </c>
      <c r="V671" s="1">
        <v>0.05326083076304511</v>
      </c>
    </row>
    <row r="672" spans="1:22">
      <c r="A672" s="11">
        <v>44171</v>
      </c>
      <c r="B672" s="1">
        <v>-0.003395223003365699</v>
      </c>
      <c r="C672" s="1">
        <v>0.01141509577566047</v>
      </c>
      <c r="D672" s="1">
        <v>-0.001745192722729882</v>
      </c>
      <c r="E672" s="1">
        <v>-0.03030301176521999</v>
      </c>
      <c r="F672" s="1">
        <v>-0.01251424975636761</v>
      </c>
      <c r="G672" s="1">
        <v>-0.0108359204981896</v>
      </c>
      <c r="H672" s="1">
        <v>0.01075784988312978</v>
      </c>
      <c r="I672" s="1">
        <v>0</v>
      </c>
      <c r="J672" s="1">
        <v>0</v>
      </c>
      <c r="K672" s="1">
        <v>0</v>
      </c>
      <c r="L672" s="1">
        <v>0</v>
      </c>
      <c r="M672" s="1">
        <v>0</v>
      </c>
      <c r="N672" s="1">
        <v>0</v>
      </c>
      <c r="O672" s="1">
        <v>0</v>
      </c>
      <c r="P672" s="1">
        <v>0</v>
      </c>
      <c r="Q672" s="1">
        <v>0</v>
      </c>
      <c r="R672" s="1">
        <v>0</v>
      </c>
      <c r="S672" s="1">
        <v>0</v>
      </c>
      <c r="T672" s="1">
        <v>0</v>
      </c>
      <c r="U672" s="1">
        <v>0.00763121676964329</v>
      </c>
      <c r="V672" s="1">
        <v>0</v>
      </c>
    </row>
    <row r="673" spans="1:22">
      <c r="A673" s="11">
        <v>44172</v>
      </c>
      <c r="B673" s="1">
        <v>-0.01544404081467265</v>
      </c>
      <c r="C673" s="1">
        <v>0.006512801122698697</v>
      </c>
      <c r="D673" s="1">
        <v>0</v>
      </c>
      <c r="E673" s="1">
        <v>0.003124943954417647</v>
      </c>
      <c r="F673" s="1">
        <v>0.01817013081653762</v>
      </c>
      <c r="G673" s="1">
        <v>0.005477391503051932</v>
      </c>
      <c r="H673" s="1">
        <v>0.02074600486090183</v>
      </c>
      <c r="I673" s="1">
        <v>-0.006672783918119873</v>
      </c>
      <c r="J673" s="1">
        <v>-0.02419518780329477</v>
      </c>
      <c r="K673" s="1">
        <v>-0.009103088045557151</v>
      </c>
      <c r="L673" s="1">
        <v>0.0003190002020929672</v>
      </c>
      <c r="M673" s="1">
        <v>-0.00144820943300783</v>
      </c>
      <c r="N673" s="1">
        <v>-0.005112281537069552</v>
      </c>
      <c r="O673" s="1">
        <v>0.003378367502871349</v>
      </c>
      <c r="P673" s="1">
        <v>-0.01216089803554721</v>
      </c>
      <c r="Q673" s="1">
        <v>0.008353701570406491</v>
      </c>
      <c r="R673" s="1">
        <v>0.001761294847420602</v>
      </c>
      <c r="S673" s="1">
        <v>0.008557739482911719</v>
      </c>
      <c r="T673" s="1">
        <v>-0.01952393946959452</v>
      </c>
      <c r="U673" s="1">
        <v>-0.008479572852624906</v>
      </c>
      <c r="V673" s="1">
        <v>-0.04231167115557111</v>
      </c>
    </row>
    <row r="674" spans="1:22">
      <c r="A674" s="11">
        <v>44173</v>
      </c>
      <c r="B674" s="1">
        <v>-0.03621686738946894</v>
      </c>
      <c r="C674" s="1">
        <v>-0.008382319145103789</v>
      </c>
      <c r="D674" s="1">
        <v>0.01923075272404429</v>
      </c>
      <c r="E674" s="1">
        <v>0.001038492876319852</v>
      </c>
      <c r="F674" s="1">
        <v>-0.02492176233369292</v>
      </c>
      <c r="G674" s="1">
        <v>-0.009338583390966937</v>
      </c>
      <c r="H674" s="1">
        <v>-0.005405389393173032</v>
      </c>
      <c r="I674" s="1">
        <v>-0.003545412915845536</v>
      </c>
      <c r="J674" s="1">
        <v>0.001549661281384118</v>
      </c>
      <c r="K674" s="1">
        <v>0.01972727827090281</v>
      </c>
      <c r="L674" s="1">
        <v>-0.01222495513564015</v>
      </c>
      <c r="M674" s="1">
        <v>0.006108347649924184</v>
      </c>
      <c r="N674" s="1">
        <v>-0.0002233928580788191</v>
      </c>
      <c r="O674" s="1">
        <v>0.002469098977008199</v>
      </c>
      <c r="P674" s="1">
        <v>0.00791665279504028</v>
      </c>
      <c r="Q674" s="1">
        <v>-0.01104594458904107</v>
      </c>
      <c r="R674" s="1">
        <v>-0.003930126616903284</v>
      </c>
      <c r="S674" s="1">
        <v>0.006243775332687829</v>
      </c>
      <c r="T674" s="1">
        <v>-0.03364925620117476</v>
      </c>
      <c r="U674" s="1">
        <v>-0.004765646249684563</v>
      </c>
      <c r="V674" s="1">
        <v>-0.01616377815356107</v>
      </c>
    </row>
    <row r="675" spans="1:22">
      <c r="A675" s="11">
        <v>44174</v>
      </c>
      <c r="B675" s="1">
        <v>0.01842996992297241</v>
      </c>
      <c r="C675" s="1">
        <v>-0.007600504712950928</v>
      </c>
      <c r="D675" s="1">
        <v>-0.00514577412519801</v>
      </c>
      <c r="E675" s="1">
        <v>-0.002074741305777561</v>
      </c>
      <c r="F675" s="1">
        <v>0.02448048894774812</v>
      </c>
      <c r="G675" s="1">
        <v>0.0102120926405731</v>
      </c>
      <c r="H675" s="1">
        <v>-0.003858738988521071</v>
      </c>
      <c r="I675" s="1">
        <v>-0.004494462692465229</v>
      </c>
      <c r="J675" s="1">
        <v>-0.002652426612509973</v>
      </c>
      <c r="K675" s="1">
        <v>-0.002465528082311819</v>
      </c>
      <c r="L675" s="1">
        <v>-0.03325437364164019</v>
      </c>
      <c r="M675" s="1">
        <v>-0.02300385041546993</v>
      </c>
      <c r="N675" s="1">
        <v>-0.01139661272786763</v>
      </c>
      <c r="O675" s="1">
        <v>0.001119537701770756</v>
      </c>
      <c r="P675" s="1">
        <v>-0.008606142945764672</v>
      </c>
      <c r="Q675" s="1">
        <v>-0.002443246805191701</v>
      </c>
      <c r="R675" s="1">
        <v>-0.004880043281550339</v>
      </c>
      <c r="S675" s="1">
        <v>-0.01714473936005045</v>
      </c>
      <c r="T675" s="1">
        <v>-0.01619825943735298</v>
      </c>
      <c r="U675" s="1">
        <v>0.0008528237113631931</v>
      </c>
      <c r="V675" s="1">
        <v>0.03066812433646571</v>
      </c>
    </row>
    <row r="676" spans="1:22">
      <c r="A676" s="11">
        <v>44175</v>
      </c>
      <c r="B676" s="1">
        <v>-0.01292595679675157</v>
      </c>
      <c r="C676" s="1">
        <v>-0.0005605676647599811</v>
      </c>
      <c r="D676" s="1">
        <v>0.006896590644155598</v>
      </c>
      <c r="E676" s="1">
        <v>0.004158019677138025</v>
      </c>
      <c r="F676" s="1">
        <v>0.01186247882929825</v>
      </c>
      <c r="G676" s="1">
        <v>-0.004665542581750892</v>
      </c>
      <c r="H676" s="1">
        <v>-0.007038019425376629</v>
      </c>
      <c r="I676" s="1">
        <v>0.001881104519326104</v>
      </c>
      <c r="J676" s="1">
        <v>0.005097500005081468</v>
      </c>
      <c r="K676" s="1">
        <v>0.00218646985677351</v>
      </c>
      <c r="L676" s="1">
        <v>0.02037183339366289</v>
      </c>
      <c r="M676" s="1">
        <v>-0.0008730964486967085</v>
      </c>
      <c r="N676" s="1">
        <v>0.003616645645486249</v>
      </c>
      <c r="O676" s="1">
        <v>-0.01185419171390267</v>
      </c>
      <c r="P676" s="1">
        <v>0.004056131060394597</v>
      </c>
      <c r="Q676" s="1">
        <v>0.03114064897543956</v>
      </c>
      <c r="R676" s="1">
        <v>0.03171946906319456</v>
      </c>
      <c r="S676" s="1">
        <v>-0.004660253250249657</v>
      </c>
      <c r="T676" s="1">
        <v>0.0008960818436412055</v>
      </c>
      <c r="U676" s="1">
        <v>-0.009175583802865095</v>
      </c>
      <c r="V676" s="1">
        <v>-0.03506906791255793</v>
      </c>
    </row>
    <row r="677" spans="1:22">
      <c r="A677" s="11">
        <v>44176</v>
      </c>
      <c r="B677" s="1">
        <v>0</v>
      </c>
      <c r="C677" s="1">
        <v>0</v>
      </c>
      <c r="D677" s="1">
        <v>0</v>
      </c>
      <c r="E677" s="1">
        <v>0</v>
      </c>
      <c r="F677" s="1">
        <v>0</v>
      </c>
      <c r="G677" s="1">
        <v>0</v>
      </c>
      <c r="H677" s="1">
        <v>0</v>
      </c>
      <c r="I677" s="1">
        <v>0.004693894720354752</v>
      </c>
      <c r="J677" s="1">
        <v>-0.01124586481205092</v>
      </c>
      <c r="K677" s="1">
        <v>-0.009391080861322898</v>
      </c>
      <c r="L677" s="1">
        <v>-0.0001091221452198532</v>
      </c>
      <c r="M677" s="1">
        <v>0.004813852496939441</v>
      </c>
      <c r="N677" s="1">
        <v>0.006756730420514057</v>
      </c>
      <c r="O677" s="1">
        <v>-0.0002264626404406833</v>
      </c>
      <c r="P677" s="1">
        <v>-0.001245843539656621</v>
      </c>
      <c r="Q677" s="1">
        <v>0.0162878020625743</v>
      </c>
      <c r="R677" s="1">
        <v>0.005764547162905087</v>
      </c>
      <c r="S677" s="1">
        <v>-0.004596144929166823</v>
      </c>
      <c r="T677" s="1">
        <v>-0.01863249887420193</v>
      </c>
      <c r="U677" s="1">
        <v>0</v>
      </c>
      <c r="V677" s="1">
        <v>-0.01651980817282095</v>
      </c>
    </row>
    <row r="678" spans="1:22">
      <c r="A678" s="11">
        <v>44178</v>
      </c>
      <c r="B678" s="1">
        <v>0.005238109179305894</v>
      </c>
      <c r="C678" s="1">
        <v>0.02104524047234313</v>
      </c>
      <c r="D678" s="1">
        <v>0.008561604247278698</v>
      </c>
      <c r="E678" s="1">
        <v>0.007246426136573225</v>
      </c>
      <c r="F678" s="1">
        <v>0.03497331777575474</v>
      </c>
      <c r="G678" s="1">
        <v>0.01406239453005576</v>
      </c>
      <c r="H678" s="1">
        <v>0.004945033550061151</v>
      </c>
      <c r="I678" s="1">
        <v>0</v>
      </c>
      <c r="J678" s="1">
        <v>0</v>
      </c>
      <c r="K678" s="1">
        <v>0</v>
      </c>
      <c r="L678" s="1">
        <v>0</v>
      </c>
      <c r="M678" s="1">
        <v>0</v>
      </c>
      <c r="N678" s="1">
        <v>0</v>
      </c>
      <c r="O678" s="1">
        <v>0</v>
      </c>
      <c r="P678" s="1">
        <v>0</v>
      </c>
      <c r="Q678" s="1">
        <v>0</v>
      </c>
      <c r="R678" s="1">
        <v>0</v>
      </c>
      <c r="S678" s="1">
        <v>0</v>
      </c>
      <c r="T678" s="1">
        <v>0</v>
      </c>
      <c r="U678" s="1">
        <v>0.04411955830837977</v>
      </c>
      <c r="V678" s="1">
        <v>0</v>
      </c>
    </row>
    <row r="679" spans="1:22">
      <c r="A679" s="11">
        <v>44179</v>
      </c>
      <c r="B679" s="1">
        <v>0.01527714948115055</v>
      </c>
      <c r="C679" s="1">
        <v>-0.008603363895353544</v>
      </c>
      <c r="D679" s="1">
        <v>-0.003395570170914297</v>
      </c>
      <c r="E679" s="1">
        <v>-0.01541631721330772</v>
      </c>
      <c r="F679" s="1">
        <v>0.02678322149914014</v>
      </c>
      <c r="G679" s="1">
        <v>0.006163421833066618</v>
      </c>
      <c r="H679" s="1">
        <v>-0.007102261023073986</v>
      </c>
      <c r="I679" s="1">
        <v>-0.002149095112641941</v>
      </c>
      <c r="J679" s="1">
        <v>-0.01427306035887532</v>
      </c>
      <c r="K679" s="1">
        <v>0.004213432948335427</v>
      </c>
      <c r="L679" s="1">
        <v>0.03415163340214633</v>
      </c>
      <c r="M679" s="1">
        <v>0.01301170156146481</v>
      </c>
      <c r="N679" s="1">
        <v>-0.06331097209278636</v>
      </c>
      <c r="O679" s="1">
        <v>0.01879103651990643</v>
      </c>
      <c r="P679" s="1">
        <v>-0.03216908403546792</v>
      </c>
      <c r="Q679" s="1">
        <v>-0.003339024698467252</v>
      </c>
      <c r="R679" s="1">
        <v>-0.02443438571382595</v>
      </c>
      <c r="S679" s="1">
        <v>-0.0162256652742232</v>
      </c>
      <c r="T679" s="1">
        <v>-0.01339889025893959</v>
      </c>
      <c r="U679" s="1">
        <v>-0.009566000874047687</v>
      </c>
      <c r="V679" s="1">
        <v>-0.001119806403047319</v>
      </c>
    </row>
    <row r="680" spans="1:22">
      <c r="A680" s="11">
        <v>44180</v>
      </c>
      <c r="B680" s="1">
        <v>0.02764481453021417</v>
      </c>
      <c r="C680" s="1">
        <v>0.0130354056312536</v>
      </c>
      <c r="D680" s="1">
        <v>0.006814278703329846</v>
      </c>
      <c r="E680" s="1">
        <v>-0.00313155832302725</v>
      </c>
      <c r="F680" s="1">
        <v>-0.002566145758589711</v>
      </c>
      <c r="G680" s="1">
        <v>-0.0007657083455983038</v>
      </c>
      <c r="H680" s="1">
        <v>0.01321035718339525</v>
      </c>
      <c r="I680" s="1">
        <v>0.006180346293216621</v>
      </c>
      <c r="J680" s="1">
        <v>0.01515839449173395</v>
      </c>
      <c r="K680" s="1">
        <v>0.01001245374050042</v>
      </c>
      <c r="L680" s="1">
        <v>0.02468879507726141</v>
      </c>
      <c r="M680" s="1">
        <v>0.002581597115988821</v>
      </c>
      <c r="N680" s="1">
        <v>0.014330013936525</v>
      </c>
      <c r="O680" s="1">
        <v>0.003333495006238696</v>
      </c>
      <c r="P680" s="1">
        <v>-0.003593321772181746</v>
      </c>
      <c r="Q680" s="1">
        <v>0.002680111568101884</v>
      </c>
      <c r="R680" s="1">
        <v>0.006081300308155679</v>
      </c>
      <c r="S680" s="1">
        <v>0.02085058790569039</v>
      </c>
      <c r="T680" s="1">
        <v>0.01831962148459332</v>
      </c>
      <c r="U680" s="1">
        <v>0.006332371478088739</v>
      </c>
      <c r="V680" s="1">
        <v>0.03475331595933717</v>
      </c>
    </row>
    <row r="681" spans="1:22">
      <c r="A681" s="11">
        <v>44181</v>
      </c>
      <c r="B681" s="1">
        <v>0.01782067179318636</v>
      </c>
      <c r="C681" s="1">
        <v>0.01268554084644258</v>
      </c>
      <c r="D681" s="1">
        <v>-0.006768158584427253</v>
      </c>
      <c r="E681" s="1">
        <v>0.01989538585807482</v>
      </c>
      <c r="F681" s="1">
        <v>0.01188236294420064</v>
      </c>
      <c r="G681" s="1">
        <v>-0.0007662951041547128</v>
      </c>
      <c r="H681" s="1">
        <v>0.01386407296445857</v>
      </c>
      <c r="I681" s="1">
        <v>-0.00102365773800317</v>
      </c>
      <c r="J681" s="1">
        <v>-0.004234498683200694</v>
      </c>
      <c r="K681" s="1">
        <v>0.004720383775848269</v>
      </c>
      <c r="L681" s="1">
        <v>-0.002780109810802456</v>
      </c>
      <c r="M681" s="1">
        <v>0.02396122437861958</v>
      </c>
      <c r="N681" s="1">
        <v>-0.01342106971753654</v>
      </c>
      <c r="O681" s="1">
        <v>-0.008194994005321976</v>
      </c>
      <c r="P681" s="1">
        <v>0.02657682576874576</v>
      </c>
      <c r="Q681" s="1">
        <v>0.01102569509723672</v>
      </c>
      <c r="R681" s="1">
        <v>0.001741549515385854</v>
      </c>
      <c r="S681" s="1">
        <v>0.000272073437246334</v>
      </c>
      <c r="T681" s="1">
        <v>0.003688760746283659</v>
      </c>
      <c r="U681" s="1">
        <v>-0.004385701529582287</v>
      </c>
      <c r="V681" s="1">
        <v>-0.003250229087196521</v>
      </c>
    </row>
    <row r="682" spans="1:22">
      <c r="A682" s="11">
        <v>44182</v>
      </c>
      <c r="B682" s="1">
        <v>-0.004126257991549642</v>
      </c>
      <c r="C682" s="1">
        <v>-0.003419702423049342</v>
      </c>
      <c r="D682" s="1">
        <v>0.006814278703329846</v>
      </c>
      <c r="E682" s="1">
        <v>0.009240258262482426</v>
      </c>
      <c r="F682" s="1">
        <v>-0.009016784222136476</v>
      </c>
      <c r="G682" s="1">
        <v>0</v>
      </c>
      <c r="H682" s="1">
        <v>-0.01099429785091333</v>
      </c>
      <c r="I682" s="1">
        <v>0.01341526506917412</v>
      </c>
      <c r="J682" s="1">
        <v>0.002909759613072049</v>
      </c>
      <c r="K682" s="1">
        <v>0.001315629981583522</v>
      </c>
      <c r="L682" s="1">
        <v>-0.0001032745109762478</v>
      </c>
      <c r="M682" s="1">
        <v>-0.001505746998722635</v>
      </c>
      <c r="N682" s="1">
        <v>0.01599014816033861</v>
      </c>
      <c r="O682" s="1">
        <v>0.01362231212072729</v>
      </c>
      <c r="P682" s="1">
        <v>0.00969864403098164</v>
      </c>
      <c r="Q682" s="1">
        <v>0</v>
      </c>
      <c r="R682" s="1">
        <v>0.009920194971988261</v>
      </c>
      <c r="S682" s="1">
        <v>0.01093969341075907</v>
      </c>
      <c r="T682" s="1">
        <v>0.0246523740909923</v>
      </c>
      <c r="U682" s="1">
        <v>0.01366191838676234</v>
      </c>
      <c r="V682" s="1">
        <v>0.0108695546541866</v>
      </c>
    </row>
    <row r="683" spans="1:22">
      <c r="A683" s="11">
        <v>44183</v>
      </c>
      <c r="B683" s="1">
        <v>0</v>
      </c>
      <c r="C683" s="1">
        <v>0</v>
      </c>
      <c r="D683" s="1">
        <v>0</v>
      </c>
      <c r="E683" s="1">
        <v>0</v>
      </c>
      <c r="F683" s="1">
        <v>0</v>
      </c>
      <c r="G683" s="1">
        <v>0</v>
      </c>
      <c r="H683" s="1">
        <v>0</v>
      </c>
      <c r="I683" s="1">
        <v>0.001746596540451506</v>
      </c>
      <c r="J683" s="1">
        <v>-0.02053123696943171</v>
      </c>
      <c r="K683" s="1">
        <v>0.007882883220733827</v>
      </c>
      <c r="L683" s="1">
        <v>-0.009500187977447783</v>
      </c>
      <c r="M683" s="1">
        <v>-0.01063939440891426</v>
      </c>
      <c r="N683" s="1">
        <v>0.01691354614059115</v>
      </c>
      <c r="O683" s="1">
        <v>-0.008372087956455498</v>
      </c>
      <c r="P683" s="1">
        <v>-0.01675298868692587</v>
      </c>
      <c r="Q683" s="1">
        <v>-0.02181090975373545</v>
      </c>
      <c r="R683" s="1">
        <v>-0.001012520339823131</v>
      </c>
      <c r="S683" s="1">
        <v>-0.01021224361673989</v>
      </c>
      <c r="T683" s="1">
        <v>0.0007173050809750059</v>
      </c>
      <c r="U683" s="1">
        <v>0</v>
      </c>
      <c r="V683" s="1">
        <v>0.01935484573901469</v>
      </c>
    </row>
    <row r="684" spans="1:22">
      <c r="A684" s="11">
        <v>44185</v>
      </c>
      <c r="B684" s="1">
        <v>-0.005487094124228431</v>
      </c>
      <c r="C684" s="1">
        <v>0.01824042749335142</v>
      </c>
      <c r="D684" s="1">
        <v>-0.01522842604452002</v>
      </c>
      <c r="E684" s="1">
        <v>-0.02238050618753251</v>
      </c>
      <c r="F684" s="1">
        <v>0.0474250540517025</v>
      </c>
      <c r="G684" s="1">
        <v>-0.01150300758666722</v>
      </c>
      <c r="H684" s="1">
        <v>-0.00135499269443462</v>
      </c>
      <c r="I684" s="1">
        <v>0</v>
      </c>
      <c r="J684" s="1">
        <v>0</v>
      </c>
      <c r="K684" s="1">
        <v>0</v>
      </c>
      <c r="L684" s="1">
        <v>0</v>
      </c>
      <c r="M684" s="1">
        <v>0</v>
      </c>
      <c r="N684" s="1">
        <v>0</v>
      </c>
      <c r="O684" s="1">
        <v>0</v>
      </c>
      <c r="P684" s="1">
        <v>0</v>
      </c>
      <c r="Q684" s="1">
        <v>0</v>
      </c>
      <c r="R684" s="1">
        <v>0</v>
      </c>
      <c r="S684" s="1">
        <v>0</v>
      </c>
      <c r="T684" s="1">
        <v>0</v>
      </c>
      <c r="U684" s="1">
        <v>-0.01996476281080628</v>
      </c>
      <c r="V684" s="1">
        <v>0</v>
      </c>
    </row>
    <row r="685" spans="1:22">
      <c r="A685" s="11">
        <v>44186</v>
      </c>
      <c r="B685" s="1">
        <v>0.01058444288514671</v>
      </c>
      <c r="C685" s="1">
        <v>0.001667116128810209</v>
      </c>
      <c r="D685" s="1">
        <v>0</v>
      </c>
      <c r="E685" s="1">
        <v>-0.006243564559492931</v>
      </c>
      <c r="F685" s="1">
        <v>-0.0214393597015301</v>
      </c>
      <c r="G685" s="1">
        <v>-0.02249808394312403</v>
      </c>
      <c r="H685" s="1">
        <v>0.02089548425056442</v>
      </c>
      <c r="I685" s="1">
        <v>-0.008075679319818563</v>
      </c>
      <c r="J685" s="1">
        <v>-0.006835211062363511</v>
      </c>
      <c r="K685" s="1">
        <v>-0.01145259684297706</v>
      </c>
      <c r="L685" s="1">
        <v>-0.02804414995164817</v>
      </c>
      <c r="M685" s="1">
        <v>0.001414904557329066</v>
      </c>
      <c r="N685" s="1">
        <v>-0.00554419713348453</v>
      </c>
      <c r="O685" s="1">
        <v>-0.00311038186608148</v>
      </c>
      <c r="P685" s="1">
        <v>0.001653817983773953</v>
      </c>
      <c r="Q685" s="1">
        <v>-0.02128377467534615</v>
      </c>
      <c r="R685" s="1">
        <v>-0.001419285828684447</v>
      </c>
      <c r="S685" s="1">
        <v>4.294000380822283E-05</v>
      </c>
      <c r="T685" s="1">
        <v>-0.01444723409420501</v>
      </c>
      <c r="U685" s="1">
        <v>0.02223509267917945</v>
      </c>
      <c r="V685" s="1">
        <v>-0.007383996819576688</v>
      </c>
    </row>
    <row r="686" spans="1:22">
      <c r="A686" s="11">
        <v>44187</v>
      </c>
      <c r="B686" s="1">
        <v>0.02506957228291107</v>
      </c>
      <c r="C686" s="1">
        <v>-0.0144839367005134</v>
      </c>
      <c r="D686" s="1">
        <v>0.01374571195636998</v>
      </c>
      <c r="E686" s="1">
        <v>-0.007329712114064746</v>
      </c>
      <c r="F686" s="1">
        <v>0.002064471840288462</v>
      </c>
      <c r="G686" s="1">
        <v>-0.01904766437826433</v>
      </c>
      <c r="H686" s="1">
        <v>-0.02091971444283214</v>
      </c>
      <c r="I686" s="1">
        <v>0.001757891325395722</v>
      </c>
      <c r="J686" s="1">
        <v>-0.0128470180884046</v>
      </c>
      <c r="K686" s="1">
        <v>0.0001885725203241151</v>
      </c>
      <c r="L686" s="1">
        <v>-0.0007508279770861437</v>
      </c>
      <c r="M686" s="1">
        <v>0.0001060345358481207</v>
      </c>
      <c r="N686" s="1">
        <v>-0.009059190930607253</v>
      </c>
      <c r="O686" s="1">
        <v>0.003120086526634536</v>
      </c>
      <c r="P686" s="1">
        <v>-0.01766306099180082</v>
      </c>
      <c r="Q686" s="1">
        <v>0.006558469593926475</v>
      </c>
      <c r="R686" s="1">
        <v>-0.00517706888962377</v>
      </c>
      <c r="S686" s="1">
        <v>-0.007598416855483903</v>
      </c>
      <c r="T686" s="1">
        <v>-0.006098675590959113</v>
      </c>
      <c r="U686" s="1">
        <v>0.03633617932698718</v>
      </c>
      <c r="V686" s="1">
        <v>-0.02444208531382064</v>
      </c>
    </row>
    <row r="687" spans="1:22">
      <c r="A687" s="11">
        <v>44188</v>
      </c>
      <c r="B687" s="1">
        <v>0.009673913584701932</v>
      </c>
      <c r="C687" s="1">
        <v>-0.01067232463671142</v>
      </c>
      <c r="D687" s="1">
        <v>0.00677976868094432</v>
      </c>
      <c r="E687" s="1">
        <v>0.0021095754464584</v>
      </c>
      <c r="F687" s="1">
        <v>0.002935805478412101</v>
      </c>
      <c r="G687" s="1">
        <v>-0.02427180074581503</v>
      </c>
      <c r="H687" s="1">
        <v>-0.00614129122257534</v>
      </c>
      <c r="I687" s="1">
        <v>-0.007665322364881155</v>
      </c>
      <c r="J687" s="1">
        <v>0.01161969967901855</v>
      </c>
      <c r="K687" s="1">
        <v>-0.001883638596384851</v>
      </c>
      <c r="L687" s="1">
        <v>-0.01728210119217066</v>
      </c>
      <c r="M687" s="1">
        <v>-0.006627122071927394</v>
      </c>
      <c r="N687" s="1">
        <v>0.021331447157245</v>
      </c>
      <c r="O687" s="1">
        <v>-0.01421904791984363</v>
      </c>
      <c r="P687" s="1">
        <v>0.001368060204907762</v>
      </c>
      <c r="Q687" s="1">
        <v>-0.00102882364413126</v>
      </c>
      <c r="R687" s="1">
        <v>0.003061191634699867</v>
      </c>
      <c r="S687" s="1">
        <v>0.014592318820001</v>
      </c>
      <c r="T687" s="1">
        <v>-0.001913970629029316</v>
      </c>
      <c r="U687" s="1">
        <v>0.01116167675423196</v>
      </c>
      <c r="V687" s="1">
        <v>0.04030501216636018</v>
      </c>
    </row>
    <row r="688" spans="1:22">
      <c r="A688" s="11">
        <v>44189</v>
      </c>
      <c r="B688" s="1">
        <v>0.007428127613668067</v>
      </c>
      <c r="C688" s="1">
        <v>0.002179285492535765</v>
      </c>
      <c r="D688" s="1">
        <v>0</v>
      </c>
      <c r="E688" s="1">
        <v>0</v>
      </c>
      <c r="F688" s="1">
        <v>0.03350878542027824</v>
      </c>
      <c r="G688" s="1">
        <v>0.01077934592664187</v>
      </c>
      <c r="H688" s="1">
        <v>-0.0001857010971743067</v>
      </c>
      <c r="I688" s="1">
        <v>0.008376058098286343</v>
      </c>
      <c r="J688" s="1">
        <v>0.007121565282419695</v>
      </c>
      <c r="K688" s="1">
        <v>0.01132195381937406</v>
      </c>
      <c r="L688" s="1">
        <v>0.002839918057555346</v>
      </c>
      <c r="M688" s="1">
        <v>-0.003949415822362745</v>
      </c>
      <c r="N688" s="1">
        <v>-0.006426280836195897</v>
      </c>
      <c r="O688" s="1">
        <v>0.008564464285885309</v>
      </c>
      <c r="P688" s="1">
        <v>-0.1334217880123023</v>
      </c>
      <c r="Q688" s="1">
        <v>0</v>
      </c>
      <c r="R688" s="1">
        <v>-0.0008139082081003446</v>
      </c>
      <c r="S688" s="1">
        <v>0.005030892515188734</v>
      </c>
      <c r="T688" s="1">
        <v>0.002368953070856605</v>
      </c>
      <c r="U688" s="1">
        <v>0</v>
      </c>
      <c r="V688" s="1">
        <v>-0.02827226228840274</v>
      </c>
    </row>
    <row r="689" spans="1:22">
      <c r="A689" s="11">
        <v>44192</v>
      </c>
      <c r="B689" s="1">
        <v>0.02372311778898895</v>
      </c>
      <c r="C689" s="1">
        <v>0.03635114311663834</v>
      </c>
      <c r="D689" s="1">
        <v>0.005050412514872926</v>
      </c>
      <c r="E689" s="1">
        <v>-0.01368423947769715</v>
      </c>
      <c r="F689" s="1">
        <v>-0.007701925743579197</v>
      </c>
      <c r="G689" s="1">
        <v>-0.004101618199617407</v>
      </c>
      <c r="H689" s="1">
        <v>0.02349728747091295</v>
      </c>
      <c r="I689" s="1">
        <v>0</v>
      </c>
      <c r="J689" s="1">
        <v>0</v>
      </c>
      <c r="K689" s="1">
        <v>0</v>
      </c>
      <c r="L689" s="1">
        <v>0</v>
      </c>
      <c r="M689" s="1">
        <v>0</v>
      </c>
      <c r="N689" s="1">
        <v>0</v>
      </c>
      <c r="O689" s="1">
        <v>0</v>
      </c>
      <c r="P689" s="1">
        <v>0</v>
      </c>
      <c r="Q689" s="1">
        <v>0</v>
      </c>
      <c r="R689" s="1">
        <v>0</v>
      </c>
      <c r="S689" s="1">
        <v>0</v>
      </c>
      <c r="T689" s="1">
        <v>0</v>
      </c>
      <c r="U689" s="1">
        <v>-0.004079500121571766</v>
      </c>
      <c r="V689" s="1">
        <v>0</v>
      </c>
    </row>
    <row r="690" spans="1:22">
      <c r="A690" s="11">
        <v>44193</v>
      </c>
      <c r="B690" s="1">
        <v>-0.00636753093604292</v>
      </c>
      <c r="C690" s="1">
        <v>-0.01731079829958793</v>
      </c>
      <c r="D690" s="1">
        <v>-0.0134003420109895</v>
      </c>
      <c r="E690" s="1">
        <v>0.005336176536391068</v>
      </c>
      <c r="F690" s="1">
        <v>0.005508344956518973</v>
      </c>
      <c r="G690" s="1">
        <v>0.000823651913665735</v>
      </c>
      <c r="H690" s="1">
        <v>-0.00320344743982881</v>
      </c>
      <c r="I690" s="1">
        <v>-0.005168468363121015</v>
      </c>
      <c r="J690" s="1">
        <v>0.001824874612632588</v>
      </c>
      <c r="K690" s="1">
        <v>0.002612134326918092</v>
      </c>
      <c r="L690" s="1">
        <v>-0.002287322623428123</v>
      </c>
      <c r="M690" s="1">
        <v>0.03507113271672124</v>
      </c>
      <c r="N690" s="1">
        <v>-0.00023115627710113</v>
      </c>
      <c r="O690" s="1">
        <v>0</v>
      </c>
      <c r="P690" s="1">
        <v>0.001621624370953034</v>
      </c>
      <c r="Q690" s="1">
        <v>0.02059737045593968</v>
      </c>
      <c r="R690" s="1">
        <v>0</v>
      </c>
      <c r="S690" s="1">
        <v>0.004242128074169793</v>
      </c>
      <c r="T690" s="1">
        <v>0.01446087792314077</v>
      </c>
      <c r="U690" s="1">
        <v>-0.00289133789610363</v>
      </c>
      <c r="V690" s="1">
        <v>0.005387990280331989</v>
      </c>
    </row>
    <row r="691" spans="1:22">
      <c r="A691" s="11">
        <v>44194</v>
      </c>
      <c r="B691" s="1">
        <v>0.008299269461660153</v>
      </c>
      <c r="C691" s="1">
        <v>0.02092536554674673</v>
      </c>
      <c r="D691" s="1">
        <v>0.04584033623660755</v>
      </c>
      <c r="E691" s="1">
        <v>0.02760100038299651</v>
      </c>
      <c r="F691" s="1">
        <v>0.04098600711135036</v>
      </c>
      <c r="G691" s="1">
        <v>0.005761404114067226</v>
      </c>
      <c r="H691" s="1">
        <v>0.03535083388925941</v>
      </c>
      <c r="I691" s="1">
        <v>0.005009622391156654</v>
      </c>
      <c r="J691" s="1">
        <v>-0.003870704049608875</v>
      </c>
      <c r="K691" s="1">
        <v>0.0004651708962017942</v>
      </c>
      <c r="L691" s="1">
        <v>-0.01069864349196392</v>
      </c>
      <c r="M691" s="1">
        <v>0.01158362513103017</v>
      </c>
      <c r="N691" s="1">
        <v>-0.01224567374797536</v>
      </c>
      <c r="O691" s="1">
        <v>0.001117199801110358</v>
      </c>
      <c r="P691" s="1">
        <v>0.06251121540893401</v>
      </c>
      <c r="Q691" s="1">
        <v>0.01109986692163512</v>
      </c>
      <c r="R691" s="1">
        <v>0.004785222402701406</v>
      </c>
      <c r="S691" s="1">
        <v>-0.005491497828277625</v>
      </c>
      <c r="T691" s="1">
        <v>-0.008541792260678527</v>
      </c>
      <c r="U691" s="1">
        <v>-0.004832944465883338</v>
      </c>
      <c r="V691" s="1">
        <v>0.002143595059471481</v>
      </c>
    </row>
    <row r="692" spans="1:22">
      <c r="A692" s="11">
        <v>44195</v>
      </c>
      <c r="B692" s="1">
        <v>0.02563035075103515</v>
      </c>
      <c r="C692" s="1">
        <v>0.01732425786520464</v>
      </c>
      <c r="D692" s="1">
        <v>-0.01785706220438155</v>
      </c>
      <c r="E692" s="1">
        <v>0.005165285839862754</v>
      </c>
      <c r="F692" s="1">
        <v>0.01899252950806463</v>
      </c>
      <c r="G692" s="1">
        <v>0.0188214713952215</v>
      </c>
      <c r="H692" s="1">
        <v>0.03362648582540007</v>
      </c>
      <c r="I692" s="1">
        <v>0.001015487064318865</v>
      </c>
      <c r="J692" s="1">
        <v>0.005942860642624836</v>
      </c>
      <c r="K692" s="1">
        <v>0.005859394454410971</v>
      </c>
      <c r="L692" s="1">
        <v>0.01842858219300036</v>
      </c>
      <c r="M692" s="1">
        <v>-0.010882060864285</v>
      </c>
      <c r="N692" s="1">
        <v>-0.002807114511362507</v>
      </c>
      <c r="O692" s="1">
        <v>-0.0145088556247156</v>
      </c>
      <c r="P692" s="1">
        <v>0.009015512284500815</v>
      </c>
      <c r="Q692" s="1">
        <v>-0.01430467641166133</v>
      </c>
      <c r="R692" s="1">
        <v>-0.0071942797387472</v>
      </c>
      <c r="S692" s="1">
        <v>0.003766154404499567</v>
      </c>
      <c r="T692" s="1">
        <v>0.0006714766982462983</v>
      </c>
      <c r="U692" s="1">
        <v>-0.004613673106446559</v>
      </c>
      <c r="V692" s="1">
        <v>-0.009625671994556884</v>
      </c>
    </row>
    <row r="693" spans="1:22">
      <c r="A693" s="11">
        <v>44196</v>
      </c>
      <c r="B693" s="1">
        <v>0</v>
      </c>
      <c r="C693" s="1">
        <v>0</v>
      </c>
      <c r="D693" s="1">
        <v>0</v>
      </c>
      <c r="E693" s="1">
        <v>0</v>
      </c>
      <c r="F693" s="1">
        <v>0</v>
      </c>
      <c r="G693" s="1">
        <v>0</v>
      </c>
      <c r="H693" s="1">
        <v>0</v>
      </c>
      <c r="I693" s="1">
        <v>0.009682709463911809</v>
      </c>
      <c r="J693" s="1">
        <v>0.01045213426431668</v>
      </c>
      <c r="K693" s="1">
        <v>0.01645877045337518</v>
      </c>
      <c r="L693" s="1">
        <v>-0.006284557647643352</v>
      </c>
      <c r="M693" s="1">
        <v>-0.008801370623195415</v>
      </c>
      <c r="N693" s="1">
        <v>0.0009382185773232354</v>
      </c>
      <c r="O693" s="1">
        <v>-0.01472254919262828</v>
      </c>
      <c r="P693" s="1">
        <v>-0.02374262207559341</v>
      </c>
      <c r="Q693" s="1">
        <v>0</v>
      </c>
      <c r="R693" s="1">
        <v>-0.01765663564779918</v>
      </c>
      <c r="S693" s="1">
        <v>0.01777290432873113</v>
      </c>
      <c r="T693" s="1">
        <v>-0.001397927902431984</v>
      </c>
      <c r="U693" s="1">
        <v>0.008050327825458448</v>
      </c>
      <c r="V693" s="1">
        <v>-0.009719226076813303</v>
      </c>
    </row>
    <row r="694" spans="1:22">
      <c r="A694" s="11">
        <v>44199</v>
      </c>
      <c r="B694" s="1">
        <v>0.005790275824300251</v>
      </c>
      <c r="C694" s="1">
        <v>0.02124374965495468</v>
      </c>
      <c r="D694" s="1">
        <v>0.01487603227538381</v>
      </c>
      <c r="E694" s="1">
        <v>-0.005138742764626003</v>
      </c>
      <c r="F694" s="1">
        <v>0.01849764898423278</v>
      </c>
      <c r="G694" s="1">
        <v>-0.004016043599819885</v>
      </c>
      <c r="H694" s="1">
        <v>-0.0005005052740688631</v>
      </c>
      <c r="I694" s="1">
        <v>0</v>
      </c>
      <c r="J694" s="1">
        <v>0</v>
      </c>
      <c r="K694" s="1">
        <v>0</v>
      </c>
      <c r="L694" s="1">
        <v>0</v>
      </c>
      <c r="M694" s="1">
        <v>0</v>
      </c>
      <c r="N694" s="1">
        <v>0</v>
      </c>
      <c r="O694" s="1">
        <v>0</v>
      </c>
      <c r="P694" s="1">
        <v>0</v>
      </c>
      <c r="Q694" s="1">
        <v>0</v>
      </c>
      <c r="R694" s="1">
        <v>0</v>
      </c>
      <c r="S694" s="1">
        <v>0</v>
      </c>
      <c r="T694" s="1">
        <v>0</v>
      </c>
      <c r="U694" s="1">
        <v>0.007017985560779483</v>
      </c>
      <c r="V694" s="1">
        <v>0</v>
      </c>
    </row>
    <row r="695" spans="1:22">
      <c r="A695" s="11">
        <v>44200</v>
      </c>
      <c r="B695" s="1">
        <v>0.02555298262884853</v>
      </c>
      <c r="C695" s="1">
        <v>0.07357827619909063</v>
      </c>
      <c r="D695" s="1">
        <v>0.001628657006673473</v>
      </c>
      <c r="E695" s="1">
        <v>0.004132067790187044</v>
      </c>
      <c r="F695" s="1">
        <v>0.004932201716879359</v>
      </c>
      <c r="G695" s="1">
        <v>0.01290333951283462</v>
      </c>
      <c r="H695" s="1">
        <v>0.03127182894093461</v>
      </c>
      <c r="I695" s="1">
        <v>-0.003470541429095975</v>
      </c>
      <c r="J695" s="1">
        <v>-0.02878327426108429</v>
      </c>
      <c r="K695" s="1">
        <v>-0.01682885881155127</v>
      </c>
      <c r="L695" s="1">
        <v>0.006433365752644971</v>
      </c>
      <c r="M695" s="1">
        <v>-0.02158474062030447</v>
      </c>
      <c r="N695" s="1">
        <v>0.009608897944225925</v>
      </c>
      <c r="O695" s="1">
        <v>0.01241375451957616</v>
      </c>
      <c r="P695" s="1">
        <v>-0.02096846007652797</v>
      </c>
      <c r="Q695" s="1">
        <v>-0.008099960480424606</v>
      </c>
      <c r="R695" s="1">
        <v>0.05714289961710683</v>
      </c>
      <c r="S695" s="1">
        <v>-0.01485703068377198</v>
      </c>
      <c r="T695" s="1">
        <v>-0.006606017386004082</v>
      </c>
      <c r="U695" s="1">
        <v>-0.006067940661515836</v>
      </c>
      <c r="V695" s="1">
        <v>0</v>
      </c>
    </row>
    <row r="696" spans="1:22">
      <c r="A696" s="11">
        <v>44201</v>
      </c>
      <c r="B696" s="1">
        <v>-0.005712118413156553</v>
      </c>
      <c r="C696" s="1">
        <v>0.02600157299670736</v>
      </c>
      <c r="D696" s="1">
        <v>-0.001626008796054901</v>
      </c>
      <c r="E696" s="1">
        <v>0.0637861188530835</v>
      </c>
      <c r="F696" s="1">
        <v>0.03160403122019151</v>
      </c>
      <c r="G696" s="1">
        <v>0.009554122085646322</v>
      </c>
      <c r="H696" s="1">
        <v>0.0196898549243385</v>
      </c>
      <c r="I696" s="1">
        <v>0.01237286496276147</v>
      </c>
      <c r="J696" s="1">
        <v>0.001620519003685095</v>
      </c>
      <c r="K696" s="1">
        <v>-0.007864529428242117</v>
      </c>
      <c r="L696" s="1">
        <v>0.005092021405947778</v>
      </c>
      <c r="M696" s="1">
        <v>0.01000435838175417</v>
      </c>
      <c r="N696" s="1">
        <v>0.02971196721970037</v>
      </c>
      <c r="O696" s="1">
        <v>-0.00544948683494606</v>
      </c>
      <c r="P696" s="1">
        <v>0.05508004150444079</v>
      </c>
      <c r="Q696" s="1">
        <v>-0.01871379486917413</v>
      </c>
      <c r="R696" s="1">
        <v>0.01400483806457276</v>
      </c>
      <c r="S696" s="1">
        <v>0.005289704443745213</v>
      </c>
      <c r="T696" s="1">
        <v>0.002141518701441747</v>
      </c>
      <c r="U696" s="1">
        <v>-0.002659599054669615</v>
      </c>
      <c r="V696" s="1">
        <v>0.04143946322799641</v>
      </c>
    </row>
    <row r="697" spans="1:22">
      <c r="A697" s="11">
        <v>44202</v>
      </c>
      <c r="B697" s="1">
        <v>0.03823306617571909</v>
      </c>
      <c r="C697" s="1">
        <v>0.005178230504731207</v>
      </c>
      <c r="D697" s="1">
        <v>0.01143791535634775</v>
      </c>
      <c r="E697" s="1">
        <v>-0.01353966041529264</v>
      </c>
      <c r="F697" s="1">
        <v>0.01376166252672872</v>
      </c>
      <c r="G697" s="1">
        <v>-0.02129337564720568</v>
      </c>
      <c r="H697" s="1">
        <v>0.01904756256249729</v>
      </c>
      <c r="I697" s="1">
        <v>-0.002082237744051252</v>
      </c>
      <c r="J697" s="1">
        <v>0.03860398692335743</v>
      </c>
      <c r="K697" s="1">
        <v>0.02573892547197354</v>
      </c>
      <c r="L697" s="1">
        <v>-0.02630155115128041</v>
      </c>
      <c r="M697" s="1">
        <v>-0.02489661414770938</v>
      </c>
      <c r="N697" s="1">
        <v>0.0480162473528738</v>
      </c>
      <c r="O697" s="1">
        <v>-0.01369858664311951</v>
      </c>
      <c r="P697" s="1">
        <v>-0.05320296843118955</v>
      </c>
      <c r="Q697" s="1">
        <v>-0.01629678284796876</v>
      </c>
      <c r="R697" s="1">
        <v>0.05621517896179751</v>
      </c>
      <c r="S697" s="1">
        <v>0.02852023776235835</v>
      </c>
      <c r="T697" s="1">
        <v>0.03357333793634387</v>
      </c>
      <c r="U697" s="1">
        <v>0.001636314245890835</v>
      </c>
      <c r="V697" s="1">
        <v>0.09109955342701426</v>
      </c>
    </row>
    <row r="698" spans="1:22">
      <c r="A698" s="11">
        <v>44203</v>
      </c>
      <c r="B698" s="1">
        <v>-0.0172677066888911</v>
      </c>
      <c r="C698" s="1">
        <v>-0.03939396754837277</v>
      </c>
      <c r="D698" s="1">
        <v>-0.003231019686411485</v>
      </c>
      <c r="E698" s="1">
        <v>0.03039212185281137</v>
      </c>
      <c r="F698" s="1">
        <v>-0.01335557152164379</v>
      </c>
      <c r="G698" s="1">
        <v>-0.0008058958254121285</v>
      </c>
      <c r="H698" s="1">
        <v>-0.02336447619052051</v>
      </c>
      <c r="I698" s="1">
        <v>0.009706990072729571</v>
      </c>
      <c r="J698" s="1">
        <v>-0.005564384319511784</v>
      </c>
      <c r="K698" s="1">
        <v>0.0007272939187357164</v>
      </c>
      <c r="L698" s="1">
        <v>0.05347062695834204</v>
      </c>
      <c r="M698" s="1">
        <v>0.007577127774400338</v>
      </c>
      <c r="N698" s="1">
        <v>0.03334052748013794</v>
      </c>
      <c r="O698" s="1">
        <v>-0.002315016011694815</v>
      </c>
      <c r="P698" s="1">
        <v>-0.003119400342529999</v>
      </c>
      <c r="Q698" s="1">
        <v>0.02114907338423411</v>
      </c>
      <c r="R698" s="1">
        <v>0.01009413512836832</v>
      </c>
      <c r="S698" s="1">
        <v>0.02103525900937431</v>
      </c>
      <c r="T698" s="1">
        <v>0.006365977518494992</v>
      </c>
      <c r="U698" s="1">
        <v>0.01452179317521618</v>
      </c>
      <c r="V698" s="1">
        <v>0.02783102026901019</v>
      </c>
    </row>
    <row r="699" spans="1:22">
      <c r="A699" s="11">
        <v>44204</v>
      </c>
      <c r="B699" s="1">
        <v>0</v>
      </c>
      <c r="C699" s="1">
        <v>0</v>
      </c>
      <c r="D699" s="1">
        <v>0</v>
      </c>
      <c r="E699" s="1">
        <v>0</v>
      </c>
      <c r="F699" s="1">
        <v>0</v>
      </c>
      <c r="G699" s="1">
        <v>0</v>
      </c>
      <c r="H699" s="1">
        <v>0</v>
      </c>
      <c r="I699" s="1">
        <v>0.002785325574903075</v>
      </c>
      <c r="J699" s="1">
        <v>-0.00425241667115106</v>
      </c>
      <c r="K699" s="1">
        <v>-0.001090184325670429</v>
      </c>
      <c r="L699" s="1">
        <v>-0.006095016905570239</v>
      </c>
      <c r="M699" s="1">
        <v>0.006495514374673217</v>
      </c>
      <c r="N699" s="1">
        <v>-0.005204070041161413</v>
      </c>
      <c r="O699" s="1">
        <v>-0.003016082817290822</v>
      </c>
      <c r="P699" s="1">
        <v>0.04094318552145992</v>
      </c>
      <c r="Q699" s="1">
        <v>0.0310666176083727</v>
      </c>
      <c r="R699" s="1">
        <v>0.009084708813901221</v>
      </c>
      <c r="S699" s="1">
        <v>0.008035454916744289</v>
      </c>
      <c r="T699" s="1">
        <v>-0.0001081553203940988</v>
      </c>
      <c r="U699" s="1">
        <v>0</v>
      </c>
      <c r="V699" s="1">
        <v>0.03174606884820785</v>
      </c>
    </row>
    <row r="700" spans="1:22">
      <c r="A700" s="11">
        <v>44206</v>
      </c>
      <c r="B700" s="1">
        <v>-0.01951269101591402</v>
      </c>
      <c r="C700" s="1">
        <v>-0.04984218387007722</v>
      </c>
      <c r="D700" s="1">
        <v>0.006482919932042419</v>
      </c>
      <c r="E700" s="1">
        <v>-0.01236911590077938</v>
      </c>
      <c r="F700" s="1">
        <v>0.0073350388804172</v>
      </c>
      <c r="G700" s="1">
        <v>0.002419391528850623</v>
      </c>
      <c r="H700" s="1">
        <v>0.004655536651281711</v>
      </c>
      <c r="I700" s="1">
        <v>0</v>
      </c>
      <c r="J700" s="1">
        <v>0</v>
      </c>
      <c r="K700" s="1">
        <v>0</v>
      </c>
      <c r="L700" s="1">
        <v>0</v>
      </c>
      <c r="M700" s="1">
        <v>0</v>
      </c>
      <c r="N700" s="1">
        <v>0</v>
      </c>
      <c r="O700" s="1">
        <v>0</v>
      </c>
      <c r="P700" s="1">
        <v>0</v>
      </c>
      <c r="Q700" s="1">
        <v>0</v>
      </c>
      <c r="R700" s="1">
        <v>0</v>
      </c>
      <c r="S700" s="1">
        <v>0</v>
      </c>
      <c r="T700" s="1">
        <v>0</v>
      </c>
      <c r="U700" s="1">
        <v>0.02170926933675132</v>
      </c>
      <c r="V700" s="1">
        <v>0</v>
      </c>
    </row>
    <row r="701" spans="1:22">
      <c r="A701" s="11">
        <v>44207</v>
      </c>
      <c r="B701" s="1">
        <v>0.03069302597604118</v>
      </c>
      <c r="C701" s="1">
        <v>0.02921647532621163</v>
      </c>
      <c r="D701" s="1">
        <v>0.01449282881118408</v>
      </c>
      <c r="E701" s="1">
        <v>0.01252402704281641</v>
      </c>
      <c r="F701" s="1">
        <v>0.01500437559145817</v>
      </c>
      <c r="G701" s="1">
        <v>-0.005631540026049042</v>
      </c>
      <c r="H701" s="1">
        <v>0.02913224204280174</v>
      </c>
      <c r="I701" s="1">
        <v>-0.0068990845125384</v>
      </c>
      <c r="J701" s="1">
        <v>0.0004495532833119764</v>
      </c>
      <c r="K701" s="1">
        <v>-0.007275875957850841</v>
      </c>
      <c r="L701" s="1">
        <v>0.02823004987581457</v>
      </c>
      <c r="M701" s="1">
        <v>-0.02151946228000556</v>
      </c>
      <c r="N701" s="1">
        <v>-0.02678383610849078</v>
      </c>
      <c r="O701" s="1">
        <v>-0.0116360481055664</v>
      </c>
      <c r="P701" s="1">
        <v>-0.03734284784728259</v>
      </c>
      <c r="Q701" s="1">
        <v>-0.02075666891363925</v>
      </c>
      <c r="R701" s="1">
        <v>-0.02565833529781514</v>
      </c>
      <c r="S701" s="1">
        <v>0.01352358938363429</v>
      </c>
      <c r="T701" s="1">
        <v>-0.01595100192729404</v>
      </c>
      <c r="U701" s="1">
        <v>-0.01564407617159758</v>
      </c>
      <c r="V701" s="1">
        <v>0.02443434383971721</v>
      </c>
    </row>
    <row r="702" spans="1:22">
      <c r="A702" s="11">
        <v>44208</v>
      </c>
      <c r="B702" s="1">
        <v>-0.007300580248095434</v>
      </c>
      <c r="C702" s="1">
        <v>-0.01506456146916135</v>
      </c>
      <c r="D702" s="1">
        <v>-0.006349339512944585</v>
      </c>
      <c r="E702" s="1">
        <v>-0.004757371266518096</v>
      </c>
      <c r="F702" s="1">
        <v>-0.05780429687658117</v>
      </c>
      <c r="G702" s="1">
        <v>0.004854360149163073</v>
      </c>
      <c r="H702" s="1">
        <v>0.001434606938448546</v>
      </c>
      <c r="I702" s="1">
        <v>-0.01804408185069184</v>
      </c>
      <c r="J702" s="1">
        <v>0.03751966695688758</v>
      </c>
      <c r="K702" s="1">
        <v>0.005771671777035303</v>
      </c>
      <c r="L702" s="1">
        <v>-0.01943444102466263</v>
      </c>
      <c r="M702" s="1">
        <v>0.002125797051401035</v>
      </c>
      <c r="N702" s="1">
        <v>0.02236084133176108</v>
      </c>
      <c r="O702" s="1">
        <v>-0.02637177643067168</v>
      </c>
      <c r="P702" s="1">
        <v>-0.007784620010039656</v>
      </c>
      <c r="Q702" s="1">
        <v>0.006495761205855599</v>
      </c>
      <c r="R702" s="1">
        <v>-0.003234084552693695</v>
      </c>
      <c r="S702" s="1">
        <v>0.01442591055195819</v>
      </c>
      <c r="T702" s="1">
        <v>0.01961615810604922</v>
      </c>
      <c r="U702" s="1">
        <v>-0.002075565748374308</v>
      </c>
      <c r="V702" s="1">
        <v>0.005300390568396596</v>
      </c>
    </row>
    <row r="703" spans="1:22">
      <c r="A703" s="11">
        <v>44209</v>
      </c>
      <c r="B703" s="1">
        <v>-0.03619127092047569</v>
      </c>
      <c r="C703" s="1">
        <v>-0.0521731467771932</v>
      </c>
      <c r="D703" s="1">
        <v>0.017571962722152</v>
      </c>
      <c r="E703" s="1">
        <v>-0.01434033610248042</v>
      </c>
      <c r="F703" s="1">
        <v>-0.01712017763094531</v>
      </c>
      <c r="G703" s="1">
        <v>-0.01127214869186033</v>
      </c>
      <c r="H703" s="1">
        <v>-0.01386323360723907</v>
      </c>
      <c r="I703" s="1">
        <v>0.03041168806021921</v>
      </c>
      <c r="J703" s="1">
        <v>-0.001948870197525654</v>
      </c>
      <c r="K703" s="1">
        <v>-0.008198200047787929</v>
      </c>
      <c r="L703" s="1">
        <v>-0.03754196526993381</v>
      </c>
      <c r="M703" s="1">
        <v>0.01443840687417275</v>
      </c>
      <c r="N703" s="1">
        <v>-0.01724508998065943</v>
      </c>
      <c r="O703" s="1">
        <v>-0.09818605238632283</v>
      </c>
      <c r="P703" s="1">
        <v>0.04299643921016294</v>
      </c>
      <c r="Q703" s="1">
        <v>0.004755368230355383</v>
      </c>
      <c r="R703" s="1">
        <v>-0.0136732038518026</v>
      </c>
      <c r="S703" s="1">
        <v>0.002584478643679278</v>
      </c>
      <c r="T703" s="1">
        <v>-0.008137285262845961</v>
      </c>
      <c r="U703" s="1">
        <v>-0.001069735621749057</v>
      </c>
      <c r="V703" s="1">
        <v>-0.04393668876403223</v>
      </c>
    </row>
    <row r="704" spans="1:22">
      <c r="A704" s="11">
        <v>44210</v>
      </c>
      <c r="B704" s="1">
        <v>0.0009037251145773695</v>
      </c>
      <c r="C704" s="1">
        <v>-0.005874051666487579</v>
      </c>
      <c r="D704" s="1">
        <v>0.001569859717755584</v>
      </c>
      <c r="E704" s="1">
        <v>-0.01066923028057454</v>
      </c>
      <c r="F704" s="1">
        <v>0.0375362043701819</v>
      </c>
      <c r="G704" s="1">
        <v>0.0171009879163615</v>
      </c>
      <c r="H704" s="1">
        <v>-0.0243673266088944</v>
      </c>
      <c r="I704" s="1">
        <v>-0.01486125688178774</v>
      </c>
      <c r="J704" s="1">
        <v>0.0169233336658301</v>
      </c>
      <c r="K704" s="1">
        <v>0.001653295984978431</v>
      </c>
      <c r="L704" s="1">
        <v>-0.01078664062907841</v>
      </c>
      <c r="M704" s="1">
        <v>-0.01213554517317739</v>
      </c>
      <c r="N704" s="1">
        <v>0.02525155263759116</v>
      </c>
      <c r="O704" s="1">
        <v>-0.008313229397851618</v>
      </c>
      <c r="P704" s="1">
        <v>0.03263915246992966</v>
      </c>
      <c r="Q704" s="1">
        <v>0.0135226584109811</v>
      </c>
      <c r="R704" s="1">
        <v>0.03759403232523528</v>
      </c>
      <c r="S704" s="1">
        <v>-0.04648931712081605</v>
      </c>
      <c r="T704" s="1">
        <v>0.01488718222632857</v>
      </c>
      <c r="U704" s="1">
        <v>-0.02016653798238355</v>
      </c>
      <c r="V704" s="1">
        <v>0.03768371980296292</v>
      </c>
    </row>
    <row r="705" spans="1:22">
      <c r="A705" s="11">
        <v>44211</v>
      </c>
      <c r="B705" s="1">
        <v>0</v>
      </c>
      <c r="C705" s="1">
        <v>0</v>
      </c>
      <c r="D705" s="1">
        <v>0</v>
      </c>
      <c r="E705" s="1">
        <v>0</v>
      </c>
      <c r="F705" s="1">
        <v>0</v>
      </c>
      <c r="G705" s="1">
        <v>0</v>
      </c>
      <c r="H705" s="1">
        <v>0</v>
      </c>
      <c r="I705" s="1">
        <v>0.01145038817990374</v>
      </c>
      <c r="J705" s="1">
        <v>-0.008320977916102534</v>
      </c>
      <c r="K705" s="1">
        <v>-0.006051688553676549</v>
      </c>
      <c r="L705" s="1">
        <v>-0.02841724644826438</v>
      </c>
      <c r="M705" s="1">
        <v>-0.007424600125642833</v>
      </c>
      <c r="N705" s="1">
        <v>-0.01064500649634936</v>
      </c>
      <c r="O705" s="1">
        <v>0.03975119814551853</v>
      </c>
      <c r="P705" s="1">
        <v>0.001975516481885098</v>
      </c>
      <c r="Q705" s="1">
        <v>-0.02101393057115974</v>
      </c>
      <c r="R705" s="1">
        <v>-0.03306162667238755</v>
      </c>
      <c r="S705" s="1">
        <v>-0.02117012188495304</v>
      </c>
      <c r="T705" s="1">
        <v>-0.0003212871466037326</v>
      </c>
      <c r="U705" s="1">
        <v>0</v>
      </c>
      <c r="V705" s="1">
        <v>-0.02834362010647951</v>
      </c>
    </row>
    <row r="706" spans="1:22">
      <c r="A706" s="11">
        <v>44213</v>
      </c>
      <c r="B706" s="1">
        <v>-0.005717752701088985</v>
      </c>
      <c r="C706" s="1">
        <v>-0.01094897496019398</v>
      </c>
      <c r="D706" s="1">
        <v>-0.03605017978331915</v>
      </c>
      <c r="E706" s="1">
        <v>-0.0107842903578147</v>
      </c>
      <c r="F706" s="1">
        <v>-0.005000284015289513</v>
      </c>
      <c r="G706" s="1">
        <v>-0.0008006526319970231</v>
      </c>
      <c r="H706" s="1">
        <v>-0.009125867518246844</v>
      </c>
      <c r="I706" s="1">
        <v>0</v>
      </c>
      <c r="J706" s="1">
        <v>0</v>
      </c>
      <c r="K706" s="1">
        <v>0</v>
      </c>
      <c r="L706" s="1">
        <v>0</v>
      </c>
      <c r="M706" s="1">
        <v>0</v>
      </c>
      <c r="N706" s="1">
        <v>0</v>
      </c>
      <c r="O706" s="1">
        <v>0</v>
      </c>
      <c r="P706" s="1">
        <v>0</v>
      </c>
      <c r="Q706" s="1">
        <v>0</v>
      </c>
      <c r="R706" s="1">
        <v>0</v>
      </c>
      <c r="S706" s="1">
        <v>0</v>
      </c>
      <c r="T706" s="1">
        <v>0</v>
      </c>
      <c r="U706" s="1">
        <v>-0.02701721731595219</v>
      </c>
      <c r="V706" s="1">
        <v>0</v>
      </c>
    </row>
    <row r="707" spans="1:22">
      <c r="A707" s="11">
        <v>44214</v>
      </c>
      <c r="B707" s="1">
        <v>-0.04307919682320172</v>
      </c>
      <c r="C707" s="1">
        <v>-0.01071867620038935</v>
      </c>
      <c r="D707" s="1">
        <v>0</v>
      </c>
      <c r="E707" s="1">
        <v>0.01684832001698466</v>
      </c>
      <c r="F707" s="1">
        <v>-0.03151638955566649</v>
      </c>
      <c r="G707" s="1">
        <v>0.01762822783991513</v>
      </c>
      <c r="H707" s="1">
        <v>-0.02597673257054345</v>
      </c>
      <c r="I707" s="1">
        <v>0</v>
      </c>
      <c r="J707" s="1">
        <v>0</v>
      </c>
      <c r="K707" s="1">
        <v>0</v>
      </c>
      <c r="L707" s="1">
        <v>0</v>
      </c>
      <c r="M707" s="1">
        <v>0</v>
      </c>
      <c r="N707" s="1">
        <v>0</v>
      </c>
      <c r="O707" s="1">
        <v>0.0221065973681096</v>
      </c>
      <c r="P707" s="1">
        <v>0</v>
      </c>
      <c r="Q707" s="1">
        <v>-0.01022141552648892</v>
      </c>
      <c r="R707" s="1">
        <v>-0.008899319992031085</v>
      </c>
      <c r="S707" s="1">
        <v>0</v>
      </c>
      <c r="T707" s="1">
        <v>0</v>
      </c>
      <c r="U707" s="1">
        <v>0.026269800265875</v>
      </c>
      <c r="V707" s="1">
        <v>0</v>
      </c>
    </row>
    <row r="708" spans="1:22">
      <c r="A708" s="11">
        <v>44215</v>
      </c>
      <c r="B708" s="1">
        <v>0.01507645666749413</v>
      </c>
      <c r="C708" s="1">
        <v>0.01190053197135033</v>
      </c>
      <c r="D708" s="1">
        <v>-0.03089426311826504</v>
      </c>
      <c r="E708" s="1">
        <v>-0.01364523321235345</v>
      </c>
      <c r="F708" s="1">
        <v>0.04376503440088064</v>
      </c>
      <c r="G708" s="1">
        <v>-0.009448801755648772</v>
      </c>
      <c r="H708" s="1">
        <v>0.015536899570884</v>
      </c>
      <c r="I708" s="1">
        <v>0.01141056661898321</v>
      </c>
      <c r="J708" s="1">
        <v>0.01226355254066758</v>
      </c>
      <c r="K708" s="1">
        <v>0.01725085994770792</v>
      </c>
      <c r="L708" s="1">
        <v>0.01405733903910455</v>
      </c>
      <c r="M708" s="1">
        <v>0.005318518294228358</v>
      </c>
      <c r="N708" s="1">
        <v>0.0097045448441897</v>
      </c>
      <c r="O708" s="1">
        <v>-0.02290069357706215</v>
      </c>
      <c r="P708" s="1">
        <v>0.03363996942726888</v>
      </c>
      <c r="Q708" s="1">
        <v>-0.007573274680495623</v>
      </c>
      <c r="R708" s="1">
        <v>-0.002362876334287334</v>
      </c>
      <c r="S708" s="1">
        <v>0.008093297995565907</v>
      </c>
      <c r="T708" s="1">
        <v>0.01370967915393173</v>
      </c>
      <c r="U708" s="1">
        <v>0.01246428947730549</v>
      </c>
      <c r="V708" s="1">
        <v>-0.004557880782669277</v>
      </c>
    </row>
    <row r="709" spans="1:22">
      <c r="A709" s="11">
        <v>44216</v>
      </c>
      <c r="B709" s="1">
        <v>0.03967589768451596</v>
      </c>
      <c r="C709" s="1">
        <v>0.04247841399569596</v>
      </c>
      <c r="D709" s="1">
        <v>0.001677853382259231</v>
      </c>
      <c r="E709" s="1">
        <v>-0.01679837529671313</v>
      </c>
      <c r="F709" s="1">
        <v>0.02780341088886185</v>
      </c>
      <c r="G709" s="1">
        <v>-0.007949164904993311</v>
      </c>
      <c r="H709" s="1">
        <v>0.01439264573095489</v>
      </c>
      <c r="I709" s="1">
        <v>0.002842743429156025</v>
      </c>
      <c r="J709" s="1">
        <v>0.0002125464797115839</v>
      </c>
      <c r="K709" s="1">
        <v>0.006620058493841618</v>
      </c>
      <c r="L709" s="1">
        <v>-0.007825567044426163</v>
      </c>
      <c r="M709" s="1">
        <v>0.04570048462239673</v>
      </c>
      <c r="N709" s="1">
        <v>0.04157973920435443</v>
      </c>
      <c r="O709" s="1">
        <v>0.006510429896410708</v>
      </c>
      <c r="P709" s="1">
        <v>0.05499700645168182</v>
      </c>
      <c r="Q709" s="1">
        <v>-0.006243451722674709</v>
      </c>
      <c r="R709" s="1">
        <v>0.02771197299501571</v>
      </c>
      <c r="S709" s="1">
        <v>0.01075451534102023</v>
      </c>
      <c r="T709" s="1">
        <v>0.03000679134826956</v>
      </c>
      <c r="U709" s="1">
        <v>-0.02354064503436892</v>
      </c>
      <c r="V709" s="1">
        <v>-0.001831478238846551</v>
      </c>
    </row>
    <row r="710" spans="1:22">
      <c r="A710" s="11">
        <v>44217</v>
      </c>
      <c r="B710" s="1">
        <v>0.004695407110977046</v>
      </c>
      <c r="C710" s="1">
        <v>-0.004680926517703132</v>
      </c>
      <c r="D710" s="1">
        <v>-0.01005025743512478</v>
      </c>
      <c r="E710" s="1">
        <v>-0.02512561284739612</v>
      </c>
      <c r="F710" s="1">
        <v>0.04655182683706061</v>
      </c>
      <c r="G710" s="1">
        <v>-0.02003202896192247</v>
      </c>
      <c r="H710" s="1">
        <v>0.004806775888526627</v>
      </c>
      <c r="I710" s="1">
        <v>0.0005313824132757716</v>
      </c>
      <c r="J710" s="1">
        <v>-0.01572467353765539</v>
      </c>
      <c r="K710" s="1">
        <v>-0.002522402777292765</v>
      </c>
      <c r="L710" s="1">
        <v>0.03132392990757049</v>
      </c>
      <c r="M710" s="1">
        <v>0.01336342155062487</v>
      </c>
      <c r="N710" s="1">
        <v>-0.02407212410411708</v>
      </c>
      <c r="O710" s="1">
        <v>-0.008796801032420198</v>
      </c>
      <c r="P710" s="1">
        <v>-0.02067870893937818</v>
      </c>
      <c r="Q710" s="1">
        <v>0.004886642966791754</v>
      </c>
      <c r="R710" s="1">
        <v>-0.01498043485686251</v>
      </c>
      <c r="S710" s="1">
        <v>0.0008900602423840276</v>
      </c>
      <c r="T710" s="1">
        <v>0.006206144361013743</v>
      </c>
      <c r="U710" s="1">
        <v>-0.006088579093612934</v>
      </c>
      <c r="V710" s="1">
        <v>0.01743113175655542</v>
      </c>
    </row>
    <row r="711" spans="1:22">
      <c r="A711" s="11">
        <v>44218</v>
      </c>
      <c r="B711" s="1">
        <v>0</v>
      </c>
      <c r="C711" s="1">
        <v>0</v>
      </c>
      <c r="D711" s="1">
        <v>0</v>
      </c>
      <c r="E711" s="1">
        <v>0</v>
      </c>
      <c r="F711" s="1">
        <v>0</v>
      </c>
      <c r="G711" s="1">
        <v>0</v>
      </c>
      <c r="H711" s="1">
        <v>0</v>
      </c>
      <c r="I711" s="1">
        <v>-0.0009739141448394939</v>
      </c>
      <c r="J711" s="1">
        <v>0.002374858318111794</v>
      </c>
      <c r="K711" s="1">
        <v>-0.002619229060947359</v>
      </c>
      <c r="L711" s="1">
        <v>0.0137660018904695</v>
      </c>
      <c r="M711" s="1">
        <v>-0.00446331304512726</v>
      </c>
      <c r="N711" s="1">
        <v>-0.004316616713510468</v>
      </c>
      <c r="O711" s="1">
        <v>0.008352849903208615</v>
      </c>
      <c r="P711" s="1">
        <v>-0.005307711087740419</v>
      </c>
      <c r="Q711" s="1">
        <v>-0.01285174800895106</v>
      </c>
      <c r="R711" s="1">
        <v>-0.01123064766890325</v>
      </c>
      <c r="S711" s="1">
        <v>-0.009633601921272716</v>
      </c>
      <c r="T711" s="1">
        <v>0.00626991410531863</v>
      </c>
      <c r="U711" s="1">
        <v>0</v>
      </c>
      <c r="V711" s="1">
        <v>-0.01623084508746997</v>
      </c>
    </row>
    <row r="712" spans="1:22">
      <c r="A712" s="11">
        <v>44220</v>
      </c>
      <c r="B712" s="1">
        <v>0.01402007024858709</v>
      </c>
      <c r="C712" s="1">
        <v>0.06810800980791076</v>
      </c>
      <c r="D712" s="1">
        <v>-0.005076214288504022</v>
      </c>
      <c r="E712" s="1">
        <v>-0.00103090935249206</v>
      </c>
      <c r="F712" s="1">
        <v>0.02053621058513433</v>
      </c>
      <c r="G712" s="1">
        <v>-0.01471788007871211</v>
      </c>
      <c r="H712" s="1">
        <v>0.04569814176970199</v>
      </c>
      <c r="I712" s="1">
        <v>0</v>
      </c>
      <c r="J712" s="1">
        <v>0</v>
      </c>
      <c r="K712" s="1">
        <v>0</v>
      </c>
      <c r="L712" s="1">
        <v>0</v>
      </c>
      <c r="M712" s="1">
        <v>0</v>
      </c>
      <c r="N712" s="1">
        <v>0</v>
      </c>
      <c r="O712" s="1">
        <v>0</v>
      </c>
      <c r="P712" s="1">
        <v>0</v>
      </c>
      <c r="Q712" s="1">
        <v>0</v>
      </c>
      <c r="R712" s="1">
        <v>0</v>
      </c>
      <c r="S712" s="1">
        <v>0</v>
      </c>
      <c r="T712" s="1">
        <v>0</v>
      </c>
      <c r="U712" s="1">
        <v>0.03595069961123509</v>
      </c>
      <c r="V712" s="1">
        <v>0</v>
      </c>
    </row>
    <row r="713" spans="1:22">
      <c r="A713" s="11">
        <v>44221</v>
      </c>
      <c r="B713" s="1">
        <v>-0.03961553092288606</v>
      </c>
      <c r="C713" s="1">
        <v>-0.03139154108388598</v>
      </c>
      <c r="D713" s="1">
        <v>-0.005101974998782843</v>
      </c>
      <c r="E713" s="1">
        <v>-0.01444798227270361</v>
      </c>
      <c r="F713" s="1">
        <v>-0.07127048497750832</v>
      </c>
      <c r="G713" s="1">
        <v>0.0008298880494685967</v>
      </c>
      <c r="H713" s="1">
        <v>-0.01522300867644721</v>
      </c>
      <c r="I713" s="1">
        <v>0.01666091473857123</v>
      </c>
      <c r="J713" s="1">
        <v>0.003015214078052608</v>
      </c>
      <c r="K713" s="1">
        <v>0.004708827397613913</v>
      </c>
      <c r="L713" s="1">
        <v>0.01444117172830417</v>
      </c>
      <c r="M713" s="1">
        <v>0.0005376354551673845</v>
      </c>
      <c r="N713" s="1">
        <v>0.0319982908288694</v>
      </c>
      <c r="O713" s="1">
        <v>0.01812070758439122</v>
      </c>
      <c r="P713" s="1">
        <v>0.01067206642075136</v>
      </c>
      <c r="Q713" s="1">
        <v>0</v>
      </c>
      <c r="R713" s="1">
        <v>-0.009938583206774654</v>
      </c>
      <c r="S713" s="1">
        <v>-0.01642070762619618</v>
      </c>
      <c r="T713" s="1">
        <v>0.008307457219314474</v>
      </c>
      <c r="U713" s="1">
        <v>0</v>
      </c>
      <c r="V713" s="1">
        <v>-0.04674610529251022</v>
      </c>
    </row>
    <row r="714" spans="1:22">
      <c r="A714" s="11">
        <v>44222</v>
      </c>
      <c r="B714" s="1">
        <v>0.0001019152350802965</v>
      </c>
      <c r="C714" s="1">
        <v>-0.04316825515900624</v>
      </c>
      <c r="D714" s="1">
        <v>-0.006837680839352211</v>
      </c>
      <c r="E714" s="1">
        <v>0.002094294056569801</v>
      </c>
      <c r="F714" s="1">
        <v>0.003265526296761356</v>
      </c>
      <c r="G714" s="1">
        <v>-0.01824214508402366</v>
      </c>
      <c r="H714" s="1">
        <v>-0.02469310179001427</v>
      </c>
      <c r="I714" s="1">
        <v>8.712828639567682E-05</v>
      </c>
      <c r="J714" s="1">
        <v>-0.003006149892575749</v>
      </c>
      <c r="K714" s="1">
        <v>-0.01288876530839378</v>
      </c>
      <c r="L714" s="1">
        <v>0.006161710910212781</v>
      </c>
      <c r="M714" s="1">
        <v>0.009754137082109926</v>
      </c>
      <c r="N714" s="1">
        <v>-0.01760348947918766</v>
      </c>
      <c r="O714" s="1">
        <v>0.007373351370395298</v>
      </c>
      <c r="P714" s="1">
        <v>0.01736937967752095</v>
      </c>
      <c r="Q714" s="1">
        <v>0.001055687417151452</v>
      </c>
      <c r="R714" s="1">
        <v>0.007887177436581627</v>
      </c>
      <c r="S714" s="1">
        <v>-0.00156290256348024</v>
      </c>
      <c r="T714" s="1">
        <v>0.02225569270988093</v>
      </c>
      <c r="U714" s="1">
        <v>0.005973037383476987</v>
      </c>
      <c r="V714" s="1">
        <v>0</v>
      </c>
    </row>
    <row r="715" spans="1:22">
      <c r="A715" s="11">
        <v>44223</v>
      </c>
      <c r="B715" s="1">
        <v>-0.02848380024680341</v>
      </c>
      <c r="C715" s="1">
        <v>-0.02248963784367919</v>
      </c>
      <c r="D715" s="1">
        <v>-0.02925984707606843</v>
      </c>
      <c r="E715" s="1">
        <v>-0.0219436328992757</v>
      </c>
      <c r="F715" s="1">
        <v>-0.02474154684575391</v>
      </c>
      <c r="G715" s="1">
        <v>0.008445901860024918</v>
      </c>
      <c r="H715" s="1">
        <v>-0.0004786428864383963</v>
      </c>
      <c r="I715" s="1">
        <v>-0.00383508025075241</v>
      </c>
      <c r="J715" s="1">
        <v>-0.02756846901925503</v>
      </c>
      <c r="K715" s="1">
        <v>0.009039516193592334</v>
      </c>
      <c r="L715" s="1">
        <v>-0.06197870133381089</v>
      </c>
      <c r="M715" s="1">
        <v>-0.02812581228312927</v>
      </c>
      <c r="N715" s="1">
        <v>-0.03807782348894406</v>
      </c>
      <c r="O715" s="1">
        <v>-0.00984358048576639</v>
      </c>
      <c r="P715" s="1">
        <v>-0.02132225158478052</v>
      </c>
      <c r="Q715" s="1">
        <v>-0.0158172580907523</v>
      </c>
      <c r="R715" s="1">
        <v>-0.02395054054225876</v>
      </c>
      <c r="S715" s="1">
        <v>-0.03333099655330818</v>
      </c>
      <c r="T715" s="1">
        <v>0.01847844884457883</v>
      </c>
      <c r="U715" s="1">
        <v>-0.0006531717386891733</v>
      </c>
      <c r="V715" s="1">
        <v>-0.02499990830054311</v>
      </c>
    </row>
    <row r="716" spans="1:22">
      <c r="A716" s="11">
        <v>44224</v>
      </c>
      <c r="B716" s="1">
        <v>0.01229506673769865</v>
      </c>
      <c r="C716" s="1">
        <v>0.0179721072003618</v>
      </c>
      <c r="D716" s="1">
        <v>-0.02836881278771586</v>
      </c>
      <c r="E716" s="1">
        <v>-0.01816234645141035</v>
      </c>
      <c r="F716" s="1">
        <v>0.011139881143996</v>
      </c>
      <c r="G716" s="1">
        <v>-0.004187497882328861</v>
      </c>
      <c r="H716" s="1">
        <v>0.01349604486127243</v>
      </c>
      <c r="I716" s="1">
        <v>0.05337288444214106</v>
      </c>
      <c r="J716" s="1">
        <v>0.02148390755811969</v>
      </c>
      <c r="K716" s="1">
        <v>-0.01094920046861814</v>
      </c>
      <c r="L716" s="1">
        <v>-0.0148581691719547</v>
      </c>
      <c r="M716" s="1">
        <v>0.001559119370861506</v>
      </c>
      <c r="N716" s="1">
        <v>-0.001693484513311305</v>
      </c>
      <c r="O716" s="1">
        <v>0.008157063701273337</v>
      </c>
      <c r="P716" s="1">
        <v>0.001959691702689614</v>
      </c>
      <c r="Q716" s="1">
        <v>0.008214192055251202</v>
      </c>
      <c r="R716" s="1">
        <v>0.002186492211774249</v>
      </c>
      <c r="S716" s="1">
        <v>0.03170005923729113</v>
      </c>
      <c r="T716" s="1">
        <v>-0.05756609057119977</v>
      </c>
      <c r="U716" s="1">
        <v>-0.01895304180591084</v>
      </c>
      <c r="V716" s="1">
        <v>0.0424062922750621</v>
      </c>
    </row>
    <row r="717" spans="1:22">
      <c r="A717" s="11">
        <v>44225</v>
      </c>
      <c r="B717" s="1">
        <v>0</v>
      </c>
      <c r="C717" s="1">
        <v>0</v>
      </c>
      <c r="D717" s="1">
        <v>0</v>
      </c>
      <c r="E717" s="1">
        <v>0</v>
      </c>
      <c r="F717" s="1">
        <v>0</v>
      </c>
      <c r="G717" s="1">
        <v>0</v>
      </c>
      <c r="H717" s="1">
        <v>0</v>
      </c>
      <c r="I717" s="1">
        <v>0.02658033209410138</v>
      </c>
      <c r="J717" s="1">
        <v>-0.02038147296329218</v>
      </c>
      <c r="K717" s="1">
        <v>-0.0193962374855966</v>
      </c>
      <c r="L717" s="1">
        <v>-0.02148077382915337</v>
      </c>
      <c r="M717" s="1">
        <v>-0.009704654514695155</v>
      </c>
      <c r="N717" s="1">
        <v>-0.01717559695229787</v>
      </c>
      <c r="O717" s="1">
        <v>-0.0007584335071137982</v>
      </c>
      <c r="P717" s="1">
        <v>-0.02657619142137291</v>
      </c>
      <c r="Q717" s="1">
        <v>-0.02019124205169687</v>
      </c>
      <c r="R717" s="1">
        <v>-0.02472722816819417</v>
      </c>
      <c r="S717" s="1">
        <v>-0.02590598491364471</v>
      </c>
      <c r="T717" s="1">
        <v>-0.03841615497564566</v>
      </c>
      <c r="U717" s="1">
        <v>0</v>
      </c>
      <c r="V717" s="1">
        <v>0.03405866788530054</v>
      </c>
    </row>
    <row r="718" spans="1:22">
      <c r="A718" s="11">
        <v>44227</v>
      </c>
      <c r="B718" s="1">
        <v>0.01941238414031532</v>
      </c>
      <c r="C718" s="1">
        <v>0.003949906031631256</v>
      </c>
      <c r="D718" s="1">
        <v>0.02372271804448145</v>
      </c>
      <c r="E718" s="1">
        <v>0.003264453597780825</v>
      </c>
      <c r="F718" s="1">
        <v>0.02611569559264115</v>
      </c>
      <c r="G718" s="1">
        <v>0.02354912788575314</v>
      </c>
      <c r="H718" s="1">
        <v>-0.003241666032003709</v>
      </c>
      <c r="I718" s="1">
        <v>0</v>
      </c>
      <c r="J718" s="1">
        <v>0</v>
      </c>
      <c r="K718" s="1">
        <v>0</v>
      </c>
      <c r="L718" s="1">
        <v>0</v>
      </c>
      <c r="M718" s="1">
        <v>0</v>
      </c>
      <c r="N718" s="1">
        <v>0</v>
      </c>
      <c r="O718" s="1">
        <v>0</v>
      </c>
      <c r="P718" s="1">
        <v>0</v>
      </c>
      <c r="Q718" s="1">
        <v>0</v>
      </c>
      <c r="R718" s="1">
        <v>0</v>
      </c>
      <c r="S718" s="1">
        <v>0</v>
      </c>
      <c r="T718" s="1">
        <v>0</v>
      </c>
      <c r="U718" s="1">
        <v>-0.02428537793422392</v>
      </c>
      <c r="V718" s="1">
        <v>0</v>
      </c>
    </row>
    <row r="719" spans="1:22">
      <c r="A719" s="11">
        <v>44228</v>
      </c>
      <c r="B719" s="1">
        <v>0.003869645733822535</v>
      </c>
      <c r="C719" s="1">
        <v>0.04047354105111367</v>
      </c>
      <c r="D719" s="1">
        <v>0</v>
      </c>
      <c r="E719" s="1">
        <v>0.01301523262385884</v>
      </c>
      <c r="F719" s="1">
        <v>-0.0003259795591323833</v>
      </c>
      <c r="G719" s="1">
        <v>-0.03861955546238038</v>
      </c>
      <c r="H719" s="1">
        <v>0.01691552358917048</v>
      </c>
      <c r="I719" s="1">
        <v>-0.008495869713190829</v>
      </c>
      <c r="J719" s="1">
        <v>0.009517429100933894</v>
      </c>
      <c r="K719" s="1">
        <v>0.01427505516992578</v>
      </c>
      <c r="L719" s="1">
        <v>0.02358715888436946</v>
      </c>
      <c r="M719" s="1">
        <v>0.04262990292474567</v>
      </c>
      <c r="N719" s="1">
        <v>0.0295577701761689</v>
      </c>
      <c r="O719" s="1">
        <v>0.004301573255429902</v>
      </c>
      <c r="P719" s="1">
        <v>0.04278454293034994</v>
      </c>
      <c r="Q719" s="1">
        <v>0.01409970707151187</v>
      </c>
      <c r="R719" s="1">
        <v>0.01814564286079046</v>
      </c>
      <c r="S719" s="1">
        <v>0.0169837537283184</v>
      </c>
      <c r="T719" s="1">
        <v>-0.01210809274262103</v>
      </c>
      <c r="U719" s="1">
        <v>0.02035876085256128</v>
      </c>
      <c r="V719" s="1">
        <v>-0.01463863827006284</v>
      </c>
    </row>
    <row r="720" spans="1:22">
      <c r="A720" s="11">
        <v>44229</v>
      </c>
      <c r="B720" s="1">
        <v>-0.009535365834868137</v>
      </c>
      <c r="C720" s="1">
        <v>0.01522425296846697</v>
      </c>
      <c r="D720" s="1">
        <v>0.01960785454025227</v>
      </c>
      <c r="E720" s="1">
        <v>-0.01070672360714775</v>
      </c>
      <c r="F720" s="1">
        <v>0.0009782575693682016</v>
      </c>
      <c r="G720" s="1">
        <v>-0.005128195772025168</v>
      </c>
      <c r="H720" s="1">
        <v>0.02093700619241323</v>
      </c>
      <c r="I720" s="1">
        <v>-0.01876927206309498</v>
      </c>
      <c r="J720" s="1">
        <v>0.0153476408147093</v>
      </c>
      <c r="K720" s="1">
        <v>0.01913354242299925</v>
      </c>
      <c r="L720" s="1">
        <v>0.01368921855020266</v>
      </c>
      <c r="M720" s="1">
        <v>0.01110421456225508</v>
      </c>
      <c r="N720" s="1">
        <v>-0.006077031446780068</v>
      </c>
      <c r="O720" s="1">
        <v>0.00554297310318308</v>
      </c>
      <c r="P720" s="1">
        <v>-0.03849787429603424</v>
      </c>
      <c r="Q720" s="1">
        <v>0.008556215729371708</v>
      </c>
      <c r="R720" s="1">
        <v>-0.006103474903474848</v>
      </c>
      <c r="S720" s="1">
        <v>0.02289759577383776</v>
      </c>
      <c r="T720" s="1">
        <v>0.0178177446592851</v>
      </c>
      <c r="U720" s="1">
        <v>0.03303116631915715</v>
      </c>
      <c r="V720" s="1">
        <v>0.02599813980382604</v>
      </c>
    </row>
    <row r="721" spans="1:22">
      <c r="A721" s="11">
        <v>44230</v>
      </c>
      <c r="B721" s="1">
        <v>-0.01269969515858893</v>
      </c>
      <c r="C721" s="1">
        <v>0.01570850927744627</v>
      </c>
      <c r="D721" s="1">
        <v>0.04370624733887141</v>
      </c>
      <c r="E721" s="1">
        <v>-0.01406929335549234</v>
      </c>
      <c r="F721" s="1">
        <v>-0.002801880781347799</v>
      </c>
      <c r="G721" s="1">
        <v>-0.02491402910369944</v>
      </c>
      <c r="H721" s="1">
        <v>0.05979245413937173</v>
      </c>
      <c r="I721" s="1">
        <v>-0.0001664516044395103</v>
      </c>
      <c r="J721" s="1">
        <v>-0.009069425178017232</v>
      </c>
      <c r="K721" s="1">
        <v>-0.01615667673322407</v>
      </c>
      <c r="L721" s="1">
        <v>-0.01091606137790335</v>
      </c>
      <c r="M721" s="1">
        <v>-0.01996156590930098</v>
      </c>
      <c r="N721" s="1">
        <v>0.001686619305754311</v>
      </c>
      <c r="O721" s="1">
        <v>0.01252821374371194</v>
      </c>
      <c r="P721" s="1">
        <v>0.03508837986554525</v>
      </c>
      <c r="Q721" s="1">
        <v>0.002120850273173991</v>
      </c>
      <c r="R721" s="1">
        <v>0.00147374954382351</v>
      </c>
      <c r="S721" s="1">
        <v>-0.00742963675172148</v>
      </c>
      <c r="T721" s="1">
        <v>-0.01299664864646433</v>
      </c>
      <c r="U721" s="1">
        <v>-0.01725347471005201</v>
      </c>
      <c r="V721" s="1">
        <v>0.02352943207185088</v>
      </c>
    </row>
    <row r="722" spans="1:22">
      <c r="A722" s="11">
        <v>44231</v>
      </c>
      <c r="B722" s="1">
        <v>0.00881744156887021</v>
      </c>
      <c r="C722" s="1">
        <v>0.01964287388890673</v>
      </c>
      <c r="D722" s="1">
        <v>-0.01005025743512478</v>
      </c>
      <c r="E722" s="1">
        <v>0.001097675241981344</v>
      </c>
      <c r="F722" s="1">
        <v>0.05292851290652734</v>
      </c>
      <c r="G722" s="1">
        <v>-0.0008811600827586252</v>
      </c>
      <c r="H722" s="1">
        <v>-0.003382432303054905</v>
      </c>
      <c r="I722" s="1">
        <v>-0.003992645550533358</v>
      </c>
      <c r="J722" s="1">
        <v>-0.003050868752950464</v>
      </c>
      <c r="K722" s="1">
        <v>-0.01715604791457115</v>
      </c>
      <c r="L722" s="1">
        <v>-0.0005689276607697691</v>
      </c>
      <c r="M722" s="1">
        <v>0.005575845147329783</v>
      </c>
      <c r="N722" s="1">
        <v>0.04630591700208431</v>
      </c>
      <c r="O722" s="1">
        <v>0.01756991674182795</v>
      </c>
      <c r="P722" s="1">
        <v>0.01340013998953204</v>
      </c>
      <c r="Q722" s="1">
        <v>-0.002469025860774243</v>
      </c>
      <c r="R722" s="1">
        <v>-0.001716881212168175</v>
      </c>
      <c r="S722" s="1">
        <v>0.01155953247020514</v>
      </c>
      <c r="T722" s="1">
        <v>0.02122962432289666</v>
      </c>
      <c r="U722" s="1">
        <v>0.01575878905571582</v>
      </c>
      <c r="V722" s="1">
        <v>0.007073400455925416</v>
      </c>
    </row>
    <row r="723" spans="1:22">
      <c r="A723" s="11">
        <v>44232</v>
      </c>
      <c r="B723" s="1">
        <v>0</v>
      </c>
      <c r="C723" s="1">
        <v>0</v>
      </c>
      <c r="D723" s="1">
        <v>0</v>
      </c>
      <c r="E723" s="1">
        <v>0</v>
      </c>
      <c r="F723" s="1">
        <v>0</v>
      </c>
      <c r="G723" s="1">
        <v>0</v>
      </c>
      <c r="H723" s="1">
        <v>0</v>
      </c>
      <c r="I723" s="1">
        <v>0.0358276903668866</v>
      </c>
      <c r="J723" s="1">
        <v>-0.006557407910811275</v>
      </c>
      <c r="K723" s="1">
        <v>-0.00196021673916924</v>
      </c>
      <c r="L723" s="1">
        <v>0.0006831191995666508</v>
      </c>
      <c r="M723" s="1">
        <v>0.006349415177487883</v>
      </c>
      <c r="N723" s="1">
        <v>0.004023500890621312</v>
      </c>
      <c r="O723" s="1">
        <v>-0.02821027802654685</v>
      </c>
      <c r="P723" s="1">
        <v>-0.004832102444687125</v>
      </c>
      <c r="Q723" s="1">
        <v>0.008486551599071968</v>
      </c>
      <c r="R723" s="1">
        <v>0.004668205342120979</v>
      </c>
      <c r="S723" s="1">
        <v>-0.008355499343221884</v>
      </c>
      <c r="T723" s="1">
        <v>0.02110431967186832</v>
      </c>
      <c r="U723" s="1">
        <v>0</v>
      </c>
      <c r="V723" s="1">
        <v>0.02721676674908746</v>
      </c>
    </row>
    <row r="724" spans="1:22">
      <c r="A724" s="11">
        <v>44234</v>
      </c>
      <c r="B724" s="1">
        <v>-0.006066818552681985</v>
      </c>
      <c r="C724" s="1">
        <v>0.0007505444896473978</v>
      </c>
      <c r="D724" s="1">
        <v>-0.01353638742519792</v>
      </c>
      <c r="E724" s="1">
        <v>0.005482548094674078</v>
      </c>
      <c r="F724" s="1">
        <v>0.008295256886420299</v>
      </c>
      <c r="G724" s="1">
        <v>0.01234568675874237</v>
      </c>
      <c r="H724" s="1">
        <v>0.02412451739011034</v>
      </c>
      <c r="I724" s="1">
        <v>0</v>
      </c>
      <c r="J724" s="1">
        <v>0</v>
      </c>
      <c r="K724" s="1">
        <v>0</v>
      </c>
      <c r="L724" s="1">
        <v>0</v>
      </c>
      <c r="M724" s="1">
        <v>0</v>
      </c>
      <c r="N724" s="1">
        <v>0</v>
      </c>
      <c r="O724" s="1">
        <v>0</v>
      </c>
      <c r="P724" s="1">
        <v>0</v>
      </c>
      <c r="Q724" s="1">
        <v>0</v>
      </c>
      <c r="R724" s="1">
        <v>0</v>
      </c>
      <c r="S724" s="1">
        <v>0</v>
      </c>
      <c r="T724" s="1">
        <v>0</v>
      </c>
      <c r="U724" s="1">
        <v>-5.900717195428395E-05</v>
      </c>
      <c r="V724" s="1">
        <v>0</v>
      </c>
    </row>
    <row r="725" spans="1:22">
      <c r="A725" s="11">
        <v>44235</v>
      </c>
      <c r="B725" s="1">
        <v>0.05421062766393336</v>
      </c>
      <c r="C725" s="1">
        <v>0.02968757806197764</v>
      </c>
      <c r="D725" s="1">
        <v>0.01543740251462422</v>
      </c>
      <c r="E725" s="1">
        <v>-0.005452653658746476</v>
      </c>
      <c r="F725" s="1">
        <v>0.008596223508942069</v>
      </c>
      <c r="G725" s="1">
        <v>-0.003484373313518474</v>
      </c>
      <c r="H725" s="1">
        <v>0.03699338458547108</v>
      </c>
      <c r="I725" s="1">
        <v>0.003789346413137773</v>
      </c>
      <c r="J725" s="1">
        <v>0.01826195948713627</v>
      </c>
      <c r="K725" s="1">
        <v>0.004302259218686322</v>
      </c>
      <c r="L725" s="1">
        <v>0.04061433029410311</v>
      </c>
      <c r="M725" s="1">
        <v>-0.008713780773966562</v>
      </c>
      <c r="N725" s="1">
        <v>0.01903417485917314</v>
      </c>
      <c r="O725" s="1">
        <v>-0.002502430555522017</v>
      </c>
      <c r="P725" s="1">
        <v>-0.01159339381251456</v>
      </c>
      <c r="Q725" s="1">
        <v>-0.01507716262861558</v>
      </c>
      <c r="R725" s="1">
        <v>0.023722249041771</v>
      </c>
      <c r="S725" s="1">
        <v>0.0001651622778460204</v>
      </c>
      <c r="T725" s="1">
        <v>0.04489215883413755</v>
      </c>
      <c r="U725" s="1">
        <v>-0.005958329746732272</v>
      </c>
      <c r="V725" s="1">
        <v>-0.008547000709448138</v>
      </c>
    </row>
    <row r="726" spans="1:22">
      <c r="A726" s="11">
        <v>44236</v>
      </c>
      <c r="B726" s="1">
        <v>0.05112846200081278</v>
      </c>
      <c r="C726" s="1">
        <v>0.03990883698795944</v>
      </c>
      <c r="D726" s="1">
        <v>0</v>
      </c>
      <c r="E726" s="1">
        <v>0.002193038211250276</v>
      </c>
      <c r="F726" s="1">
        <v>0.005980324525889369</v>
      </c>
      <c r="G726" s="1">
        <v>0.003496556622101687</v>
      </c>
      <c r="H726" s="1">
        <v>0.0588537308274697</v>
      </c>
      <c r="I726" s="1">
        <v>0.005220968850999874</v>
      </c>
      <c r="J726" s="1">
        <v>-0.0006482483938965444</v>
      </c>
      <c r="K726" s="1">
        <v>0.004656352132164088</v>
      </c>
      <c r="L726" s="1">
        <v>-0.006122199093914538</v>
      </c>
      <c r="M726" s="1">
        <v>-0.00539885256244832</v>
      </c>
      <c r="N726" s="1">
        <v>0.05190718040607978</v>
      </c>
      <c r="O726" s="1">
        <v>-0.01705962432173724</v>
      </c>
      <c r="P726" s="1">
        <v>0.01485202768907468</v>
      </c>
      <c r="Q726" s="1">
        <v>0.01744391387373145</v>
      </c>
      <c r="R726" s="1">
        <v>-0.00549449481886255</v>
      </c>
      <c r="S726" s="1">
        <v>0.003234790821119216</v>
      </c>
      <c r="T726" s="1">
        <v>0.01119720752489584</v>
      </c>
      <c r="U726" s="1">
        <v>0.0249852247874558</v>
      </c>
      <c r="V726" s="1">
        <v>-0.002586225057896185</v>
      </c>
    </row>
    <row r="727" spans="1:22">
      <c r="A727" s="11">
        <v>44237</v>
      </c>
      <c r="B727" s="1">
        <v>0</v>
      </c>
      <c r="C727" s="1">
        <v>0</v>
      </c>
      <c r="D727" s="1">
        <v>0.001689121348971367</v>
      </c>
      <c r="E727" s="1">
        <v>0.005470456308053873</v>
      </c>
      <c r="F727" s="1">
        <v>0</v>
      </c>
      <c r="G727" s="1">
        <v>0</v>
      </c>
      <c r="H727" s="1">
        <v>0</v>
      </c>
      <c r="I727" s="1">
        <v>0.001118512606602895</v>
      </c>
      <c r="J727" s="1">
        <v>0.009513465569596535</v>
      </c>
      <c r="K727" s="1">
        <v>-0.02113451133763078</v>
      </c>
      <c r="L727" s="1">
        <v>0.01583978389621277</v>
      </c>
      <c r="M727" s="1">
        <v>-0.005573405440383872</v>
      </c>
      <c r="N727" s="1">
        <v>0.0589666631467467</v>
      </c>
      <c r="O727" s="1">
        <v>0.001531388736503825</v>
      </c>
      <c r="P727" s="1">
        <v>0.004878300717424677</v>
      </c>
      <c r="Q727" s="1">
        <v>0.004898461761432493</v>
      </c>
      <c r="R727" s="1">
        <v>0.01249109980376151</v>
      </c>
      <c r="S727" s="1">
        <v>-0.007724979932794751</v>
      </c>
      <c r="T727" s="1">
        <v>0.01390247170013281</v>
      </c>
      <c r="U727" s="1">
        <v>-0.004342582698355857</v>
      </c>
      <c r="V727" s="1">
        <v>-0.02074324162116814</v>
      </c>
    </row>
    <row r="728" spans="1:22">
      <c r="A728" s="11">
        <v>44238</v>
      </c>
      <c r="B728" s="1">
        <v>0</v>
      </c>
      <c r="C728" s="1">
        <v>0</v>
      </c>
      <c r="D728" s="1">
        <v>0</v>
      </c>
      <c r="E728" s="1">
        <v>0</v>
      </c>
      <c r="F728" s="1">
        <v>0</v>
      </c>
      <c r="G728" s="1">
        <v>0</v>
      </c>
      <c r="H728" s="1">
        <v>0</v>
      </c>
      <c r="I728" s="1">
        <v>0.01237135286979085</v>
      </c>
      <c r="J728" s="1">
        <v>0.004283535588154752</v>
      </c>
      <c r="K728" s="1">
        <v>-0.01060608594899282</v>
      </c>
      <c r="L728" s="1">
        <v>0.003356851035305031</v>
      </c>
      <c r="M728" s="1">
        <v>-0.007439273910078148</v>
      </c>
      <c r="N728" s="1">
        <v>-0.02421766156624905</v>
      </c>
      <c r="O728" s="1">
        <v>0.003058094341777284</v>
      </c>
      <c r="P728" s="1">
        <v>0.00425700770933779</v>
      </c>
      <c r="Q728" s="1">
        <v>-0.002785487098935779</v>
      </c>
      <c r="R728" s="1">
        <v>-0.0009491482107687466</v>
      </c>
      <c r="S728" s="1">
        <v>-0.002406153127194721</v>
      </c>
      <c r="T728" s="1">
        <v>0.01602102741300282</v>
      </c>
      <c r="U728" s="1">
        <v>-0.01221216390656121</v>
      </c>
      <c r="V728" s="1">
        <v>0.02206529196858731</v>
      </c>
    </row>
    <row r="729" spans="1:22">
      <c r="A729" s="11">
        <v>44239</v>
      </c>
      <c r="B729" s="1">
        <v>0</v>
      </c>
      <c r="C729" s="1">
        <v>0</v>
      </c>
      <c r="D729" s="1">
        <v>0</v>
      </c>
      <c r="E729" s="1">
        <v>0</v>
      </c>
      <c r="F729" s="1">
        <v>0</v>
      </c>
      <c r="G729" s="1">
        <v>0</v>
      </c>
      <c r="H729" s="1">
        <v>0</v>
      </c>
      <c r="I729" s="1">
        <v>0.01095871098179768</v>
      </c>
      <c r="J729" s="1">
        <v>0.0006398152869253604</v>
      </c>
      <c r="K729" s="1">
        <v>-0.0004786360929097677</v>
      </c>
      <c r="L729" s="1">
        <v>0.01197920286086629</v>
      </c>
      <c r="M729" s="1">
        <v>0.004775969497859078</v>
      </c>
      <c r="N729" s="1">
        <v>0.03188397449181868</v>
      </c>
      <c r="O729" s="1">
        <v>0.01346537214948174</v>
      </c>
      <c r="P729" s="1">
        <v>-0.004015865101248295</v>
      </c>
      <c r="Q729" s="1">
        <v>-0.005463646880640605</v>
      </c>
      <c r="R729" s="1">
        <v>0.005699441279638062</v>
      </c>
      <c r="S729" s="1">
        <v>0.002148563347634802</v>
      </c>
      <c r="T729" s="1">
        <v>-0.009375723362198496</v>
      </c>
      <c r="U729" s="1">
        <v>0</v>
      </c>
      <c r="V729" s="1">
        <v>0.03626947805684333</v>
      </c>
    </row>
    <row r="730" spans="1:22">
      <c r="A730" s="11">
        <v>44241</v>
      </c>
      <c r="B730" s="1">
        <v>0</v>
      </c>
      <c r="C730" s="1">
        <v>0</v>
      </c>
      <c r="D730" s="1">
        <v>0</v>
      </c>
      <c r="E730" s="1">
        <v>0</v>
      </c>
      <c r="F730" s="1">
        <v>0</v>
      </c>
      <c r="G730" s="1">
        <v>0</v>
      </c>
      <c r="H730" s="1">
        <v>0</v>
      </c>
      <c r="I730" s="1">
        <v>0</v>
      </c>
      <c r="J730" s="1">
        <v>0</v>
      </c>
      <c r="K730" s="1">
        <v>0</v>
      </c>
      <c r="L730" s="1">
        <v>0</v>
      </c>
      <c r="M730" s="1">
        <v>0</v>
      </c>
      <c r="N730" s="1">
        <v>0</v>
      </c>
      <c r="O730" s="1">
        <v>0</v>
      </c>
      <c r="P730" s="1">
        <v>0</v>
      </c>
      <c r="Q730" s="1">
        <v>0</v>
      </c>
      <c r="R730" s="1">
        <v>0</v>
      </c>
      <c r="S730" s="1">
        <v>0</v>
      </c>
      <c r="T730" s="1">
        <v>0</v>
      </c>
      <c r="U730" s="1">
        <v>-0.005710496150862832</v>
      </c>
      <c r="V730" s="1">
        <v>0</v>
      </c>
    </row>
    <row r="731" spans="1:22">
      <c r="A731" s="11">
        <v>44242</v>
      </c>
      <c r="B731" s="1">
        <v>0</v>
      </c>
      <c r="C731" s="1">
        <v>0</v>
      </c>
      <c r="D731" s="1">
        <v>-0.006745229659451901</v>
      </c>
      <c r="E731" s="1">
        <v>0.0282915859850017</v>
      </c>
      <c r="F731" s="1">
        <v>0</v>
      </c>
      <c r="G731" s="1">
        <v>0</v>
      </c>
      <c r="H731" s="1">
        <v>0</v>
      </c>
      <c r="I731" s="1">
        <v>0</v>
      </c>
      <c r="J731" s="1">
        <v>0</v>
      </c>
      <c r="K731" s="1">
        <v>0</v>
      </c>
      <c r="L731" s="1">
        <v>0</v>
      </c>
      <c r="M731" s="1">
        <v>0</v>
      </c>
      <c r="N731" s="1">
        <v>0</v>
      </c>
      <c r="O731" s="1">
        <v>0</v>
      </c>
      <c r="P731" s="1">
        <v>0</v>
      </c>
      <c r="Q731" s="1">
        <v>0</v>
      </c>
      <c r="R731" s="1">
        <v>0.05218416553340188</v>
      </c>
      <c r="S731" s="1">
        <v>0</v>
      </c>
      <c r="T731" s="1">
        <v>0</v>
      </c>
      <c r="U731" s="1">
        <v>0.004499958555511663</v>
      </c>
      <c r="V731" s="1">
        <v>0</v>
      </c>
    </row>
    <row r="732" spans="1:22">
      <c r="A732" s="11">
        <v>44243</v>
      </c>
      <c r="B732" s="1">
        <v>0</v>
      </c>
      <c r="C732" s="1">
        <v>0</v>
      </c>
      <c r="D732" s="1">
        <v>0.03904918838448967</v>
      </c>
      <c r="E732" s="1">
        <v>0.01587309870766829</v>
      </c>
      <c r="F732" s="1">
        <v>0</v>
      </c>
      <c r="G732" s="1">
        <v>0</v>
      </c>
      <c r="H732" s="1">
        <v>0</v>
      </c>
      <c r="I732" s="1">
        <v>-0.001637652812123025</v>
      </c>
      <c r="J732" s="1">
        <v>-0.005151366921930634</v>
      </c>
      <c r="K732" s="1">
        <v>-0.01168241518929802</v>
      </c>
      <c r="L732" s="1">
        <v>-0.02463471943362339</v>
      </c>
      <c r="M732" s="1">
        <v>-0.002672619269300958</v>
      </c>
      <c r="N732" s="1">
        <v>-0.02141848881081765</v>
      </c>
      <c r="O732" s="1">
        <v>-0.009776856455646965</v>
      </c>
      <c r="P732" s="1">
        <v>0.01064030628550428</v>
      </c>
      <c r="Q732" s="1">
        <v>0</v>
      </c>
      <c r="R732" s="1">
        <v>0.0145870301440727</v>
      </c>
      <c r="S732" s="1">
        <v>0.01013864231303252</v>
      </c>
      <c r="T732" s="1">
        <v>0.01821207088253485</v>
      </c>
      <c r="U732" s="1">
        <v>-0.01467730909287079</v>
      </c>
      <c r="V732" s="1">
        <v>0.08249997764825912</v>
      </c>
    </row>
    <row r="733" spans="1:22">
      <c r="A733" s="11">
        <v>44244</v>
      </c>
      <c r="B733" s="1">
        <v>-0.08225179424491047</v>
      </c>
      <c r="C733" s="1">
        <v>-0.02670353834232131</v>
      </c>
      <c r="D733" s="1">
        <v>-0.01143791535634775</v>
      </c>
      <c r="E733" s="1">
        <v>-0.0208333201903157</v>
      </c>
      <c r="F733" s="1">
        <v>-0.0567182170638707</v>
      </c>
      <c r="G733" s="1">
        <v>0.008710844740054569</v>
      </c>
      <c r="H733" s="1">
        <v>-0.04998077404692669</v>
      </c>
      <c r="I733" s="1">
        <v>-0.006092897286480659</v>
      </c>
      <c r="J733" s="1">
        <v>0.01488679287349459</v>
      </c>
      <c r="K733" s="1">
        <v>0.01598671608101165</v>
      </c>
      <c r="L733" s="1">
        <v>-0.0166192505825693</v>
      </c>
      <c r="M733" s="1">
        <v>0.01214158916959462</v>
      </c>
      <c r="N733" s="1">
        <v>-0.02421962180742165</v>
      </c>
      <c r="O733" s="1">
        <v>-0.01265815604778942</v>
      </c>
      <c r="P733" s="1">
        <v>0.000480141704371162</v>
      </c>
      <c r="Q733" s="1">
        <v>-0.002499140500280328</v>
      </c>
      <c r="R733" s="1">
        <v>-0.007078049033029776</v>
      </c>
      <c r="S733" s="1">
        <v>-0.01221398725300937</v>
      </c>
      <c r="T733" s="1">
        <v>-0.01638408725206963</v>
      </c>
      <c r="U733" s="1">
        <v>-0.01304141033496375</v>
      </c>
      <c r="V733" s="1">
        <v>0.00153962602972868</v>
      </c>
    </row>
    <row r="734" spans="1:22">
      <c r="A734" s="11">
        <v>44245</v>
      </c>
      <c r="B734" s="1">
        <v>-0.003153688476340233</v>
      </c>
      <c r="C734" s="1">
        <v>0.03268358112512137</v>
      </c>
      <c r="D734" s="1">
        <v>-0.008264467823680954</v>
      </c>
      <c r="E734" s="1">
        <v>0.09574461916396326</v>
      </c>
      <c r="F734" s="1">
        <v>-0.01041795763566122</v>
      </c>
      <c r="G734" s="1">
        <v>0.02158892129303536</v>
      </c>
      <c r="H734" s="1">
        <v>-0.004451731825497407</v>
      </c>
      <c r="I734" s="1">
        <v>-0.0143822222800476</v>
      </c>
      <c r="J734" s="1">
        <v>0.005314614541886975</v>
      </c>
      <c r="K734" s="1">
        <v>0.0020982299990564</v>
      </c>
      <c r="L734" s="1">
        <v>-0.0144541140367962</v>
      </c>
      <c r="M734" s="1">
        <v>0.005920814274298136</v>
      </c>
      <c r="N734" s="1">
        <v>-0.009192875720767102</v>
      </c>
      <c r="O734" s="1">
        <v>-0.004102485065123895</v>
      </c>
      <c r="P734" s="1">
        <v>-0.02333558734255692</v>
      </c>
      <c r="Q734" s="1">
        <v>-0.01002145680032374</v>
      </c>
      <c r="R734" s="1">
        <v>-0.004232545614412664</v>
      </c>
      <c r="S734" s="1">
        <v>-0.02475769822567597</v>
      </c>
      <c r="T734" s="1">
        <v>-0.005584200817791429</v>
      </c>
      <c r="U734" s="1">
        <v>-0.02133596690491668</v>
      </c>
      <c r="V734" s="1">
        <v>-0.01076099783581541</v>
      </c>
    </row>
    <row r="735" spans="1:22">
      <c r="A735" s="11">
        <v>44246</v>
      </c>
      <c r="B735" s="1">
        <v>0</v>
      </c>
      <c r="C735" s="1">
        <v>0</v>
      </c>
      <c r="D735" s="1">
        <v>0</v>
      </c>
      <c r="E735" s="1">
        <v>0</v>
      </c>
      <c r="F735" s="1">
        <v>0</v>
      </c>
      <c r="G735" s="1">
        <v>0</v>
      </c>
      <c r="H735" s="1">
        <v>0</v>
      </c>
      <c r="I735" s="1">
        <v>-0.01889795942511596</v>
      </c>
      <c r="J735" s="1">
        <v>0.01670542263767327</v>
      </c>
      <c r="K735" s="1">
        <v>-0.01551214343872487</v>
      </c>
      <c r="L735" s="1">
        <v>0.01060472075675611</v>
      </c>
      <c r="M735" s="1">
        <v>-0.02353505574574744</v>
      </c>
      <c r="N735" s="1">
        <v>0.03284466187667179</v>
      </c>
      <c r="O735" s="1">
        <v>-0.01390344579007785</v>
      </c>
      <c r="P735" s="1">
        <v>-0.003478180007439269</v>
      </c>
      <c r="Q735" s="1">
        <v>0.0003615376845036433</v>
      </c>
      <c r="R735" s="1">
        <v>0.01901561344583014</v>
      </c>
      <c r="S735" s="1">
        <v>0.009352835101013035</v>
      </c>
      <c r="T735" s="1">
        <v>0.002687694144343888</v>
      </c>
      <c r="U735" s="1">
        <v>0</v>
      </c>
      <c r="V735" s="1">
        <v>0.0450661153090115</v>
      </c>
    </row>
    <row r="736" spans="1:22">
      <c r="A736" s="11">
        <v>44248</v>
      </c>
      <c r="B736" s="1">
        <v>-0.07704863633657122</v>
      </c>
      <c r="C736" s="1">
        <v>-0.09099880951894301</v>
      </c>
      <c r="D736" s="1">
        <v>0</v>
      </c>
      <c r="E736" s="1">
        <v>-0.001941712831625586</v>
      </c>
      <c r="F736" s="1">
        <v>-0.0490425765982081</v>
      </c>
      <c r="G736" s="1">
        <v>0.01267956204141241</v>
      </c>
      <c r="H736" s="1">
        <v>-0.06991046090987107</v>
      </c>
      <c r="I736" s="1">
        <v>0</v>
      </c>
      <c r="J736" s="1">
        <v>0</v>
      </c>
      <c r="K736" s="1">
        <v>0</v>
      </c>
      <c r="L736" s="1">
        <v>0</v>
      </c>
      <c r="M736" s="1">
        <v>0</v>
      </c>
      <c r="N736" s="1">
        <v>0</v>
      </c>
      <c r="O736" s="1">
        <v>0</v>
      </c>
      <c r="P736" s="1">
        <v>0</v>
      </c>
      <c r="Q736" s="1">
        <v>0</v>
      </c>
      <c r="R736" s="1">
        <v>0</v>
      </c>
      <c r="S736" s="1">
        <v>0</v>
      </c>
      <c r="T736" s="1">
        <v>0</v>
      </c>
      <c r="U736" s="1">
        <v>-0.01752751876057768</v>
      </c>
      <c r="V736" s="1">
        <v>0</v>
      </c>
    </row>
    <row r="737" spans="1:22">
      <c r="A737" s="11">
        <v>44249</v>
      </c>
      <c r="B737" s="1">
        <v>0.005528473317078619</v>
      </c>
      <c r="C737" s="1">
        <v>0.00619691786058274</v>
      </c>
      <c r="D737" s="1">
        <v>-0.001666599717208173</v>
      </c>
      <c r="E737" s="1">
        <v>-0.04085605618053845</v>
      </c>
      <c r="F737" s="1">
        <v>-0.01446469869853062</v>
      </c>
      <c r="G737" s="1">
        <v>0.0008347372185635304</v>
      </c>
      <c r="H737" s="1">
        <v>0.008295329133301665</v>
      </c>
      <c r="I737" s="1">
        <v>-0.003982499848474652</v>
      </c>
      <c r="J737" s="1">
        <v>0.02350254189588741</v>
      </c>
      <c r="K737" s="1">
        <v>0.01797973019588617</v>
      </c>
      <c r="L737" s="1">
        <v>-0.04699708638555955</v>
      </c>
      <c r="M737" s="1">
        <v>-0.02128060960411193</v>
      </c>
      <c r="N737" s="1">
        <v>0.014372980113736</v>
      </c>
      <c r="O737" s="1">
        <v>-0.004699523118529059</v>
      </c>
      <c r="P737" s="1">
        <v>-0.0363822469408035</v>
      </c>
      <c r="Q737" s="1">
        <v>-0.03939283316112074</v>
      </c>
      <c r="R737" s="1">
        <v>0.003512674189549037</v>
      </c>
      <c r="S737" s="1">
        <v>-0.009815409812025777</v>
      </c>
      <c r="T737" s="1">
        <v>-0.01613128716361745</v>
      </c>
      <c r="U737" s="1">
        <v>-0.0028367561300221</v>
      </c>
      <c r="V737" s="1">
        <v>0.01858734247312555</v>
      </c>
    </row>
    <row r="738" spans="1:22">
      <c r="A738" s="11">
        <v>44250</v>
      </c>
      <c r="B738" s="1">
        <v>0.04486473177894723</v>
      </c>
      <c r="C738" s="1">
        <v>-0.06958727945306298</v>
      </c>
      <c r="D738" s="1">
        <v>0.01502498183730183</v>
      </c>
      <c r="E738" s="1">
        <v>0.02738340344909163</v>
      </c>
      <c r="F738" s="1">
        <v>-0.02923844016129062</v>
      </c>
      <c r="G738" s="1">
        <v>0.01251053042482098</v>
      </c>
      <c r="H738" s="1">
        <v>-0.05114873480285786</v>
      </c>
      <c r="I738" s="1">
        <v>-0.01427982019519314</v>
      </c>
      <c r="J738" s="1">
        <v>0.001016099737884968</v>
      </c>
      <c r="K738" s="1">
        <v>0.02563862041036824</v>
      </c>
      <c r="L738" s="1">
        <v>-0.007379698518724997</v>
      </c>
      <c r="M738" s="1">
        <v>0.004326059526709614</v>
      </c>
      <c r="N738" s="1">
        <v>0.0012397504475119</v>
      </c>
      <c r="O738" s="1">
        <v>-0.005771263947440763</v>
      </c>
      <c r="P738" s="1">
        <v>-0.004921259842519676</v>
      </c>
      <c r="Q738" s="1">
        <v>0.009405534117076453</v>
      </c>
      <c r="R738" s="1">
        <v>0.003500246699053244</v>
      </c>
      <c r="S738" s="1">
        <v>2.838970090368598E-05</v>
      </c>
      <c r="T738" s="1">
        <v>-0.006908628076331413</v>
      </c>
      <c r="U738" s="1">
        <v>-0.007459910321384156</v>
      </c>
      <c r="V738" s="1">
        <v>-0.005839427871984548</v>
      </c>
    </row>
    <row r="739" spans="1:22">
      <c r="A739" s="11">
        <v>44251</v>
      </c>
      <c r="B739" s="1">
        <v>-0.01136598247032139</v>
      </c>
      <c r="C739" s="1">
        <v>-0.01426247357970922</v>
      </c>
      <c r="D739" s="1">
        <v>0.01315783560523043</v>
      </c>
      <c r="E739" s="1">
        <v>0.01875617502005378</v>
      </c>
      <c r="F739" s="1">
        <v>0.00119049070427879</v>
      </c>
      <c r="G739" s="1">
        <v>0.01235578346486754</v>
      </c>
      <c r="H739" s="1">
        <v>-0.01781624132760773</v>
      </c>
      <c r="I739" s="1">
        <v>0.01307934500104779</v>
      </c>
      <c r="J739" s="1">
        <v>0.01197730793012797</v>
      </c>
      <c r="K739" s="1">
        <v>0.003240508749440263</v>
      </c>
      <c r="L739" s="1">
        <v>0.02596182007431147</v>
      </c>
      <c r="M739" s="1">
        <v>-0.01094696867651823</v>
      </c>
      <c r="N739" s="1">
        <v>0.04174778840863858</v>
      </c>
      <c r="O739" s="1">
        <v>0.005013108651261255</v>
      </c>
      <c r="P739" s="1">
        <v>-0.009535128237821433</v>
      </c>
      <c r="Q739" s="1">
        <v>-0.01080878253280038</v>
      </c>
      <c r="R739" s="1">
        <v>0.01329839823061918</v>
      </c>
      <c r="S739" s="1">
        <v>0.01271406605553382</v>
      </c>
      <c r="T739" s="1">
        <v>0.01102282256419551</v>
      </c>
      <c r="U739" s="1">
        <v>0.03070064971253861</v>
      </c>
      <c r="V739" s="1">
        <v>0.01982383982752634</v>
      </c>
    </row>
    <row r="740" spans="1:22">
      <c r="A740" s="11">
        <v>44252</v>
      </c>
      <c r="B740" s="1">
        <v>-0.009154769319216216</v>
      </c>
      <c r="C740" s="1">
        <v>-0.03080637699541011</v>
      </c>
      <c r="D740" s="1">
        <v>0.01461046548655709</v>
      </c>
      <c r="E740" s="1">
        <v>-0.032945732209821</v>
      </c>
      <c r="F740" s="1">
        <v>-0.005945301806409731</v>
      </c>
      <c r="G740" s="1">
        <v>-0.02929213721698432</v>
      </c>
      <c r="H740" s="1">
        <v>-0.01266038959376292</v>
      </c>
      <c r="I740" s="1">
        <v>-0.006536916933056136</v>
      </c>
      <c r="J740" s="1">
        <v>-0.02407235335282998</v>
      </c>
      <c r="K740" s="1">
        <v>0.004337282358667371</v>
      </c>
      <c r="L740" s="1">
        <v>-0.051989925759517</v>
      </c>
      <c r="M740" s="1">
        <v>-0.03240038681954516</v>
      </c>
      <c r="N740" s="1">
        <v>0.01698076470138687</v>
      </c>
      <c r="O740" s="1">
        <v>0.01312673030392086</v>
      </c>
      <c r="P740" s="1">
        <v>-0.0405848198878942</v>
      </c>
      <c r="Q740" s="1">
        <v>-0.02223057253695115</v>
      </c>
      <c r="R740" s="1">
        <v>0.01118770517694978</v>
      </c>
      <c r="S740" s="1">
        <v>-0.02430845235758139</v>
      </c>
      <c r="T740" s="1">
        <v>-0.01167796773293017</v>
      </c>
      <c r="U740" s="1">
        <v>-0.02787046421352513</v>
      </c>
      <c r="V740" s="1">
        <v>0.09287252922880351</v>
      </c>
    </row>
    <row r="741" spans="1:22">
      <c r="A741" s="11">
        <v>44253</v>
      </c>
      <c r="B741" s="1">
        <v>0</v>
      </c>
      <c r="C741" s="1">
        <v>0</v>
      </c>
      <c r="D741" s="1">
        <v>0</v>
      </c>
      <c r="E741" s="1">
        <v>0</v>
      </c>
      <c r="F741" s="1">
        <v>0</v>
      </c>
      <c r="G741" s="1">
        <v>0</v>
      </c>
      <c r="H741" s="1">
        <v>0</v>
      </c>
      <c r="I741" s="1">
        <v>-0.01480506591490471</v>
      </c>
      <c r="J741" s="1">
        <v>-0.01562178152537474</v>
      </c>
      <c r="K741" s="1">
        <v>-0.02049059274718334</v>
      </c>
      <c r="L741" s="1">
        <v>0.02535797153260111</v>
      </c>
      <c r="M741" s="1">
        <v>0.01170038797320982</v>
      </c>
      <c r="N741" s="1">
        <v>-0.01502740062516605</v>
      </c>
      <c r="O741" s="1">
        <v>0.001036668286669373</v>
      </c>
      <c r="P741" s="1">
        <v>-0.01007576918453845</v>
      </c>
      <c r="Q741" s="1">
        <v>-0.02003855723490566</v>
      </c>
      <c r="R741" s="1">
        <v>-0.03425531642162205</v>
      </c>
      <c r="S741" s="1">
        <v>-0.0004173299247881568</v>
      </c>
      <c r="T741" s="1">
        <v>-0.009805826534620921</v>
      </c>
      <c r="U741" s="1">
        <v>0</v>
      </c>
      <c r="V741" s="1">
        <v>-0.03820814774287262</v>
      </c>
    </row>
    <row r="742" spans="1:22">
      <c r="A742" s="11">
        <v>44255</v>
      </c>
      <c r="B742" s="1">
        <v>0.002685835475114473</v>
      </c>
      <c r="C742" s="1">
        <v>0.03221419217584454</v>
      </c>
      <c r="D742" s="1">
        <v>-0.02880001691286016</v>
      </c>
      <c r="E742" s="1">
        <v>0.004007944107246253</v>
      </c>
      <c r="F742" s="1">
        <v>0.0112440966488061</v>
      </c>
      <c r="G742" s="1">
        <v>0.01760277887312078</v>
      </c>
      <c r="H742" s="1">
        <v>0.01659129153162109</v>
      </c>
      <c r="I742" s="1">
        <v>0</v>
      </c>
      <c r="J742" s="1">
        <v>0</v>
      </c>
      <c r="K742" s="1">
        <v>0</v>
      </c>
      <c r="L742" s="1">
        <v>0</v>
      </c>
      <c r="M742" s="1">
        <v>0</v>
      </c>
      <c r="N742" s="1">
        <v>0</v>
      </c>
      <c r="O742" s="1">
        <v>0</v>
      </c>
      <c r="P742" s="1">
        <v>0</v>
      </c>
      <c r="Q742" s="1">
        <v>0</v>
      </c>
      <c r="R742" s="1">
        <v>0</v>
      </c>
      <c r="S742" s="1">
        <v>0</v>
      </c>
      <c r="T742" s="1">
        <v>0</v>
      </c>
      <c r="U742" s="1">
        <v>0.003750544528728916</v>
      </c>
      <c r="V742" s="1">
        <v>0</v>
      </c>
    </row>
    <row r="743" spans="1:22">
      <c r="A743" s="11">
        <v>44256</v>
      </c>
      <c r="B743" s="1">
        <v>0.002035825780432932</v>
      </c>
      <c r="C743" s="1">
        <v>-0.02878677137588237</v>
      </c>
      <c r="D743" s="1">
        <v>-0.02635915926633259</v>
      </c>
      <c r="E743" s="1">
        <v>0.01596812384906277</v>
      </c>
      <c r="F743" s="1">
        <v>-0.0438136337339915</v>
      </c>
      <c r="G743" s="1">
        <v>-0.009061008350224498</v>
      </c>
      <c r="H743" s="1">
        <v>-0.04633918520714264</v>
      </c>
      <c r="I743" s="1">
        <v>0.02028716286585519</v>
      </c>
      <c r="J743" s="1">
        <v>0.01733147688641745</v>
      </c>
      <c r="K743" s="1">
        <v>0.02926828280819871</v>
      </c>
      <c r="L743" s="1">
        <v>0.02224585499817411</v>
      </c>
      <c r="M743" s="1">
        <v>0.01720379839471731</v>
      </c>
      <c r="N743" s="1">
        <v>0.06340048407065657</v>
      </c>
      <c r="O743" s="1">
        <v>0.004400577557054364</v>
      </c>
      <c r="P743" s="1">
        <v>0.0165293069707626</v>
      </c>
      <c r="Q743" s="1">
        <v>-0.02477388611417208</v>
      </c>
      <c r="R743" s="1">
        <v>0.01916721174654201</v>
      </c>
      <c r="S743" s="1">
        <v>0.03556511170089971</v>
      </c>
      <c r="T743" s="1">
        <v>0.005248599527198472</v>
      </c>
      <c r="U743" s="1">
        <v>0.028625721499552</v>
      </c>
      <c r="V743" s="1">
        <v>-0.009589080690643126</v>
      </c>
    </row>
    <row r="744" spans="1:22">
      <c r="A744" s="11">
        <v>44257</v>
      </c>
      <c r="B744" s="1">
        <v>-0.0003207976199274265</v>
      </c>
      <c r="C744" s="1">
        <v>0.01638747694936349</v>
      </c>
      <c r="D744" s="1">
        <v>0.006768193712598958</v>
      </c>
      <c r="E744" s="1">
        <v>0.01375246414428388</v>
      </c>
      <c r="F744" s="1">
        <v>0.001459674336988792</v>
      </c>
      <c r="G744" s="1">
        <v>0.01246884752641231</v>
      </c>
      <c r="H744" s="1">
        <v>0.03984452711177111</v>
      </c>
      <c r="I744" s="1">
        <v>0.002618378296175505</v>
      </c>
      <c r="J744" s="1">
        <v>-0.001642078025930638</v>
      </c>
      <c r="K744" s="1">
        <v>0.007017821429070814</v>
      </c>
      <c r="L744" s="1">
        <v>-0.02616046014813689</v>
      </c>
      <c r="M744" s="1">
        <v>-0.01640426210502544</v>
      </c>
      <c r="N744" s="1">
        <v>0.02247732320634377</v>
      </c>
      <c r="O744" s="1">
        <v>0.0193299380917491</v>
      </c>
      <c r="P744" s="1">
        <v>-0.03007987173248272</v>
      </c>
      <c r="Q744" s="1">
        <v>-0.0004031463057987406</v>
      </c>
      <c r="R744" s="1">
        <v>0.01902292787196824</v>
      </c>
      <c r="S744" s="1">
        <v>-0.004018219440322102</v>
      </c>
      <c r="T744" s="1">
        <v>-0.01655014174474978</v>
      </c>
      <c r="U744" s="1">
        <v>0.000246270460553033</v>
      </c>
      <c r="V744" s="1">
        <v>-0.0214384637269458</v>
      </c>
    </row>
    <row r="745" spans="1:22">
      <c r="A745" s="11">
        <v>44258</v>
      </c>
      <c r="B745" s="1">
        <v>-0.03839975407652463</v>
      </c>
      <c r="C745" s="1">
        <v>-0.06656142996175618</v>
      </c>
      <c r="D745" s="1">
        <v>-0.03025211950169104</v>
      </c>
      <c r="E745" s="1">
        <v>-0.01647290802284029</v>
      </c>
      <c r="F745" s="1">
        <v>-0.04792837987206922</v>
      </c>
      <c r="G745" s="1">
        <v>-0.004105152320846517</v>
      </c>
      <c r="H745" s="1">
        <v>-0.05000001164015888</v>
      </c>
      <c r="I745" s="1">
        <v>-0.02734023562239618</v>
      </c>
      <c r="J745" s="1">
        <v>0.00616771730316179</v>
      </c>
      <c r="K745" s="1">
        <v>0.01440547652456137</v>
      </c>
      <c r="L745" s="1">
        <v>-0.03886837929182929</v>
      </c>
      <c r="M745" s="1">
        <v>-0.02893170479822993</v>
      </c>
      <c r="N745" s="1">
        <v>0.05410036570215171</v>
      </c>
      <c r="O745" s="1">
        <v>-0.008343745311679585</v>
      </c>
      <c r="P745" s="1">
        <v>0.007891844202568166</v>
      </c>
      <c r="Q745" s="1">
        <v>-0.006857694084768884</v>
      </c>
      <c r="R745" s="1">
        <v>-0.00127279080247289</v>
      </c>
      <c r="S745" s="1">
        <v>-0.02068948134339854</v>
      </c>
      <c r="T745" s="1">
        <v>-0.0003004400403933127</v>
      </c>
      <c r="U745" s="1">
        <v>-0.007509513584131766</v>
      </c>
      <c r="V745" s="1">
        <v>0.03886930617664208</v>
      </c>
    </row>
    <row r="746" spans="1:22">
      <c r="A746" s="11">
        <v>44259</v>
      </c>
      <c r="B746" s="1">
        <v>-0.004449416052136446</v>
      </c>
      <c r="C746" s="1">
        <v>0.0007133338807865375</v>
      </c>
      <c r="D746" s="1">
        <v>0.02426344697655058</v>
      </c>
      <c r="E746" s="1">
        <v>-0.02068962577930678</v>
      </c>
      <c r="F746" s="1">
        <v>0.001634802736541152</v>
      </c>
      <c r="G746" s="1">
        <v>0.002473244437651179</v>
      </c>
      <c r="H746" s="1">
        <v>0.01333508875100531</v>
      </c>
      <c r="I746" s="1">
        <v>-0.02659832930200279</v>
      </c>
      <c r="J746" s="1">
        <v>-0.01103383755488363</v>
      </c>
      <c r="K746" s="1">
        <v>-0.01716695963535397</v>
      </c>
      <c r="L746" s="1">
        <v>-0.03846154571947191</v>
      </c>
      <c r="M746" s="1">
        <v>-0.009128157985388907</v>
      </c>
      <c r="N746" s="1">
        <v>-0.04570361567260228</v>
      </c>
      <c r="O746" s="1">
        <v>0.01708300078904479</v>
      </c>
      <c r="P746" s="1">
        <v>-0.02442123066035551</v>
      </c>
      <c r="Q746" s="1">
        <v>-0.004874065213086864</v>
      </c>
      <c r="R746" s="1">
        <v>-0.02828239371564356</v>
      </c>
      <c r="S746" s="1">
        <v>-0.02029064758789656</v>
      </c>
      <c r="T746" s="1">
        <v>-0.01062131362657837</v>
      </c>
      <c r="U746" s="1">
        <v>-0.000930253620901822</v>
      </c>
      <c r="V746" s="1">
        <v>0.05442171574764409</v>
      </c>
    </row>
    <row r="747" spans="1:22">
      <c r="A747" s="11">
        <v>44260</v>
      </c>
      <c r="B747" s="1">
        <v>0</v>
      </c>
      <c r="C747" s="1">
        <v>0</v>
      </c>
      <c r="D747" s="1">
        <v>0</v>
      </c>
      <c r="E747" s="1">
        <v>0</v>
      </c>
      <c r="F747" s="1">
        <v>0</v>
      </c>
      <c r="G747" s="1">
        <v>0</v>
      </c>
      <c r="H747" s="1">
        <v>0</v>
      </c>
      <c r="I747" s="1">
        <v>0.01068861793986442</v>
      </c>
      <c r="J747" s="1">
        <v>0.03202469045716905</v>
      </c>
      <c r="K747" s="1">
        <v>0.02075914287946867</v>
      </c>
      <c r="L747" s="1">
        <v>0.009903493801497243</v>
      </c>
      <c r="M747" s="1">
        <v>0.007687481916645478</v>
      </c>
      <c r="N747" s="1">
        <v>0.02898340948350575</v>
      </c>
      <c r="O747" s="1">
        <v>0.01729770894934179</v>
      </c>
      <c r="P747" s="1">
        <v>0.01470715570346393</v>
      </c>
      <c r="Q747" s="1">
        <v>0.02653053372969127</v>
      </c>
      <c r="R747" s="1">
        <v>-0.009925642293921566</v>
      </c>
      <c r="S747" s="1">
        <v>0.02791231006080297</v>
      </c>
      <c r="T747" s="1">
        <v>0.03109179423729169</v>
      </c>
      <c r="U747" s="1">
        <v>0</v>
      </c>
      <c r="V747" s="1">
        <v>0.002580688925118313</v>
      </c>
    </row>
    <row r="748" spans="1:22">
      <c r="A748" s="11">
        <v>44262</v>
      </c>
      <c r="B748" s="1">
        <v>-0.04469274896813746</v>
      </c>
      <c r="C748" s="1">
        <v>-0.08255150873745265</v>
      </c>
      <c r="D748" s="1">
        <v>0.02538072642224609</v>
      </c>
      <c r="E748" s="1">
        <v>0.008048232470102779</v>
      </c>
      <c r="F748" s="1">
        <v>-0.07430051004505189</v>
      </c>
      <c r="G748" s="1">
        <v>0.0008223808636538266</v>
      </c>
      <c r="H748" s="1">
        <v>-0.04859457716641258</v>
      </c>
      <c r="I748" s="1">
        <v>0</v>
      </c>
      <c r="J748" s="1">
        <v>0</v>
      </c>
      <c r="K748" s="1">
        <v>0</v>
      </c>
      <c r="L748" s="1">
        <v>0</v>
      </c>
      <c r="M748" s="1">
        <v>0</v>
      </c>
      <c r="N748" s="1">
        <v>0</v>
      </c>
      <c r="O748" s="1">
        <v>0</v>
      </c>
      <c r="P748" s="1">
        <v>0</v>
      </c>
      <c r="Q748" s="1">
        <v>0</v>
      </c>
      <c r="R748" s="1">
        <v>0</v>
      </c>
      <c r="S748" s="1">
        <v>0</v>
      </c>
      <c r="T748" s="1">
        <v>0</v>
      </c>
      <c r="U748" s="1">
        <v>0.00341423353780046</v>
      </c>
      <c r="V748" s="1">
        <v>0</v>
      </c>
    </row>
    <row r="749" spans="1:22">
      <c r="A749" s="11">
        <v>44263</v>
      </c>
      <c r="B749" s="1">
        <v>-0.04105267392682821</v>
      </c>
      <c r="C749" s="1">
        <v>-0.008180013790105689</v>
      </c>
      <c r="D749" s="1">
        <v>-0.02310232422326752</v>
      </c>
      <c r="E749" s="1">
        <v>-0.001995972308172389</v>
      </c>
      <c r="F749" s="1">
        <v>-0.02546738184527897</v>
      </c>
      <c r="G749" s="1">
        <v>0.001643326694599656</v>
      </c>
      <c r="H749" s="1">
        <v>-0.01173982584647726</v>
      </c>
      <c r="I749" s="1">
        <v>-0.0138165453421849</v>
      </c>
      <c r="J749" s="1">
        <v>0.01661662623323545</v>
      </c>
      <c r="K749" s="1">
        <v>0.0148717814216599</v>
      </c>
      <c r="L749" s="1">
        <v>-0.05807434734520478</v>
      </c>
      <c r="M749" s="1">
        <v>-0.01616746374838574</v>
      </c>
      <c r="N749" s="1">
        <v>0.0400666000958767</v>
      </c>
      <c r="O749" s="1">
        <v>0.006406949632659975</v>
      </c>
      <c r="P749" s="1">
        <v>-0.03078368877263271</v>
      </c>
      <c r="Q749" s="1">
        <v>-0.03061629114354825</v>
      </c>
      <c r="R749" s="1">
        <v>0.02756885863398284</v>
      </c>
      <c r="S749" s="1">
        <v>-0.00472757755071096</v>
      </c>
      <c r="T749" s="1">
        <v>-0.0069245458888334</v>
      </c>
      <c r="U749" s="1">
        <v>-0.01299185591074081</v>
      </c>
      <c r="V749" s="1">
        <v>0.02702698556148464</v>
      </c>
    </row>
    <row r="750" spans="1:22">
      <c r="A750" s="11">
        <v>44264</v>
      </c>
      <c r="B750" s="1">
        <v>0.0203683589540864</v>
      </c>
      <c r="C750" s="1">
        <v>0.04164952661858878</v>
      </c>
      <c r="D750" s="1">
        <v>0</v>
      </c>
      <c r="E750" s="1">
        <v>0.006999961153144163</v>
      </c>
      <c r="F750" s="1">
        <v>0.05660211899129353</v>
      </c>
      <c r="G750" s="1">
        <v>-0.01066439076944115</v>
      </c>
      <c r="H750" s="1">
        <v>0.01704712928493057</v>
      </c>
      <c r="I750" s="1">
        <v>0.009253612726619842</v>
      </c>
      <c r="J750" s="1">
        <v>-0.01142176129767192</v>
      </c>
      <c r="K750" s="1">
        <v>-0.01491880016749902</v>
      </c>
      <c r="L750" s="1">
        <v>0.06179015348018924</v>
      </c>
      <c r="M750" s="1">
        <v>0.03756837366056898</v>
      </c>
      <c r="N750" s="1">
        <v>0.06806647028040369</v>
      </c>
      <c r="O750" s="1">
        <v>0.001958826338680275</v>
      </c>
      <c r="P750" s="1">
        <v>0.05050949236811508</v>
      </c>
      <c r="Q750" s="1">
        <v>-0.02953245090035439</v>
      </c>
      <c r="R750" s="1">
        <v>-0.0243901949670059</v>
      </c>
      <c r="S750" s="1">
        <v>0.03296333873461976</v>
      </c>
      <c r="T750" s="1">
        <v>-0.02403454698265639</v>
      </c>
      <c r="U750" s="1">
        <v>0.01817726532976671</v>
      </c>
      <c r="V750" s="1">
        <v>-0.0313282917861063</v>
      </c>
    </row>
    <row r="751" spans="1:22">
      <c r="A751" s="11">
        <v>44265</v>
      </c>
      <c r="B751" s="1">
        <v>0.02737261267035485</v>
      </c>
      <c r="C751" s="1">
        <v>0.04924791235391557</v>
      </c>
      <c r="D751" s="1">
        <v>-0.01182433165525698</v>
      </c>
      <c r="E751" s="1">
        <v>0.01290965961842105</v>
      </c>
      <c r="F751" s="1">
        <v>0.01106196407027249</v>
      </c>
      <c r="G751" s="1">
        <v>0.004145830961050034</v>
      </c>
      <c r="H751" s="1">
        <v>0.03958858346620664</v>
      </c>
      <c r="I751" s="1">
        <v>-0.007026514103448012</v>
      </c>
      <c r="J751" s="1">
        <v>0.01215140917526147</v>
      </c>
      <c r="K751" s="1">
        <v>0.01899813142690809</v>
      </c>
      <c r="L751" s="1">
        <v>-0.01286135428409985</v>
      </c>
      <c r="M751" s="1">
        <v>-0.001701017312374709</v>
      </c>
      <c r="N751" s="1">
        <v>-0.02155912323503795</v>
      </c>
      <c r="O751" s="1">
        <v>0.008553311779184058</v>
      </c>
      <c r="P751" s="1">
        <v>-0.01612495316928075</v>
      </c>
      <c r="Q751" s="1">
        <v>0.0207100686428856</v>
      </c>
      <c r="R751" s="1">
        <v>-0.02999999137591958</v>
      </c>
      <c r="S751" s="1">
        <v>0.009002758686852408</v>
      </c>
      <c r="T751" s="1">
        <v>0.03602738735922961</v>
      </c>
      <c r="U751" s="1">
        <v>0</v>
      </c>
      <c r="V751" s="1">
        <v>-0.01681760855370606</v>
      </c>
    </row>
    <row r="752" spans="1:22">
      <c r="A752" s="11">
        <v>44266</v>
      </c>
      <c r="B752" s="1">
        <v>0.0001164129114541446</v>
      </c>
      <c r="C752" s="1">
        <v>-0.002226156960650649</v>
      </c>
      <c r="D752" s="1">
        <v>0.003418805563781602</v>
      </c>
      <c r="E752" s="1">
        <v>0.0009803746103163036</v>
      </c>
      <c r="F752" s="1">
        <v>0.0323387071007426</v>
      </c>
      <c r="G752" s="1">
        <v>0.007431903456518008</v>
      </c>
      <c r="H752" s="1">
        <v>-0.01074216843583398</v>
      </c>
      <c r="I752" s="1">
        <v>0.0141524707421643</v>
      </c>
      <c r="J752" s="1">
        <v>0.003936177706738819</v>
      </c>
      <c r="K752" s="1">
        <v>0.0004397002279854512</v>
      </c>
      <c r="L752" s="1">
        <v>0.04785870581173479</v>
      </c>
      <c r="M752" s="1">
        <v>0.01829842977660556</v>
      </c>
      <c r="N752" s="1">
        <v>0.02037117077344397</v>
      </c>
      <c r="O752" s="1">
        <v>-0.004119171129952304</v>
      </c>
      <c r="P752" s="1">
        <v>0.02774221047946002</v>
      </c>
      <c r="Q752" s="1">
        <v>0.009109765155978167</v>
      </c>
      <c r="R752" s="1">
        <v>0.01874414104536304</v>
      </c>
      <c r="S752" s="1">
        <v>-0.008757690338424329</v>
      </c>
      <c r="T752" s="1">
        <v>-0.008216790033659493</v>
      </c>
      <c r="U752" s="1">
        <v>-0.00738735577051941</v>
      </c>
      <c r="V752" s="1">
        <v>0.004605243138328996</v>
      </c>
    </row>
    <row r="753" spans="1:22">
      <c r="A753" s="11">
        <v>44267</v>
      </c>
      <c r="B753" s="1">
        <v>0</v>
      </c>
      <c r="C753" s="1">
        <v>0</v>
      </c>
      <c r="D753" s="1">
        <v>0</v>
      </c>
      <c r="E753" s="1">
        <v>0</v>
      </c>
      <c r="F753" s="1">
        <v>0</v>
      </c>
      <c r="G753" s="1">
        <v>0</v>
      </c>
      <c r="H753" s="1">
        <v>0</v>
      </c>
      <c r="I753" s="1">
        <v>-0.006892367842350033</v>
      </c>
      <c r="J753" s="1">
        <v>0.01627132831156941</v>
      </c>
      <c r="K753" s="1">
        <v>0.01740502025484147</v>
      </c>
      <c r="L753" s="1">
        <v>-0.00221593374045348</v>
      </c>
      <c r="M753" s="1">
        <v>-0.00774027278504763</v>
      </c>
      <c r="N753" s="1">
        <v>0.003667103328409693</v>
      </c>
      <c r="O753" s="1">
        <v>0.01411200369041521</v>
      </c>
      <c r="P753" s="1">
        <v>-0.03708475008885648</v>
      </c>
      <c r="Q753" s="1">
        <v>-0.01723418827415257</v>
      </c>
      <c r="R753" s="1">
        <v>0.002529886869044651</v>
      </c>
      <c r="S753" s="1">
        <v>-0.008211846921651333</v>
      </c>
      <c r="T753" s="1">
        <v>0.017407904773862</v>
      </c>
      <c r="U753" s="1">
        <v>0</v>
      </c>
      <c r="V753" s="1">
        <v>0.07072694404829449</v>
      </c>
    </row>
    <row r="754" spans="1:22">
      <c r="A754" s="11">
        <v>44269</v>
      </c>
      <c r="B754" s="1">
        <v>-0.0425779513431972</v>
      </c>
      <c r="C754" s="1">
        <v>-0.05082251320910702</v>
      </c>
      <c r="D754" s="1">
        <v>0.02385010009158095</v>
      </c>
      <c r="E754" s="1">
        <v>0.0176297984675613</v>
      </c>
      <c r="F754" s="1">
        <v>-0.05968290642790897</v>
      </c>
      <c r="G754" s="1">
        <v>0.004098422802927937</v>
      </c>
      <c r="H754" s="1">
        <v>-0.02495063657744312</v>
      </c>
      <c r="I754" s="1">
        <v>0</v>
      </c>
      <c r="J754" s="1">
        <v>0</v>
      </c>
      <c r="K754" s="1">
        <v>0</v>
      </c>
      <c r="L754" s="1">
        <v>0</v>
      </c>
      <c r="M754" s="1">
        <v>0</v>
      </c>
      <c r="N754" s="1">
        <v>0</v>
      </c>
      <c r="O754" s="1">
        <v>0</v>
      </c>
      <c r="P754" s="1">
        <v>0</v>
      </c>
      <c r="Q754" s="1">
        <v>0</v>
      </c>
      <c r="R754" s="1">
        <v>0</v>
      </c>
      <c r="S754" s="1">
        <v>0</v>
      </c>
      <c r="T754" s="1">
        <v>0</v>
      </c>
      <c r="U754" s="1">
        <v>-0.001116365540945852</v>
      </c>
      <c r="V754" s="1">
        <v>0</v>
      </c>
    </row>
    <row r="755" spans="1:22">
      <c r="A755" s="11">
        <v>44270</v>
      </c>
      <c r="B755" s="1">
        <v>0.003402169654599607</v>
      </c>
      <c r="C755" s="1">
        <v>0.04541658689704131</v>
      </c>
      <c r="D755" s="1">
        <v>0.01331108835978179</v>
      </c>
      <c r="E755" s="1">
        <v>0.001924976623737473</v>
      </c>
      <c r="F755" s="1">
        <v>0.01354162808398951</v>
      </c>
      <c r="G755" s="1">
        <v>0.01469385052385763</v>
      </c>
      <c r="H755" s="1">
        <v>0.01774274423691669</v>
      </c>
      <c r="I755" s="1">
        <v>0.01190988676564908</v>
      </c>
      <c r="J755" s="1">
        <v>0.005787070539846395</v>
      </c>
      <c r="K755" s="1">
        <v>0.01321937399273287</v>
      </c>
      <c r="L755" s="1">
        <v>0.01789015291358131</v>
      </c>
      <c r="M755" s="1">
        <v>-0.002527944244565816</v>
      </c>
      <c r="N755" s="1">
        <v>-0.0262518644214349</v>
      </c>
      <c r="O755" s="1">
        <v>-0.001679488121752781</v>
      </c>
      <c r="P755" s="1">
        <v>-0.006857275073849145</v>
      </c>
      <c r="Q755" s="1">
        <v>0.005845500661715741</v>
      </c>
      <c r="R755" s="1">
        <v>-0.0206469193513048</v>
      </c>
      <c r="S755" s="1">
        <v>0.003937402188161299</v>
      </c>
      <c r="T755" s="1">
        <v>0.009936603986705261</v>
      </c>
      <c r="U755" s="1">
        <v>-0.01577049184094115</v>
      </c>
      <c r="V755" s="1">
        <v>-0.01712538061302593</v>
      </c>
    </row>
    <row r="756" spans="1:22">
      <c r="A756" s="11">
        <v>44271</v>
      </c>
      <c r="B756" s="1">
        <v>0.01804315642735377</v>
      </c>
      <c r="C756" s="1">
        <v>0.007240548598233199</v>
      </c>
      <c r="D756" s="1">
        <v>0.0164204392082945</v>
      </c>
      <c r="E756" s="1">
        <v>0.002881792645569314</v>
      </c>
      <c r="F756" s="1">
        <v>0.006038236398133501</v>
      </c>
      <c r="G756" s="1">
        <v>-0.0008045174003669109</v>
      </c>
      <c r="H756" s="1">
        <v>0.009878176079394674</v>
      </c>
      <c r="I756" s="1">
        <v>0.001016079203793874</v>
      </c>
      <c r="J756" s="1">
        <v>-0.01994642842497985</v>
      </c>
      <c r="K756" s="1">
        <v>-0.01219406259704048</v>
      </c>
      <c r="L756" s="1">
        <v>0.003030303030302939</v>
      </c>
      <c r="M756" s="1">
        <v>0.003303410391452877</v>
      </c>
      <c r="N756" s="1">
        <v>-0.03029461502707931</v>
      </c>
      <c r="O756" s="1">
        <v>0.006729161351703317</v>
      </c>
      <c r="P756" s="1">
        <v>-0.01454753396419073</v>
      </c>
      <c r="Q756" s="1">
        <v>-0.007056963136383043</v>
      </c>
      <c r="R756" s="1">
        <v>-0.004684903360791526</v>
      </c>
      <c r="S756" s="1">
        <v>0.005646497110608939</v>
      </c>
      <c r="T756" s="1">
        <v>-0.004655392322802654</v>
      </c>
      <c r="U756" s="1">
        <v>-0.02491804742997938</v>
      </c>
      <c r="V756" s="1">
        <v>0.008711921737580397</v>
      </c>
    </row>
    <row r="757" spans="1:22">
      <c r="A757" s="11">
        <v>44272</v>
      </c>
      <c r="B757" s="1">
        <v>0.03140239087699515</v>
      </c>
      <c r="C757" s="1">
        <v>0.02300331809698042</v>
      </c>
      <c r="D757" s="1">
        <v>-0.01130856890244025</v>
      </c>
      <c r="E757" s="1">
        <v>0.001915674520302391</v>
      </c>
      <c r="F757" s="1">
        <v>0.03188396513964742</v>
      </c>
      <c r="G757" s="1">
        <v>-0.003220578836661603</v>
      </c>
      <c r="H757" s="1">
        <v>0.01937582219664868</v>
      </c>
      <c r="I757" s="1">
        <v>-0.005075239173989998</v>
      </c>
      <c r="J757" s="1">
        <v>0.01115459477736791</v>
      </c>
      <c r="K757" s="1">
        <v>0</v>
      </c>
      <c r="L757" s="1">
        <v>-0.00145018424872545</v>
      </c>
      <c r="M757" s="1">
        <v>0.01418884859723835</v>
      </c>
      <c r="N757" s="1">
        <v>0.03611369082904226</v>
      </c>
      <c r="O757" s="1">
        <v>-0.007877842400547674</v>
      </c>
      <c r="P757" s="1">
        <v>0.02824661291584962</v>
      </c>
      <c r="Q757" s="1">
        <v>0.01212373092679453</v>
      </c>
      <c r="R757" s="1">
        <v>-0.02353504973669618</v>
      </c>
      <c r="S757" s="1">
        <v>0.007122501519726265</v>
      </c>
      <c r="T757" s="1">
        <v>-0.002169759657906556</v>
      </c>
      <c r="U757" s="1">
        <v>-0.02322566601111808</v>
      </c>
      <c r="V757" s="1">
        <v>0.01233805076565297</v>
      </c>
    </row>
    <row r="758" spans="1:22">
      <c r="A758" s="11">
        <v>44273</v>
      </c>
      <c r="B758" s="1">
        <v>-0.01614587547594792</v>
      </c>
      <c r="C758" s="1">
        <v>-0.03550432378025337</v>
      </c>
      <c r="D758" s="1">
        <v>0.01307183662813016</v>
      </c>
      <c r="E758" s="1">
        <v>-0.01529634196655649</v>
      </c>
      <c r="F758" s="1">
        <v>-0.04987495262738328</v>
      </c>
      <c r="G758" s="1">
        <v>-0.01211633547522595</v>
      </c>
      <c r="H758" s="1">
        <v>-0.02884471768312158</v>
      </c>
      <c r="I758" s="1">
        <v>0.004165882979903612</v>
      </c>
      <c r="J758" s="1">
        <v>0.001935447040527727</v>
      </c>
      <c r="K758" s="1">
        <v>0.001726529482602102</v>
      </c>
      <c r="L758" s="1">
        <v>-0.05458059611213872</v>
      </c>
      <c r="M758" s="1">
        <v>-0.03435878370750434</v>
      </c>
      <c r="N758" s="1">
        <v>-0.023928301350856</v>
      </c>
      <c r="O758" s="1">
        <v>-0.02069297186642194</v>
      </c>
      <c r="P758" s="1">
        <v>0.01324246329984557</v>
      </c>
      <c r="Q758" s="1">
        <v>0.003717434643334405</v>
      </c>
      <c r="R758" s="1">
        <v>0.01373833971089256</v>
      </c>
      <c r="S758" s="1">
        <v>-0.006165831864854532</v>
      </c>
      <c r="T758" s="1">
        <v>-0.009519683416427172</v>
      </c>
      <c r="U758" s="1">
        <v>0.007418143092675855</v>
      </c>
      <c r="V758" s="1">
        <v>0.0542352132175421</v>
      </c>
    </row>
    <row r="759" spans="1:22">
      <c r="A759" s="11">
        <v>44274</v>
      </c>
      <c r="B759" s="1">
        <v>0</v>
      </c>
      <c r="C759" s="1">
        <v>0</v>
      </c>
      <c r="D759" s="1">
        <v>0</v>
      </c>
      <c r="E759" s="1">
        <v>0</v>
      </c>
      <c r="F759" s="1">
        <v>0</v>
      </c>
      <c r="G759" s="1">
        <v>0</v>
      </c>
      <c r="H759" s="1">
        <v>0</v>
      </c>
      <c r="I759" s="1">
        <v>0.01811875504170191</v>
      </c>
      <c r="J759" s="1">
        <v>-0.01178282422364374</v>
      </c>
      <c r="K759" s="1">
        <v>-0.02412961528700319</v>
      </c>
      <c r="L759" s="1">
        <v>0.01203270326373418</v>
      </c>
      <c r="M759" s="1">
        <v>0.01551190985634321</v>
      </c>
      <c r="N759" s="1">
        <v>-0.01076931800014735</v>
      </c>
      <c r="O759" s="1">
        <v>-0.01400477566903124</v>
      </c>
      <c r="P759" s="1">
        <v>0.01421139751486256</v>
      </c>
      <c r="Q759" s="1">
        <v>0.008230562417724574</v>
      </c>
      <c r="R759" s="1">
        <v>-0.02020924890776477</v>
      </c>
      <c r="S759" s="1">
        <v>0.008166335535287228</v>
      </c>
      <c r="T759" s="1">
        <v>0.0144898947654466</v>
      </c>
      <c r="U759" s="1">
        <v>0</v>
      </c>
      <c r="V759" s="1">
        <v>0.001156054467481793</v>
      </c>
    </row>
    <row r="760" spans="1:22">
      <c r="A760" s="11">
        <v>44276</v>
      </c>
      <c r="B760" s="1">
        <v>-0.02262324594644116</v>
      </c>
      <c r="C760" s="1">
        <v>-0.004946492228311783</v>
      </c>
      <c r="D760" s="1">
        <v>0.01451620435690049</v>
      </c>
      <c r="E760" s="1">
        <v>0.006796078909341308</v>
      </c>
      <c r="F760" s="1">
        <v>0.0005540405286019734</v>
      </c>
      <c r="G760" s="1">
        <v>0.01880616624827169</v>
      </c>
      <c r="H760" s="1">
        <v>-0.009955238944572065</v>
      </c>
      <c r="I760" s="1">
        <v>0</v>
      </c>
      <c r="J760" s="1">
        <v>0</v>
      </c>
      <c r="K760" s="1">
        <v>0</v>
      </c>
      <c r="L760" s="1">
        <v>0</v>
      </c>
      <c r="M760" s="1">
        <v>0</v>
      </c>
      <c r="N760" s="1">
        <v>0</v>
      </c>
      <c r="O760" s="1">
        <v>0</v>
      </c>
      <c r="P760" s="1">
        <v>0</v>
      </c>
      <c r="Q760" s="1">
        <v>0</v>
      </c>
      <c r="R760" s="1">
        <v>0</v>
      </c>
      <c r="S760" s="1">
        <v>0</v>
      </c>
      <c r="T760" s="1">
        <v>0</v>
      </c>
      <c r="U760" s="1">
        <v>0.0161736313102312</v>
      </c>
      <c r="V760" s="1">
        <v>0</v>
      </c>
    </row>
    <row r="761" spans="1:22">
      <c r="A761" s="11">
        <v>44277</v>
      </c>
      <c r="B761" s="1">
        <v>-0.02290719108063421</v>
      </c>
      <c r="C761" s="1">
        <v>0.01059729838154255</v>
      </c>
      <c r="D761" s="1">
        <v>-0.03338634698548337</v>
      </c>
      <c r="E761" s="1">
        <v>-0.02700089939311823</v>
      </c>
      <c r="F761" s="1">
        <v>0.01511620074562026</v>
      </c>
      <c r="G761" s="1">
        <v>0.0008026619759466946</v>
      </c>
      <c r="H761" s="1">
        <v>0.003020126394173595</v>
      </c>
      <c r="I761" s="1">
        <v>0.01014543076373897</v>
      </c>
      <c r="J761" s="1">
        <v>-0.01192339193402081</v>
      </c>
      <c r="K761" s="1">
        <v>-0.008830853683519324</v>
      </c>
      <c r="L761" s="1">
        <v>0.01568436037763665</v>
      </c>
      <c r="M761" s="1">
        <v>0.01167821172408301</v>
      </c>
      <c r="N761" s="1">
        <v>-0.01303513488448127</v>
      </c>
      <c r="O761" s="1">
        <v>0.009967508805293734</v>
      </c>
      <c r="P761" s="1">
        <v>-0.01113473557572231</v>
      </c>
      <c r="Q761" s="1">
        <v>-0.003265263429805265</v>
      </c>
      <c r="R761" s="1">
        <v>-0.00363990180644358</v>
      </c>
      <c r="S761" s="1">
        <v>0.001753980843584246</v>
      </c>
      <c r="T761" s="1">
        <v>-0.00283723192240759</v>
      </c>
      <c r="U761" s="1">
        <v>0.004528940113259772</v>
      </c>
      <c r="V761" s="1">
        <v>-0.02771361330860223</v>
      </c>
    </row>
    <row r="762" spans="1:22">
      <c r="A762" s="11">
        <v>44278</v>
      </c>
      <c r="B762" s="1">
        <v>0.002577622644725608</v>
      </c>
      <c r="C762" s="1">
        <v>-0.005529163196835163</v>
      </c>
      <c r="D762" s="1">
        <v>0.02138152478016453</v>
      </c>
      <c r="E762" s="1">
        <v>-0.02081265582888903</v>
      </c>
      <c r="F762" s="1">
        <v>0.02547323308428506</v>
      </c>
      <c r="G762" s="1">
        <v>-0.0008020182264123488</v>
      </c>
      <c r="H762" s="1">
        <v>-0.003506985110382832</v>
      </c>
      <c r="I762" s="1">
        <v>-0.008067755336095939</v>
      </c>
      <c r="J762" s="1">
        <v>-0.0207714371200266</v>
      </c>
      <c r="K762" s="1">
        <v>-0.003385615266674247</v>
      </c>
      <c r="L762" s="1">
        <v>-0.02391040753886764</v>
      </c>
      <c r="M762" s="1">
        <v>0.008560288075996736</v>
      </c>
      <c r="N762" s="1">
        <v>-0.04847638373895291</v>
      </c>
      <c r="O762" s="1">
        <v>-0.001727237366657808</v>
      </c>
      <c r="P762" s="1">
        <v>0.002319513592626388</v>
      </c>
      <c r="Q762" s="1">
        <v>-0.005732995148566733</v>
      </c>
      <c r="R762" s="1">
        <v>-0.003166096401546636</v>
      </c>
      <c r="S762" s="1">
        <v>-0.01963267036827732</v>
      </c>
      <c r="T762" s="1">
        <v>0.0108511126763422</v>
      </c>
      <c r="U762" s="1">
        <v>0.02106150640521753</v>
      </c>
      <c r="V762" s="1">
        <v>-0.02731591650706022</v>
      </c>
    </row>
    <row r="763" spans="1:22">
      <c r="A763" s="11">
        <v>44279</v>
      </c>
      <c r="B763" s="1">
        <v>-0.01224287830286352</v>
      </c>
      <c r="C763" s="1">
        <v>-0.01848153268272745</v>
      </c>
      <c r="D763" s="1">
        <v>-0.009661842093770856</v>
      </c>
      <c r="E763" s="1">
        <v>0.009109235782378988</v>
      </c>
      <c r="F763" s="1">
        <v>0.01694145720599161</v>
      </c>
      <c r="G763" s="1">
        <v>-0.008025640803911771</v>
      </c>
      <c r="H763" s="1">
        <v>-0.009049797273294691</v>
      </c>
      <c r="I763" s="1">
        <v>-0.02049970177998106</v>
      </c>
      <c r="J763" s="1">
        <v>0.008080693999365174</v>
      </c>
      <c r="K763" s="1">
        <v>0.008850362180844229</v>
      </c>
      <c r="L763" s="1">
        <v>-0.02424080075355606</v>
      </c>
      <c r="M763" s="1">
        <v>-0.01607330443849597</v>
      </c>
      <c r="N763" s="1">
        <v>-0.005643505470305232</v>
      </c>
      <c r="O763" s="1">
        <v>-0.01507660512535258</v>
      </c>
      <c r="P763" s="1">
        <v>-0.03399672610470217</v>
      </c>
      <c r="Q763" s="1">
        <v>-0.02224064681409188</v>
      </c>
      <c r="R763" s="1">
        <v>0.005375005205988881</v>
      </c>
      <c r="S763" s="1">
        <v>0.008624442555869694</v>
      </c>
      <c r="T763" s="1">
        <v>-0.01674628176557102</v>
      </c>
      <c r="U763" s="1">
        <v>-0.006560304462858713</v>
      </c>
      <c r="V763" s="1">
        <v>-0.01465204424280264</v>
      </c>
    </row>
    <row r="764" spans="1:22">
      <c r="A764" s="11">
        <v>44280</v>
      </c>
      <c r="B764" s="1">
        <v>0.01648479337827102</v>
      </c>
      <c r="C764" s="1">
        <v>0.03894842330900716</v>
      </c>
      <c r="D764" s="1">
        <v>0.009756104030362645</v>
      </c>
      <c r="E764" s="1">
        <v>-0.00702102445673769</v>
      </c>
      <c r="F764" s="1">
        <v>0.009519661861480788</v>
      </c>
      <c r="G764" s="1">
        <v>-0.004854360149162962</v>
      </c>
      <c r="H764" s="1">
        <v>0.02130893077589602</v>
      </c>
      <c r="I764" s="1">
        <v>0.008727451976120904</v>
      </c>
      <c r="J764" s="1">
        <v>0.02484977985697245</v>
      </c>
      <c r="K764" s="1">
        <v>0.01648210423806251</v>
      </c>
      <c r="L764" s="1">
        <v>-0.003399609372622958</v>
      </c>
      <c r="M764" s="1">
        <v>-0.01321963428967077</v>
      </c>
      <c r="N764" s="1">
        <v>0.03742884522087531</v>
      </c>
      <c r="O764" s="1">
        <v>0.006740198691956856</v>
      </c>
      <c r="P764" s="1">
        <v>-0.02992288525967324</v>
      </c>
      <c r="Q764" s="1">
        <v>0.00463350287925568</v>
      </c>
      <c r="R764" s="1">
        <v>-0.01676786297208288</v>
      </c>
      <c r="S764" s="1">
        <v>0.006572145871208468</v>
      </c>
      <c r="T764" s="1">
        <v>0.02833714101475593</v>
      </c>
      <c r="U764" s="1">
        <v>0.0005079592022456669</v>
      </c>
      <c r="V764" s="1">
        <v>0</v>
      </c>
    </row>
    <row r="765" spans="1:22">
      <c r="A765" s="11">
        <v>44281</v>
      </c>
      <c r="B765" s="1">
        <v>0</v>
      </c>
      <c r="C765" s="1">
        <v>0</v>
      </c>
      <c r="D765" s="1">
        <v>0</v>
      </c>
      <c r="E765" s="1">
        <v>0</v>
      </c>
      <c r="F765" s="1">
        <v>0</v>
      </c>
      <c r="G765" s="1">
        <v>0</v>
      </c>
      <c r="H765" s="1">
        <v>0</v>
      </c>
      <c r="I765" s="1">
        <v>0.02536745650087191</v>
      </c>
      <c r="J765" s="1">
        <v>0.008212765272186617</v>
      </c>
      <c r="K765" s="1">
        <v>0.01150725000738317</v>
      </c>
      <c r="L765" s="1">
        <v>0.01561273185971834</v>
      </c>
      <c r="M765" s="1">
        <v>0.001894112243206125</v>
      </c>
      <c r="N765" s="1">
        <v>0.04568999223133519</v>
      </c>
      <c r="O765" s="1">
        <v>0.003996861362765225</v>
      </c>
      <c r="P765" s="1">
        <v>0.02038430882385778</v>
      </c>
      <c r="Q765" s="1">
        <v>0.004612132549806525</v>
      </c>
      <c r="R765" s="1">
        <v>0.03336629321908902</v>
      </c>
      <c r="S765" s="1">
        <v>0.04041227999992714</v>
      </c>
      <c r="T765" s="1">
        <v>0.02349831740649866</v>
      </c>
      <c r="U765" s="1">
        <v>0</v>
      </c>
      <c r="V765" s="1">
        <v>0.02850062259896502</v>
      </c>
    </row>
    <row r="766" spans="1:22">
      <c r="A766" s="11">
        <v>44283</v>
      </c>
      <c r="B766" s="1">
        <v>-0.006584487398082373</v>
      </c>
      <c r="C766" s="1">
        <v>0.02308697843314311</v>
      </c>
      <c r="D766" s="1">
        <v>0.03542682001435415</v>
      </c>
      <c r="E766" s="1">
        <v>0.02828284593788566</v>
      </c>
      <c r="F766" s="1">
        <v>0.01756430528234776</v>
      </c>
      <c r="G766" s="1">
        <v>-0.01951215964686581</v>
      </c>
      <c r="H766" s="1">
        <v>0.01048191269740006</v>
      </c>
      <c r="I766" s="1">
        <v>0</v>
      </c>
      <c r="J766" s="1">
        <v>0</v>
      </c>
      <c r="K766" s="1">
        <v>0</v>
      </c>
      <c r="L766" s="1">
        <v>0</v>
      </c>
      <c r="M766" s="1">
        <v>0</v>
      </c>
      <c r="N766" s="1">
        <v>0</v>
      </c>
      <c r="O766" s="1">
        <v>0</v>
      </c>
      <c r="P766" s="1">
        <v>0</v>
      </c>
      <c r="Q766" s="1">
        <v>0</v>
      </c>
      <c r="R766" s="1">
        <v>-0.005979421373974003</v>
      </c>
      <c r="S766" s="1">
        <v>0</v>
      </c>
      <c r="T766" s="1">
        <v>0</v>
      </c>
      <c r="U766" s="1">
        <v>0</v>
      </c>
      <c r="V766" s="1">
        <v>0</v>
      </c>
    </row>
    <row r="767" spans="1:22">
      <c r="A767" s="11">
        <v>44284</v>
      </c>
      <c r="B767" s="1">
        <v>0.01227443582321364</v>
      </c>
      <c r="C767" s="1">
        <v>0.00503501826514996</v>
      </c>
      <c r="D767" s="1">
        <v>0.001555210841077237</v>
      </c>
      <c r="E767" s="1">
        <v>0.01768166676652849</v>
      </c>
      <c r="F767" s="1">
        <v>0.04096329399629228</v>
      </c>
      <c r="G767" s="1">
        <v>-0.004975199438254529</v>
      </c>
      <c r="H767" s="1">
        <v>0.01079108255739025</v>
      </c>
      <c r="I767" s="1">
        <v>0.00131075457818941</v>
      </c>
      <c r="J767" s="1">
        <v>-0.004267020722314996</v>
      </c>
      <c r="K767" s="1">
        <v>0.006636277886059583</v>
      </c>
      <c r="L767" s="1">
        <v>-0.003487976484789934</v>
      </c>
      <c r="M767" s="1">
        <v>0.007765307334585803</v>
      </c>
      <c r="N767" s="1">
        <v>-0.04468328875364758</v>
      </c>
      <c r="O767" s="1">
        <v>0.02761892595580595</v>
      </c>
      <c r="P767" s="1">
        <v>0.02024116084970351</v>
      </c>
      <c r="Q767" s="1">
        <v>0.004591046252400366</v>
      </c>
      <c r="R767" s="1">
        <v>0.0132338156948244</v>
      </c>
      <c r="S767" s="1">
        <v>0.001268400511969192</v>
      </c>
      <c r="T767" s="1">
        <v>-0.008021647179328406</v>
      </c>
      <c r="U767" s="1">
        <v>0.0312241785430365</v>
      </c>
      <c r="V767" s="1">
        <v>0.03674698237117191</v>
      </c>
    </row>
    <row r="768" spans="1:22">
      <c r="A768" s="11">
        <v>44285</v>
      </c>
      <c r="B768" s="1">
        <v>-0.002910050667156994</v>
      </c>
      <c r="C768" s="1">
        <v>-0.02003940426138517</v>
      </c>
      <c r="D768" s="1">
        <v>-0.010869634737389</v>
      </c>
      <c r="E768" s="1">
        <v>-0.02413126042753888</v>
      </c>
      <c r="F768" s="1">
        <v>-0.02389456744590313</v>
      </c>
      <c r="G768" s="1">
        <v>0.003333383875085971</v>
      </c>
      <c r="H768" s="1">
        <v>-0.02288375319673297</v>
      </c>
      <c r="I768" s="1">
        <v>-0.02028958952595228</v>
      </c>
      <c r="J768" s="1">
        <v>0.009544324813054228</v>
      </c>
      <c r="K768" s="1">
        <v>0.002654060563905603</v>
      </c>
      <c r="L768" s="1">
        <v>-0.01477831732782486</v>
      </c>
      <c r="M768" s="1">
        <v>-0.006645597502498379</v>
      </c>
      <c r="N768" s="1">
        <v>0.04632913240032477</v>
      </c>
      <c r="O768" s="1">
        <v>-0.003147676391951126</v>
      </c>
      <c r="P768" s="1">
        <v>-0.01125679549504421</v>
      </c>
      <c r="Q768" s="1">
        <v>0.02949725440348305</v>
      </c>
      <c r="R768" s="1">
        <v>-0.005224387694068078</v>
      </c>
      <c r="S768" s="1">
        <v>-0.01134777310824864</v>
      </c>
      <c r="T768" s="1">
        <v>0.009573813783201546</v>
      </c>
      <c r="U768" s="1">
        <v>0.003446377155703173</v>
      </c>
      <c r="V768" s="1">
        <v>0.002905284926833396</v>
      </c>
    </row>
    <row r="769" spans="1:22">
      <c r="A769" s="11">
        <v>44286</v>
      </c>
      <c r="B769" s="1">
        <v>0.03891508984476366</v>
      </c>
      <c r="C769" s="1">
        <v>0.01903130002249709</v>
      </c>
      <c r="D769" s="1">
        <v>-0.007849234567746333</v>
      </c>
      <c r="E769" s="1">
        <v>0.0009891019924355149</v>
      </c>
      <c r="F769" s="1">
        <v>0.02485536629083618</v>
      </c>
      <c r="G769" s="1">
        <v>0.0008305773356738211</v>
      </c>
      <c r="H769" s="1">
        <v>0.01767049654413322</v>
      </c>
      <c r="I769" s="1">
        <v>0.0007513472343223526</v>
      </c>
      <c r="J769" s="1">
        <v>-0.01254103317274002</v>
      </c>
      <c r="K769" s="1">
        <v>-0.01887109196823011</v>
      </c>
      <c r="L769" s="1">
        <v>0.03289473684210531</v>
      </c>
      <c r="M769" s="1">
        <v>0.01269600564306872</v>
      </c>
      <c r="N769" s="1">
        <v>-0.004526785946125544</v>
      </c>
      <c r="O769" s="1">
        <v>-0.01068732135017902</v>
      </c>
      <c r="P769" s="1">
        <v>-0.01099238504890265</v>
      </c>
      <c r="Q769" s="1">
        <v>-0.02138816178978431</v>
      </c>
      <c r="R769" s="1">
        <v>-0.01265218151428582</v>
      </c>
      <c r="S769" s="1">
        <v>0.006272978040022137</v>
      </c>
      <c r="T769" s="1">
        <v>-0.004787512176062769</v>
      </c>
      <c r="U769" s="1">
        <v>0.003741207987244977</v>
      </c>
      <c r="V769" s="1">
        <v>0.01158754385827998</v>
      </c>
    </row>
    <row r="770" spans="1:22">
      <c r="A770" s="11">
        <v>44287</v>
      </c>
      <c r="B770" s="1">
        <v>0.01966531097356938</v>
      </c>
      <c r="C770" s="1">
        <v>0.04203890366927587</v>
      </c>
      <c r="D770" s="1">
        <v>0</v>
      </c>
      <c r="E770" s="1">
        <v>0</v>
      </c>
      <c r="F770" s="1">
        <v>-0.003618320899109184</v>
      </c>
      <c r="G770" s="1">
        <v>0.003319467842513024</v>
      </c>
      <c r="H770" s="1">
        <v>0.05747123355800809</v>
      </c>
      <c r="I770" s="1">
        <v>-0.007509786179934363</v>
      </c>
      <c r="J770" s="1">
        <v>0.004689374305010707</v>
      </c>
      <c r="K770" s="1">
        <v>0.009834568457376625</v>
      </c>
      <c r="L770" s="1">
        <v>0.03299358392217355</v>
      </c>
      <c r="M770" s="1">
        <v>0.02162845443110406</v>
      </c>
      <c r="N770" s="1">
        <v>0.02302126992203246</v>
      </c>
      <c r="O770" s="1">
        <v>0.01399450061928609</v>
      </c>
      <c r="P770" s="1">
        <v>-0.01045294033364474</v>
      </c>
      <c r="Q770" s="1">
        <v>-0.01360825454247627</v>
      </c>
      <c r="R770" s="1">
        <v>0</v>
      </c>
      <c r="S770" s="1">
        <v>0.01706976447493691</v>
      </c>
      <c r="T770" s="1">
        <v>0.002358979099582159</v>
      </c>
      <c r="U770" s="1">
        <v>0</v>
      </c>
      <c r="V770" s="1">
        <v>-0.03837344186430758</v>
      </c>
    </row>
    <row r="771" spans="1:22">
      <c r="A771" s="11">
        <v>44290</v>
      </c>
      <c r="B771" s="1">
        <v>0</v>
      </c>
      <c r="C771" s="1">
        <v>0</v>
      </c>
      <c r="D771" s="1">
        <v>0</v>
      </c>
      <c r="E771" s="1">
        <v>0</v>
      </c>
      <c r="F771" s="1">
        <v>0</v>
      </c>
      <c r="G771" s="1">
        <v>0</v>
      </c>
      <c r="H771" s="1">
        <v>0</v>
      </c>
      <c r="I771" s="1">
        <v>0</v>
      </c>
      <c r="J771" s="1">
        <v>0</v>
      </c>
      <c r="K771" s="1">
        <v>0</v>
      </c>
      <c r="L771" s="1">
        <v>0</v>
      </c>
      <c r="M771" s="1">
        <v>0</v>
      </c>
      <c r="N771" s="1">
        <v>0</v>
      </c>
      <c r="O771" s="1">
        <v>0</v>
      </c>
      <c r="P771" s="1">
        <v>0</v>
      </c>
      <c r="Q771" s="1">
        <v>0</v>
      </c>
      <c r="R771" s="1">
        <v>0</v>
      </c>
      <c r="S771" s="1">
        <v>0</v>
      </c>
      <c r="T771" s="1">
        <v>0</v>
      </c>
      <c r="U771" s="1">
        <v>0.001283142703314644</v>
      </c>
      <c r="V771" s="1">
        <v>0</v>
      </c>
    </row>
    <row r="772" spans="1:22">
      <c r="A772" s="11">
        <v>44291</v>
      </c>
      <c r="B772" s="1">
        <v>-0.03133970764355365</v>
      </c>
      <c r="C772" s="1">
        <v>0.0007029871566863743</v>
      </c>
      <c r="D772" s="1">
        <v>0</v>
      </c>
      <c r="E772" s="1">
        <v>0</v>
      </c>
      <c r="F772" s="1">
        <v>-0.01999759075263241</v>
      </c>
      <c r="G772" s="1">
        <v>-0.001654284753894508</v>
      </c>
      <c r="H772" s="1">
        <v>-0.01663735159171298</v>
      </c>
      <c r="I772" s="1">
        <v>0.007734946352900618</v>
      </c>
      <c r="J772" s="1">
        <v>0.0005834262141397595</v>
      </c>
      <c r="K772" s="1">
        <v>0.01258297911475048</v>
      </c>
      <c r="L772" s="1">
        <v>0.004192921231225721</v>
      </c>
      <c r="M772" s="1">
        <v>0.02079404593469847</v>
      </c>
      <c r="N772" s="1">
        <v>0.02444772244751836</v>
      </c>
      <c r="O772" s="1">
        <v>-0.00266349027633328</v>
      </c>
      <c r="P772" s="1">
        <v>0.004189706003071114</v>
      </c>
      <c r="Q772" s="1">
        <v>0.006270898340007269</v>
      </c>
      <c r="R772" s="1">
        <v>0.02417791237553391</v>
      </c>
      <c r="S772" s="1">
        <v>0.0224169611307421</v>
      </c>
      <c r="T772" s="1">
        <v>0.01416696127205763</v>
      </c>
      <c r="U772" s="1">
        <v>0.0205650906479824</v>
      </c>
      <c r="V772" s="1">
        <v>0.02441930202145293</v>
      </c>
    </row>
    <row r="773" spans="1:22">
      <c r="A773" s="11">
        <v>44292</v>
      </c>
      <c r="B773" s="1">
        <v>-0.01967286124828649</v>
      </c>
      <c r="C773" s="1">
        <v>-0.04884822518810983</v>
      </c>
      <c r="D773" s="1">
        <v>0.007911332472062993</v>
      </c>
      <c r="E773" s="1">
        <v>-0.009881417349290267</v>
      </c>
      <c r="F773" s="1">
        <v>-0.005057532923769315</v>
      </c>
      <c r="G773" s="1">
        <v>0.0008285971889172572</v>
      </c>
      <c r="H773" s="1">
        <v>-0.03058753353596877</v>
      </c>
      <c r="I773" s="1">
        <v>0.0009177021925432793</v>
      </c>
      <c r="J773" s="1">
        <v>0.003109740838000086</v>
      </c>
      <c r="K773" s="1">
        <v>0.002893860060206865</v>
      </c>
      <c r="L773" s="1">
        <v>0.0001228310965613044</v>
      </c>
      <c r="M773" s="1">
        <v>-0.0009018902147276409</v>
      </c>
      <c r="N773" s="1">
        <v>-0.02169491758407693</v>
      </c>
      <c r="O773" s="1">
        <v>-0.01043939328577048</v>
      </c>
      <c r="P773" s="1">
        <v>0.02339105282324505</v>
      </c>
      <c r="Q773" s="1">
        <v>-0.0004154604430173237</v>
      </c>
      <c r="R773" s="1">
        <v>0.02124650957927243</v>
      </c>
      <c r="S773" s="1">
        <v>-0.002946324989375748</v>
      </c>
      <c r="T773" s="1">
        <v>-0.003503562362034751</v>
      </c>
      <c r="U773" s="1">
        <v>0.005261873860463284</v>
      </c>
      <c r="V773" s="1">
        <v>-0.03720930780572707</v>
      </c>
    </row>
    <row r="774" spans="1:22">
      <c r="A774" s="11">
        <v>44293</v>
      </c>
      <c r="B774" s="1">
        <v>-0.0004836397534777603</v>
      </c>
      <c r="C774" s="1">
        <v>0.008233324739386205</v>
      </c>
      <c r="D774" s="1">
        <v>0.009419222327565313</v>
      </c>
      <c r="E774" s="1">
        <v>0.005988089616359105</v>
      </c>
      <c r="F774" s="1">
        <v>0.03983586747008094</v>
      </c>
      <c r="G774" s="1">
        <v>0.01324498017313003</v>
      </c>
      <c r="H774" s="1">
        <v>0.004366853922297409</v>
      </c>
      <c r="I774" s="1">
        <v>0.001166937398573209</v>
      </c>
      <c r="J774" s="1">
        <v>0.002131481998321139</v>
      </c>
      <c r="K774" s="1">
        <v>-0.0123059199241573</v>
      </c>
      <c r="L774" s="1">
        <v>0.009331955845442552</v>
      </c>
      <c r="M774" s="1">
        <v>0.01723733655641202</v>
      </c>
      <c r="N774" s="1">
        <v>-0.003880812290267932</v>
      </c>
      <c r="O774" s="1">
        <v>0.03876351208865603</v>
      </c>
      <c r="P774" s="1">
        <v>-0.02233598903447875</v>
      </c>
      <c r="Q774" s="1">
        <v>-0.0008312662442768737</v>
      </c>
      <c r="R774" s="1">
        <v>0.002773918085242855</v>
      </c>
      <c r="S774" s="1">
        <v>0.008046520543617097</v>
      </c>
      <c r="T774" s="1">
        <v>-0.01607318991162277</v>
      </c>
      <c r="U774" s="1">
        <v>0.001368026390650146</v>
      </c>
      <c r="V774" s="1">
        <v>-0.001811606852662462</v>
      </c>
    </row>
    <row r="775" spans="1:22">
      <c r="A775" s="11">
        <v>44294</v>
      </c>
      <c r="B775" s="1">
        <v>-0.02697144299071708</v>
      </c>
      <c r="C775" s="1">
        <v>-0.02848989303358385</v>
      </c>
      <c r="D775" s="1">
        <v>-0.006220843364309059</v>
      </c>
      <c r="E775" s="1">
        <v>-0.005952445837249076</v>
      </c>
      <c r="F775" s="1">
        <v>-0.02567698053272838</v>
      </c>
      <c r="G775" s="1">
        <v>0.00735288621960839</v>
      </c>
      <c r="H775" s="1">
        <v>-0.02415463849541077</v>
      </c>
      <c r="I775" s="1">
        <v>-0.002747441360308245</v>
      </c>
      <c r="J775" s="1">
        <v>-0.004447040101368427</v>
      </c>
      <c r="K775" s="1">
        <v>0.005757026879077864</v>
      </c>
      <c r="L775" s="1">
        <v>0.01399028672230984</v>
      </c>
      <c r="M775" s="1">
        <v>0.006071242952548017</v>
      </c>
      <c r="N775" s="1">
        <v>0.01780985122089018</v>
      </c>
      <c r="O775" s="1">
        <v>-0.01511565261737546</v>
      </c>
      <c r="P775" s="1">
        <v>0.01251001396116269</v>
      </c>
      <c r="Q775" s="1">
        <v>-0.003327831290926175</v>
      </c>
      <c r="R775" s="1">
        <v>-0.008759786252737212</v>
      </c>
      <c r="S775" s="1">
        <v>0.01598968480906549</v>
      </c>
      <c r="T775" s="1">
        <v>0.007564561663121472</v>
      </c>
      <c r="U775" s="1">
        <v>0.04817355291491854</v>
      </c>
      <c r="V775" s="1">
        <v>-0.01270419098179199</v>
      </c>
    </row>
    <row r="776" spans="1:22">
      <c r="A776" s="11">
        <v>44295</v>
      </c>
      <c r="B776" s="1">
        <v>0</v>
      </c>
      <c r="C776" s="1">
        <v>0</v>
      </c>
      <c r="D776" s="1">
        <v>0</v>
      </c>
      <c r="E776" s="1">
        <v>0</v>
      </c>
      <c r="F776" s="1">
        <v>0</v>
      </c>
      <c r="G776" s="1">
        <v>0</v>
      </c>
      <c r="H776" s="1">
        <v>0</v>
      </c>
      <c r="I776" s="1">
        <v>0.009350502944756256</v>
      </c>
      <c r="J776" s="1">
        <v>0.002913088328077018</v>
      </c>
      <c r="K776" s="1">
        <v>0.0004271534580315706</v>
      </c>
      <c r="L776" s="1">
        <v>-0.007078540476204154</v>
      </c>
      <c r="M776" s="1">
        <v>0.02209562242522667</v>
      </c>
      <c r="N776" s="1">
        <v>0.001503995272887693</v>
      </c>
      <c r="O776" s="1">
        <v>-0.003597301515482765</v>
      </c>
      <c r="P776" s="1">
        <v>-0.02160010434594017</v>
      </c>
      <c r="Q776" s="1">
        <v>-0.002921487076437024</v>
      </c>
      <c r="R776" s="1">
        <v>0</v>
      </c>
      <c r="S776" s="1">
        <v>0.009680240796275941</v>
      </c>
      <c r="T776" s="1">
        <v>0.01151493296924277</v>
      </c>
      <c r="U776" s="1">
        <v>0</v>
      </c>
      <c r="V776" s="1">
        <v>0.02083335768163641</v>
      </c>
    </row>
    <row r="777" spans="1:22">
      <c r="A777" s="11">
        <v>44297</v>
      </c>
      <c r="B777" s="1">
        <v>-0.01429453374663969</v>
      </c>
      <c r="C777" s="1">
        <v>-0.01624578899248208</v>
      </c>
      <c r="D777" s="1">
        <v>-0.009389740575445282</v>
      </c>
      <c r="E777" s="1">
        <v>-0.01596803750314191</v>
      </c>
      <c r="F777" s="1">
        <v>-0.02382013724420873</v>
      </c>
      <c r="G777" s="1">
        <v>-0.01297642964962276</v>
      </c>
      <c r="H777" s="1">
        <v>-0.005499979190334403</v>
      </c>
      <c r="I777" s="1">
        <v>0</v>
      </c>
      <c r="J777" s="1">
        <v>0</v>
      </c>
      <c r="K777" s="1">
        <v>0</v>
      </c>
      <c r="L777" s="1">
        <v>0</v>
      </c>
      <c r="M777" s="1">
        <v>0</v>
      </c>
      <c r="N777" s="1">
        <v>0</v>
      </c>
      <c r="O777" s="1">
        <v>0</v>
      </c>
      <c r="P777" s="1">
        <v>0</v>
      </c>
      <c r="Q777" s="1">
        <v>0</v>
      </c>
      <c r="R777" s="1">
        <v>-0.01488377372020822</v>
      </c>
      <c r="S777" s="1">
        <v>0</v>
      </c>
      <c r="T777" s="1">
        <v>0</v>
      </c>
      <c r="U777" s="1">
        <v>0.02346135016975182</v>
      </c>
      <c r="V777" s="1">
        <v>0</v>
      </c>
    </row>
    <row r="778" spans="1:22">
      <c r="A778" s="11">
        <v>44298</v>
      </c>
      <c r="B778" s="1">
        <v>-0.007692325622664198</v>
      </c>
      <c r="C778" s="1">
        <v>0.007318423652949546</v>
      </c>
      <c r="D778" s="1">
        <v>0.05845185440358236</v>
      </c>
      <c r="E778" s="1">
        <v>-0.01318452366327871</v>
      </c>
      <c r="F778" s="1">
        <v>0.007226196109805905</v>
      </c>
      <c r="G778" s="1">
        <v>0.009860294261970992</v>
      </c>
      <c r="H778" s="1">
        <v>0.006028250336159946</v>
      </c>
      <c r="I778" s="1">
        <v>0.001157896314186058</v>
      </c>
      <c r="J778" s="1">
        <v>0.01549195680414073</v>
      </c>
      <c r="K778" s="1">
        <v>0.01929974304498527</v>
      </c>
      <c r="L778" s="1">
        <v>-0.05050749392556952</v>
      </c>
      <c r="M778" s="1">
        <v>0.00213212187302747</v>
      </c>
      <c r="N778" s="1">
        <v>0.01829089053351329</v>
      </c>
      <c r="O778" s="1">
        <v>0.00409165447018367</v>
      </c>
      <c r="P778" s="1">
        <v>0.09269623919462355</v>
      </c>
      <c r="Q778" s="1">
        <v>0.01046468064599493</v>
      </c>
      <c r="R778" s="1">
        <v>0.009206862162154605</v>
      </c>
      <c r="S778" s="1">
        <v>-0.0004576798944286864</v>
      </c>
      <c r="T778" s="1">
        <v>-0.004280336104478422</v>
      </c>
      <c r="U778" s="1">
        <v>-0.01971204213511157</v>
      </c>
      <c r="V778" s="1">
        <v>0.005402127062934303</v>
      </c>
    </row>
    <row r="779" spans="1:22">
      <c r="A779" s="11">
        <v>44299</v>
      </c>
      <c r="B779" s="1">
        <v>0.01868090510640275</v>
      </c>
      <c r="C779" s="1">
        <v>0.003347197978662342</v>
      </c>
      <c r="D779" s="1">
        <v>-0.008955168463685714</v>
      </c>
      <c r="E779" s="1">
        <v>-0.002055550457508271</v>
      </c>
      <c r="F779" s="1">
        <v>0.02344329580897653</v>
      </c>
      <c r="G779" s="1">
        <v>-0.00081368196548115</v>
      </c>
      <c r="H779" s="1">
        <v>0.01286485557073314</v>
      </c>
      <c r="I779" s="1">
        <v>0.01627560472158152</v>
      </c>
      <c r="J779" s="1">
        <v>-0.002860390518618972</v>
      </c>
      <c r="K779" s="1">
        <v>-0.001424227974318071</v>
      </c>
      <c r="L779" s="1">
        <v>0.020488681252681</v>
      </c>
      <c r="M779" s="1">
        <v>0.006098747605224553</v>
      </c>
      <c r="N779" s="1">
        <v>-0.0113941189890453</v>
      </c>
      <c r="O779" s="1">
        <v>0</v>
      </c>
      <c r="P779" s="1">
        <v>-0.008688148702565179</v>
      </c>
      <c r="Q779" s="1">
        <v>-0.01325600792777148</v>
      </c>
      <c r="R779" s="1">
        <v>0.03298242346234903</v>
      </c>
      <c r="S779" s="1">
        <v>-0.006794738573198011</v>
      </c>
      <c r="T779" s="1">
        <v>-0.005990713832927819</v>
      </c>
      <c r="U779" s="1">
        <v>0</v>
      </c>
      <c r="V779" s="1">
        <v>-0.03104473316263034</v>
      </c>
    </row>
    <row r="780" spans="1:22">
      <c r="A780" s="11">
        <v>44300</v>
      </c>
      <c r="B780" s="1">
        <v>0.0002494424139929396</v>
      </c>
      <c r="C780" s="1">
        <v>-0.03025248257232749</v>
      </c>
      <c r="D780" s="1">
        <v>0.009036088155369715</v>
      </c>
      <c r="E780" s="1">
        <v>-0.01544798240117029</v>
      </c>
      <c r="F780" s="1">
        <v>-0.01883344998307512</v>
      </c>
      <c r="G780" s="1">
        <v>0.001628689165964037</v>
      </c>
      <c r="H780" s="1">
        <v>-0.01533950958691965</v>
      </c>
      <c r="I780" s="1">
        <v>-0.008648798877035624</v>
      </c>
      <c r="J780" s="1">
        <v>0.0110918533695874</v>
      </c>
      <c r="K780" s="1">
        <v>0.01031956209107032</v>
      </c>
      <c r="L780" s="1">
        <v>-0.02045141962486863</v>
      </c>
      <c r="M780" s="1">
        <v>-0.01970591825597423</v>
      </c>
      <c r="N780" s="1">
        <v>-0.00664392597291863</v>
      </c>
      <c r="O780" s="1">
        <v>0.001198279282037529</v>
      </c>
      <c r="P780" s="1">
        <v>-0.01099674921998117</v>
      </c>
      <c r="Q780" s="1">
        <v>-0.001679283373858032</v>
      </c>
      <c r="R780" s="1">
        <v>0.01517216799703558</v>
      </c>
      <c r="S780" s="1">
        <v>-0.001769429784949872</v>
      </c>
      <c r="T780" s="1">
        <v>0.000690078589643095</v>
      </c>
      <c r="U780" s="1">
        <v>0.03276096874218837</v>
      </c>
      <c r="V780" s="1">
        <v>0.009242135216825487</v>
      </c>
    </row>
    <row r="781" spans="1:22">
      <c r="A781" s="11">
        <v>44301</v>
      </c>
      <c r="B781" s="1">
        <v>-0.003492124777507377</v>
      </c>
      <c r="C781" s="1">
        <v>0.02345580004813974</v>
      </c>
      <c r="D781" s="1">
        <v>-0.01044764581783741</v>
      </c>
      <c r="E781" s="1">
        <v>0.01150616046885111</v>
      </c>
      <c r="F781" s="1">
        <v>0.01182390192432825</v>
      </c>
      <c r="G781" s="1">
        <v>0.01626016058599622</v>
      </c>
      <c r="H781" s="1">
        <v>0.01953754466542801</v>
      </c>
      <c r="I781" s="1">
        <v>0.02008234830275013</v>
      </c>
      <c r="J781" s="1">
        <v>-0.000756442341060648</v>
      </c>
      <c r="K781" s="1">
        <v>0.009716009383955226</v>
      </c>
      <c r="L781" s="1">
        <v>0.05677910771733385</v>
      </c>
      <c r="M781" s="1">
        <v>0.01382840971457044</v>
      </c>
      <c r="N781" s="1">
        <v>0.01651658734981054</v>
      </c>
      <c r="O781" s="1">
        <v>0.003591181327665671</v>
      </c>
      <c r="P781" s="1">
        <v>-0.0005852083440568423</v>
      </c>
      <c r="Q781" s="1">
        <v>-0.005466762881504605</v>
      </c>
      <c r="R781" s="1">
        <v>-0.0008923441623958084</v>
      </c>
      <c r="S781" s="1">
        <v>0.02093455295482394</v>
      </c>
      <c r="T781" s="1">
        <v>0.01324069814422635</v>
      </c>
      <c r="U781" s="1">
        <v>0.02679932153411424</v>
      </c>
      <c r="V781" s="1">
        <v>-0.06593408992659677</v>
      </c>
    </row>
    <row r="782" spans="1:22">
      <c r="A782" s="11">
        <v>44302</v>
      </c>
      <c r="B782" s="1">
        <v>0</v>
      </c>
      <c r="C782" s="1">
        <v>0</v>
      </c>
      <c r="D782" s="1">
        <v>0</v>
      </c>
      <c r="E782" s="1">
        <v>0</v>
      </c>
      <c r="F782" s="1">
        <v>0</v>
      </c>
      <c r="G782" s="1">
        <v>0</v>
      </c>
      <c r="H782" s="1">
        <v>0</v>
      </c>
      <c r="I782" s="1">
        <v>0.003308042629600383</v>
      </c>
      <c r="J782" s="1">
        <v>0.01173579315361972</v>
      </c>
      <c r="K782" s="1">
        <v>0.005016860545540514</v>
      </c>
      <c r="L782" s="1">
        <v>-0.01036020465268972</v>
      </c>
      <c r="M782" s="1">
        <v>0.006022342354579324</v>
      </c>
      <c r="N782" s="1">
        <v>-0.004297217544420917</v>
      </c>
      <c r="O782" s="1">
        <v>-0.00667945292187444</v>
      </c>
      <c r="P782" s="1">
        <v>-0.001672984661052479</v>
      </c>
      <c r="Q782" s="1">
        <v>0.003382619723903302</v>
      </c>
      <c r="R782" s="1">
        <v>0</v>
      </c>
      <c r="S782" s="1">
        <v>-0.007813372968299648</v>
      </c>
      <c r="T782" s="1">
        <v>0.01329465338127256</v>
      </c>
      <c r="U782" s="1">
        <v>0</v>
      </c>
      <c r="V782" s="1">
        <v>0.02810456446924214</v>
      </c>
    </row>
    <row r="783" spans="1:22">
      <c r="A783" s="11">
        <v>44304</v>
      </c>
      <c r="B783" s="1">
        <v>0.02215262001385243</v>
      </c>
      <c r="C783" s="1">
        <v>0.01478234760747421</v>
      </c>
      <c r="D783" s="1">
        <v>-0.01357472882373978</v>
      </c>
      <c r="E783" s="1">
        <v>0</v>
      </c>
      <c r="F783" s="1">
        <v>0.02187960250413257</v>
      </c>
      <c r="G783" s="1">
        <v>-0.005600003382852603</v>
      </c>
      <c r="H783" s="1">
        <v>0.01606840203170123</v>
      </c>
      <c r="I783" s="1">
        <v>0</v>
      </c>
      <c r="J783" s="1">
        <v>0</v>
      </c>
      <c r="K783" s="1">
        <v>0</v>
      </c>
      <c r="L783" s="1">
        <v>0</v>
      </c>
      <c r="M783" s="1">
        <v>0</v>
      </c>
      <c r="N783" s="1">
        <v>0</v>
      </c>
      <c r="O783" s="1">
        <v>0</v>
      </c>
      <c r="P783" s="1">
        <v>0</v>
      </c>
      <c r="Q783" s="1">
        <v>0</v>
      </c>
      <c r="R783" s="1">
        <v>-0.009823640302569214</v>
      </c>
      <c r="S783" s="1">
        <v>0</v>
      </c>
      <c r="T783" s="1">
        <v>0</v>
      </c>
      <c r="U783" s="1">
        <v>0.008415966409189846</v>
      </c>
      <c r="V783" s="1">
        <v>0</v>
      </c>
    </row>
    <row r="784" spans="1:22">
      <c r="A784" s="11">
        <v>44305</v>
      </c>
      <c r="B784" s="1">
        <v>-0.008448521584986102</v>
      </c>
      <c r="C784" s="1">
        <v>0.007829187278003413</v>
      </c>
      <c r="D784" s="1">
        <v>-0.003058168048650778</v>
      </c>
      <c r="E784" s="1">
        <v>0.007239022670651796</v>
      </c>
      <c r="F784" s="1">
        <v>0.005231161841037446</v>
      </c>
      <c r="G784" s="1">
        <v>-0.007240493050263419</v>
      </c>
      <c r="H784" s="1">
        <v>0.003256604638175675</v>
      </c>
      <c r="I784" s="1">
        <v>0.001447443576510832</v>
      </c>
      <c r="J784" s="1">
        <v>0.002057883863378684</v>
      </c>
      <c r="K784" s="1">
        <v>0.00523736014299403</v>
      </c>
      <c r="L784" s="1">
        <v>-0.01265977962519849</v>
      </c>
      <c r="M784" s="1">
        <v>-0.008069009815261929</v>
      </c>
      <c r="N784" s="1">
        <v>-0.01294666850477777</v>
      </c>
      <c r="O784" s="1">
        <v>0.01152752770802667</v>
      </c>
      <c r="P784" s="1">
        <v>-0.01638109523698716</v>
      </c>
      <c r="Q784" s="1">
        <v>-0.01896332376043763</v>
      </c>
      <c r="R784" s="1">
        <v>-0.02277329873717071</v>
      </c>
      <c r="S784" s="1">
        <v>-0.0004435478814805993</v>
      </c>
      <c r="T784" s="1">
        <v>0.004298786776101959</v>
      </c>
      <c r="U784" s="1">
        <v>0.002852292414143864</v>
      </c>
      <c r="V784" s="1">
        <v>0.01780038013592744</v>
      </c>
    </row>
    <row r="785" spans="1:22">
      <c r="A785" s="11">
        <v>44306</v>
      </c>
      <c r="B785" s="1">
        <v>-0.01704131227820427</v>
      </c>
      <c r="C785" s="1">
        <v>0.01157806068097034</v>
      </c>
      <c r="D785" s="1">
        <v>0.003067549129385894</v>
      </c>
      <c r="E785" s="1">
        <v>-0.01540048965622975</v>
      </c>
      <c r="F785" s="1">
        <v>0.003461230611700339</v>
      </c>
      <c r="G785" s="1">
        <v>0.001620687601529891</v>
      </c>
      <c r="H785" s="1">
        <v>-0.007065109981646889</v>
      </c>
      <c r="I785" s="1">
        <v>-0.03637669981403613</v>
      </c>
      <c r="J785" s="1">
        <v>-0.01811049448566926</v>
      </c>
      <c r="K785" s="1">
        <v>0.0002441989666785993</v>
      </c>
      <c r="L785" s="1">
        <v>-0.02268529100529104</v>
      </c>
      <c r="M785" s="1">
        <v>-0.0110675672764915</v>
      </c>
      <c r="N785" s="1">
        <v>-0.04194561063505675</v>
      </c>
      <c r="O785" s="1">
        <v>0.003561156444718661</v>
      </c>
      <c r="P785" s="1">
        <v>-0.02087057637772027</v>
      </c>
      <c r="Q785" s="1">
        <v>0.002147704480418566</v>
      </c>
      <c r="R785" s="1">
        <v>0.005306856611490218</v>
      </c>
      <c r="S785" s="1">
        <v>-0.0075577631713869</v>
      </c>
      <c r="T785" s="1">
        <v>-0.004547845993825184</v>
      </c>
      <c r="U785" s="1">
        <v>0</v>
      </c>
      <c r="V785" s="1">
        <v>-0.02435972286557098</v>
      </c>
    </row>
    <row r="786" spans="1:22">
      <c r="A786" s="11">
        <v>44307</v>
      </c>
      <c r="B786" s="1">
        <v>0.008165931567918339</v>
      </c>
      <c r="C786" s="1">
        <v>0.001255247621186228</v>
      </c>
      <c r="D786" s="1">
        <v>-0.113149848238964</v>
      </c>
      <c r="E786" s="1">
        <v>0.002085558699135293</v>
      </c>
      <c r="F786" s="1">
        <v>-0.01780113036167263</v>
      </c>
      <c r="G786" s="1">
        <v>0.01294501522420499</v>
      </c>
      <c r="H786" s="1">
        <v>-0.011778809304821</v>
      </c>
      <c r="I786" s="1">
        <v>0.02166666223621427</v>
      </c>
      <c r="J786" s="1">
        <v>0.01730356602407057</v>
      </c>
      <c r="K786" s="1">
        <v>0.008382935505435229</v>
      </c>
      <c r="L786" s="1">
        <v>0.02951941549615089</v>
      </c>
      <c r="M786" s="1">
        <v>0.008195669633476843</v>
      </c>
      <c r="N786" s="1">
        <v>0.006559945744331941</v>
      </c>
      <c r="O786" s="1">
        <v>0.001419499030916205</v>
      </c>
      <c r="P786" s="1">
        <v>-0.001914052688621437</v>
      </c>
      <c r="Q786" s="1">
        <v>0</v>
      </c>
      <c r="R786" s="1">
        <v>0.003672197517518461</v>
      </c>
      <c r="S786" s="1">
        <v>0.008161837675552119</v>
      </c>
      <c r="T786" s="1">
        <v>-0.001388579705504212</v>
      </c>
      <c r="U786" s="1">
        <v>-0.005214384101955738</v>
      </c>
      <c r="V786" s="1">
        <v>0.00128039321664053</v>
      </c>
    </row>
    <row r="787" spans="1:22">
      <c r="A787" s="11">
        <v>44308</v>
      </c>
      <c r="B787" s="1">
        <v>0.04498437475745942</v>
      </c>
      <c r="C787" s="1">
        <v>0.03248650255655128</v>
      </c>
      <c r="D787" s="1">
        <v>0.01551725010778937</v>
      </c>
      <c r="E787" s="1">
        <v>-0.007284128642818355</v>
      </c>
      <c r="F787" s="1">
        <v>0.06900782489501545</v>
      </c>
      <c r="G787" s="1">
        <v>0.008785912792005135</v>
      </c>
      <c r="H787" s="1">
        <v>0.02599856078594942</v>
      </c>
      <c r="I787" s="1">
        <v>0.007340903203468141</v>
      </c>
      <c r="J787" s="1">
        <v>-0.01046726210915949</v>
      </c>
      <c r="K787" s="1">
        <v>-0.00193700612747072</v>
      </c>
      <c r="L787" s="1">
        <v>-0.03124620797312394</v>
      </c>
      <c r="M787" s="1">
        <v>-0.01575839589233297</v>
      </c>
      <c r="N787" s="1">
        <v>-0.004250163683369279</v>
      </c>
      <c r="O787" s="1">
        <v>-0.01086703541176781</v>
      </c>
      <c r="P787" s="1">
        <v>-0.0003922434489758153</v>
      </c>
      <c r="Q787" s="1">
        <v>-0.005143570410730769</v>
      </c>
      <c r="R787" s="1">
        <v>0.01189120954004097</v>
      </c>
      <c r="S787" s="1">
        <v>-0.01997466380321589</v>
      </c>
      <c r="T787" s="1">
        <v>-0.005561834663289189</v>
      </c>
      <c r="U787" s="1">
        <v>-0.009371496219239162</v>
      </c>
      <c r="V787" s="1">
        <v>-0.006393855752034883</v>
      </c>
    </row>
    <row r="788" spans="1:22">
      <c r="A788" s="11">
        <v>44309</v>
      </c>
      <c r="B788" s="1">
        <v>0</v>
      </c>
      <c r="C788" s="1">
        <v>0</v>
      </c>
      <c r="D788" s="1">
        <v>0</v>
      </c>
      <c r="E788" s="1">
        <v>0</v>
      </c>
      <c r="F788" s="1">
        <v>0</v>
      </c>
      <c r="G788" s="1">
        <v>0</v>
      </c>
      <c r="H788" s="1">
        <v>0</v>
      </c>
      <c r="I788" s="1">
        <v>-0.001538421800986733</v>
      </c>
      <c r="J788" s="1">
        <v>0.008122442501962146</v>
      </c>
      <c r="K788" s="1">
        <v>0.01124046410533541</v>
      </c>
      <c r="L788" s="1">
        <v>0.04679995815702531</v>
      </c>
      <c r="M788" s="1">
        <v>0.00962218974677076</v>
      </c>
      <c r="N788" s="1">
        <v>0.03201463456213238</v>
      </c>
      <c r="O788" s="1">
        <v>-0.0009552812915381015</v>
      </c>
      <c r="P788" s="1">
        <v>0.0119031857636267</v>
      </c>
      <c r="Q788" s="1">
        <v>0.008186145103967979</v>
      </c>
      <c r="R788" s="1">
        <v>0</v>
      </c>
      <c r="S788" s="1">
        <v>0.02244377652882634</v>
      </c>
      <c r="T788" s="1">
        <v>0.01050927464457518</v>
      </c>
      <c r="U788" s="1">
        <v>0</v>
      </c>
      <c r="V788" s="1">
        <v>0.008365515621978403</v>
      </c>
    </row>
    <row r="789" spans="1:22">
      <c r="A789" s="11">
        <v>44311</v>
      </c>
      <c r="B789" s="1">
        <v>-0.04567146293775137</v>
      </c>
      <c r="C789" s="1">
        <v>-0.01785720670590807</v>
      </c>
      <c r="D789" s="1">
        <v>-0.02716470095502543</v>
      </c>
      <c r="E789" s="1">
        <v>-0.01153028301109082</v>
      </c>
      <c r="F789" s="1">
        <v>0.008499859948041477</v>
      </c>
      <c r="G789" s="1">
        <v>-0.0134600585294119</v>
      </c>
      <c r="H789" s="1">
        <v>-0.01475616325935691</v>
      </c>
      <c r="I789" s="1">
        <v>0</v>
      </c>
      <c r="J789" s="1">
        <v>0</v>
      </c>
      <c r="K789" s="1">
        <v>0</v>
      </c>
      <c r="L789" s="1">
        <v>0</v>
      </c>
      <c r="M789" s="1">
        <v>0</v>
      </c>
      <c r="N789" s="1">
        <v>0</v>
      </c>
      <c r="O789" s="1">
        <v>0</v>
      </c>
      <c r="P789" s="1">
        <v>0</v>
      </c>
      <c r="Q789" s="1">
        <v>0</v>
      </c>
      <c r="R789" s="1">
        <v>0.01581915760977126</v>
      </c>
      <c r="S789" s="1">
        <v>0</v>
      </c>
      <c r="T789" s="1">
        <v>0</v>
      </c>
      <c r="U789" s="1">
        <v>-0.03752002878422889</v>
      </c>
      <c r="V789" s="1">
        <v>0</v>
      </c>
    </row>
    <row r="790" spans="1:22">
      <c r="A790" s="11">
        <v>44312</v>
      </c>
      <c r="B790" s="1">
        <v>0.008621852288832388</v>
      </c>
      <c r="C790" s="1">
        <v>0.024800046143854</v>
      </c>
      <c r="D790" s="1">
        <v>-0.04013963891028982</v>
      </c>
      <c r="E790" s="1">
        <v>-0.003181370700562125</v>
      </c>
      <c r="F790" s="1">
        <v>0.02687923029875794</v>
      </c>
      <c r="G790" s="1">
        <v>-0.004815400798273028</v>
      </c>
      <c r="H790" s="1">
        <v>0.007998664961023305</v>
      </c>
      <c r="I790" s="1">
        <v>-0.00592006178311677</v>
      </c>
      <c r="J790" s="1">
        <v>0</v>
      </c>
      <c r="K790" s="1">
        <v>0.001999196159584216</v>
      </c>
      <c r="L790" s="1">
        <v>0.03202031727254862</v>
      </c>
      <c r="M790" s="1">
        <v>0.02038978036420724</v>
      </c>
      <c r="N790" s="1">
        <v>-0.02219770552517264</v>
      </c>
      <c r="O790" s="1">
        <v>-0.005020367859915109</v>
      </c>
      <c r="P790" s="1">
        <v>0.00267147152833469</v>
      </c>
      <c r="Q790" s="1">
        <v>-0.008974298571319594</v>
      </c>
      <c r="R790" s="1">
        <v>-0.0171301287428568</v>
      </c>
      <c r="S790" s="1">
        <v>0.006333321571857509</v>
      </c>
      <c r="T790" s="1">
        <v>-0.004017087851866052</v>
      </c>
      <c r="U790" s="1">
        <v>0.01316072363363907</v>
      </c>
      <c r="V790" s="1">
        <v>0.001914499630238264</v>
      </c>
    </row>
    <row r="791" spans="1:22">
      <c r="A791" s="11">
        <v>44313</v>
      </c>
      <c r="B791" s="1">
        <v>0.01028243338312129</v>
      </c>
      <c r="C791" s="1">
        <v>0.01341290355025304</v>
      </c>
      <c r="D791" s="1">
        <v>-0.001818182896698106</v>
      </c>
      <c r="E791" s="1">
        <v>0.001063718652537071</v>
      </c>
      <c r="F791" s="1">
        <v>0.0115351344400354</v>
      </c>
      <c r="G791" s="1">
        <v>-0.005645164926282531</v>
      </c>
      <c r="H791" s="1">
        <v>-0.02503767520860067</v>
      </c>
      <c r="I791" s="1">
        <v>-0.007178979995319579</v>
      </c>
      <c r="J791" s="1">
        <v>0.002997941405160631</v>
      </c>
      <c r="K791" s="1">
        <v>0.004309536433888095</v>
      </c>
      <c r="L791" s="1">
        <v>-0.002341699672885555</v>
      </c>
      <c r="M791" s="1">
        <v>0.002472917551242348</v>
      </c>
      <c r="N791" s="1">
        <v>0.02100956318046121</v>
      </c>
      <c r="O791" s="1">
        <v>0.0004804633934218927</v>
      </c>
      <c r="P791" s="1">
        <v>0.01383756451625273</v>
      </c>
      <c r="Q791" s="1">
        <v>-0.03449763161354302</v>
      </c>
      <c r="R791" s="1">
        <v>0.003395275473188075</v>
      </c>
      <c r="S791" s="1">
        <v>0.002676169855076571</v>
      </c>
      <c r="T791" s="1">
        <v>-0.005960475928626585</v>
      </c>
      <c r="U791" s="1">
        <v>-0.001973038742636324</v>
      </c>
      <c r="V791" s="1">
        <v>0.03312097122918067</v>
      </c>
    </row>
    <row r="792" spans="1:22">
      <c r="A792" s="11">
        <v>44314</v>
      </c>
      <c r="B792" s="1">
        <v>0.02305335007620823</v>
      </c>
      <c r="C792" s="1">
        <v>0.01365537208687084</v>
      </c>
      <c r="D792" s="1">
        <v>0.03096526145665646</v>
      </c>
      <c r="E792" s="1">
        <v>-0.003188040902250333</v>
      </c>
      <c r="F792" s="1">
        <v>-0.0103070879570567</v>
      </c>
      <c r="G792" s="1">
        <v>0.0275751087998668</v>
      </c>
      <c r="H792" s="1">
        <v>-0.007659196409260272</v>
      </c>
      <c r="I792" s="1">
        <v>-0.00205420553064084</v>
      </c>
      <c r="J792" s="1">
        <v>-0.0001868344024412716</v>
      </c>
      <c r="K792" s="1">
        <v>-0.003893727467321972</v>
      </c>
      <c r="L792" s="1">
        <v>-0.01396552580908428</v>
      </c>
      <c r="M792" s="1">
        <v>0.01201778673156984</v>
      </c>
      <c r="N792" s="1">
        <v>0.0004142855764026621</v>
      </c>
      <c r="O792" s="1">
        <v>0.001441068241819998</v>
      </c>
      <c r="P792" s="1">
        <v>0.003390992955098815</v>
      </c>
      <c r="Q792" s="1">
        <v>0.003572977043601266</v>
      </c>
      <c r="R792" s="1">
        <v>-0.003609438203194149</v>
      </c>
      <c r="S792" s="1">
        <v>-0.005155276804882147</v>
      </c>
      <c r="T792" s="1">
        <v>0.01154144748034125</v>
      </c>
      <c r="U792" s="1">
        <v>-0.004338550689297227</v>
      </c>
      <c r="V792" s="1">
        <v>-0.00123302976366424</v>
      </c>
    </row>
    <row r="793" spans="1:22">
      <c r="A793" s="11">
        <v>44315</v>
      </c>
      <c r="B793" s="1">
        <v>-0.03907474803559419</v>
      </c>
      <c r="C793" s="1">
        <v>-0.01554406496832339</v>
      </c>
      <c r="D793" s="1">
        <v>-0.008833784522608301</v>
      </c>
      <c r="E793" s="1">
        <v>-0.009594895512635704</v>
      </c>
      <c r="F793" s="1">
        <v>0.03334815424623283</v>
      </c>
      <c r="G793" s="1">
        <v>0.1002366870931164</v>
      </c>
      <c r="H793" s="1">
        <v>-0.009662626773342398</v>
      </c>
      <c r="I793" s="1">
        <v>-0.003622887361726557</v>
      </c>
      <c r="J793" s="1">
        <v>0.01307929857869827</v>
      </c>
      <c r="K793" s="1">
        <v>0.0201036757274593</v>
      </c>
      <c r="L793" s="1">
        <v>-0.001309128604519039</v>
      </c>
      <c r="M793" s="1">
        <v>0.003703934760063587</v>
      </c>
      <c r="N793" s="1">
        <v>0.002484896129581804</v>
      </c>
      <c r="O793" s="1">
        <v>0.005755238747109814</v>
      </c>
      <c r="P793" s="1">
        <v>-0.01073001238519655</v>
      </c>
      <c r="Q793" s="1">
        <v>0.01246103760455797</v>
      </c>
      <c r="R793" s="1">
        <v>-0.01086701165473003</v>
      </c>
      <c r="S793" s="1">
        <v>0.01352469484348839</v>
      </c>
      <c r="T793" s="1">
        <v>-0.006373433995295108</v>
      </c>
      <c r="U793" s="1">
        <v>0.005295059436673188</v>
      </c>
      <c r="V793" s="1">
        <v>0.01234566720224994</v>
      </c>
    </row>
    <row r="794" spans="1:22">
      <c r="A794" s="11">
        <v>44316</v>
      </c>
      <c r="B794" s="1">
        <v>0</v>
      </c>
      <c r="C794" s="1">
        <v>0</v>
      </c>
      <c r="D794" s="1">
        <v>0</v>
      </c>
      <c r="E794" s="1">
        <v>0</v>
      </c>
      <c r="F794" s="1">
        <v>0</v>
      </c>
      <c r="G794" s="1">
        <v>0</v>
      </c>
      <c r="H794" s="1">
        <v>0</v>
      </c>
      <c r="I794" s="1">
        <v>-0.007685278793563177</v>
      </c>
      <c r="J794" s="1">
        <v>-0.00903728545675353</v>
      </c>
      <c r="K794" s="1">
        <v>-0.008367851670247783</v>
      </c>
      <c r="L794" s="1">
        <v>-0.02729115499444823</v>
      </c>
      <c r="M794" s="1">
        <v>-0.001120636171800582</v>
      </c>
      <c r="N794" s="1">
        <v>0.001927741831500684</v>
      </c>
      <c r="O794" s="1">
        <v>-0.004291912942359977</v>
      </c>
      <c r="P794" s="1">
        <v>-0.01379279113741771</v>
      </c>
      <c r="Q794" s="1">
        <v>-0.01846150687542536</v>
      </c>
      <c r="R794" s="1">
        <v>0</v>
      </c>
      <c r="S794" s="1">
        <v>-0.009693934570505935</v>
      </c>
      <c r="T794" s="1">
        <v>-0.001841831317634268</v>
      </c>
      <c r="U794" s="1">
        <v>0</v>
      </c>
      <c r="V794" s="1">
        <v>-0.005487770616901533</v>
      </c>
    </row>
    <row r="795" spans="1:22">
      <c r="A795" s="11">
        <v>44318</v>
      </c>
      <c r="B795" s="1">
        <v>0</v>
      </c>
      <c r="C795" s="1">
        <v>0</v>
      </c>
      <c r="D795" s="1">
        <v>-0.001782604925040343</v>
      </c>
      <c r="E795" s="1">
        <v>0.0193756988310394</v>
      </c>
      <c r="F795" s="1">
        <v>0</v>
      </c>
      <c r="G795" s="1">
        <v>0</v>
      </c>
      <c r="H795" s="1">
        <v>0</v>
      </c>
      <c r="I795" s="1">
        <v>0</v>
      </c>
      <c r="J795" s="1">
        <v>0</v>
      </c>
      <c r="K795" s="1">
        <v>0</v>
      </c>
      <c r="L795" s="1">
        <v>0</v>
      </c>
      <c r="M795" s="1">
        <v>0</v>
      </c>
      <c r="N795" s="1">
        <v>0</v>
      </c>
      <c r="O795" s="1">
        <v>0</v>
      </c>
      <c r="P795" s="1">
        <v>0</v>
      </c>
      <c r="Q795" s="1">
        <v>0</v>
      </c>
      <c r="R795" s="1">
        <v>0</v>
      </c>
      <c r="S795" s="1">
        <v>0</v>
      </c>
      <c r="T795" s="1">
        <v>0</v>
      </c>
      <c r="U795" s="1">
        <v>-0.00192034828162424</v>
      </c>
      <c r="V795" s="1">
        <v>0</v>
      </c>
    </row>
    <row r="796" spans="1:22">
      <c r="A796" s="11">
        <v>44319</v>
      </c>
      <c r="B796" s="1">
        <v>0</v>
      </c>
      <c r="C796" s="1">
        <v>0</v>
      </c>
      <c r="D796" s="1">
        <v>0.02857137447365599</v>
      </c>
      <c r="E796" s="1">
        <v>0.001056038660936842</v>
      </c>
      <c r="F796" s="1">
        <v>0</v>
      </c>
      <c r="G796" s="1">
        <v>0</v>
      </c>
      <c r="H796" s="1">
        <v>0</v>
      </c>
      <c r="I796" s="1">
        <v>-0.004580324792793022</v>
      </c>
      <c r="J796" s="1">
        <v>0.01470320786812107</v>
      </c>
      <c r="K796" s="1">
        <v>0.01048903006630031</v>
      </c>
      <c r="L796" s="1">
        <v>-0.0376133250614572</v>
      </c>
      <c r="M796" s="1">
        <v>-0.0233401707193126</v>
      </c>
      <c r="N796" s="1">
        <v>0.03023638433832243</v>
      </c>
      <c r="O796" s="1">
        <v>0.001676446011986688</v>
      </c>
      <c r="P796" s="1">
        <v>-0.001039143700135137</v>
      </c>
      <c r="Q796" s="1">
        <v>-0.002686909679809557</v>
      </c>
      <c r="R796" s="1">
        <v>0.005493167096342733</v>
      </c>
      <c r="S796" s="1">
        <v>0.00771390500762803</v>
      </c>
      <c r="T796" s="1">
        <v>0.001305132203364368</v>
      </c>
      <c r="U796" s="1">
        <v>-0.03408275887319701</v>
      </c>
      <c r="V796" s="1">
        <v>-0.01471492827708598</v>
      </c>
    </row>
    <row r="797" spans="1:22">
      <c r="A797" s="11">
        <v>44320</v>
      </c>
      <c r="B797" s="1">
        <v>0</v>
      </c>
      <c r="C797" s="1">
        <v>0</v>
      </c>
      <c r="D797" s="1">
        <v>-0.01909716494221292</v>
      </c>
      <c r="E797" s="1">
        <v>-0.003164682594911983</v>
      </c>
      <c r="F797" s="1">
        <v>0</v>
      </c>
      <c r="G797" s="1">
        <v>0</v>
      </c>
      <c r="H797" s="1">
        <v>0</v>
      </c>
      <c r="I797" s="1">
        <v>-0.01664854104119806</v>
      </c>
      <c r="J797" s="1">
        <v>0.006786401025182354</v>
      </c>
      <c r="K797" s="1">
        <v>-0.002263398285033413</v>
      </c>
      <c r="L797" s="1">
        <v>0.0007638135743193164</v>
      </c>
      <c r="M797" s="1">
        <v>-0.02203454133380189</v>
      </c>
      <c r="N797" s="1">
        <v>0.05736398018668676</v>
      </c>
      <c r="O797" s="1">
        <v>-0.007172059394832009</v>
      </c>
      <c r="P797" s="1">
        <v>-0.01217984801529592</v>
      </c>
      <c r="Q797" s="1">
        <v>-0.01302198597969484</v>
      </c>
      <c r="R797" s="1">
        <v>0.04985213044255077</v>
      </c>
      <c r="S797" s="1">
        <v>0.01309313997757489</v>
      </c>
      <c r="T797" s="1">
        <v>-0.00391043157312243</v>
      </c>
      <c r="U797" s="1">
        <v>0.01155317340584228</v>
      </c>
      <c r="V797" s="1">
        <v>-0.009334154173738285</v>
      </c>
    </row>
    <row r="798" spans="1:22">
      <c r="A798" s="11">
        <v>44321</v>
      </c>
      <c r="B798" s="1">
        <v>-0.0325557975152897</v>
      </c>
      <c r="C798" s="1">
        <v>-0.03003500946700244</v>
      </c>
      <c r="D798" s="1">
        <v>0.005309810142023252</v>
      </c>
      <c r="E798" s="1">
        <v>0.00423282021843896</v>
      </c>
      <c r="F798" s="1">
        <v>-0.03752545336942725</v>
      </c>
      <c r="G798" s="1">
        <v>0.06814929658558233</v>
      </c>
      <c r="H798" s="1">
        <v>-0.02380928885124478</v>
      </c>
      <c r="I798" s="1">
        <v>0.008252592409508042</v>
      </c>
      <c r="J798" s="1">
        <v>0.008927046997627697</v>
      </c>
      <c r="K798" s="1">
        <v>-0.003050734235359731</v>
      </c>
      <c r="L798" s="1">
        <v>-0.009922386124420979</v>
      </c>
      <c r="M798" s="1">
        <v>-0.01247943299949428</v>
      </c>
      <c r="N798" s="1">
        <v>0.07330296827695904</v>
      </c>
      <c r="O798" s="1">
        <v>0.0144474603969833</v>
      </c>
      <c r="P798" s="1">
        <v>-0.00491441486258315</v>
      </c>
      <c r="Q798" s="1">
        <v>0.01728838524829635</v>
      </c>
      <c r="R798" s="1">
        <v>0.003469159705647318</v>
      </c>
      <c r="S798" s="1">
        <v>0.0174313223564555</v>
      </c>
      <c r="T798" s="1">
        <v>0.003248998197185715</v>
      </c>
      <c r="U798" s="1">
        <v>-0.00551374125969728</v>
      </c>
      <c r="V798" s="1">
        <v>-0.005025135787766755</v>
      </c>
    </row>
    <row r="799" spans="1:22">
      <c r="A799" s="11">
        <v>44322</v>
      </c>
      <c r="B799" s="1">
        <v>-0.03197509742528259</v>
      </c>
      <c r="C799" s="1">
        <v>-0.01569964726976703</v>
      </c>
      <c r="D799" s="1">
        <v>-0.0123239507406705</v>
      </c>
      <c r="E799" s="1">
        <v>0.01264493691070023</v>
      </c>
      <c r="F799" s="1">
        <v>-0.05088558029979739</v>
      </c>
      <c r="G799" s="1">
        <v>0.01074549233880373</v>
      </c>
      <c r="H799" s="1">
        <v>-0.02858603157636874</v>
      </c>
      <c r="I799" s="1">
        <v>0.002362649962588836</v>
      </c>
      <c r="J799" s="1">
        <v>0.01444558746978597</v>
      </c>
      <c r="K799" s="1">
        <v>0.04056500298175969</v>
      </c>
      <c r="L799" s="1">
        <v>0.0007708795732008777</v>
      </c>
      <c r="M799" s="1">
        <v>0.01095540176944754</v>
      </c>
      <c r="N799" s="1">
        <v>0.01775023727741232</v>
      </c>
      <c r="O799" s="1">
        <v>-0.005696590087869158</v>
      </c>
      <c r="P799" s="1">
        <v>-0.001587444273257632</v>
      </c>
      <c r="Q799" s="1">
        <v>0.01475850493344333</v>
      </c>
      <c r="R799" s="1">
        <v>0.01015560716994601</v>
      </c>
      <c r="S799" s="1">
        <v>0.01890697437985178</v>
      </c>
      <c r="T799" s="1">
        <v>-0.0001799192025659924</v>
      </c>
      <c r="U799" s="1">
        <v>-0.0009617554454700583</v>
      </c>
      <c r="V799" s="1">
        <v>-0.01452020330301551</v>
      </c>
    </row>
    <row r="800" spans="1:22">
      <c r="A800" s="11">
        <v>44323</v>
      </c>
      <c r="B800" s="1">
        <v>0</v>
      </c>
      <c r="C800" s="1">
        <v>0</v>
      </c>
      <c r="D800" s="1">
        <v>0</v>
      </c>
      <c r="E800" s="1">
        <v>0</v>
      </c>
      <c r="F800" s="1">
        <v>0</v>
      </c>
      <c r="G800" s="1">
        <v>0</v>
      </c>
      <c r="H800" s="1">
        <v>0</v>
      </c>
      <c r="I800" s="1">
        <v>0.001346800508801538</v>
      </c>
      <c r="J800" s="1">
        <v>-0.001245938753431153</v>
      </c>
      <c r="K800" s="1">
        <v>-0.002714526629891467</v>
      </c>
      <c r="L800" s="1">
        <v>0.01181150566381417</v>
      </c>
      <c r="M800" s="1">
        <v>-0.00446405785027626</v>
      </c>
      <c r="N800" s="1">
        <v>0.04469840315768803</v>
      </c>
      <c r="O800" s="1">
        <v>0.002625976287357723</v>
      </c>
      <c r="P800" s="1">
        <v>-0.00490239651677471</v>
      </c>
      <c r="Q800" s="1">
        <v>0.0136624020554108</v>
      </c>
      <c r="R800" s="1">
        <v>0</v>
      </c>
      <c r="S800" s="1">
        <v>0.007761544705557233</v>
      </c>
      <c r="T800" s="1">
        <v>0.00440867516225607</v>
      </c>
      <c r="U800" s="1">
        <v>0</v>
      </c>
      <c r="V800" s="1">
        <v>0.01024986068702893</v>
      </c>
    </row>
    <row r="801" spans="1:22">
      <c r="A801" s="11">
        <v>44325</v>
      </c>
      <c r="B801" s="1">
        <v>0.03889170646658702</v>
      </c>
      <c r="C801" s="1">
        <v>-0.02976851197108044</v>
      </c>
      <c r="D801" s="1">
        <v>-0.01426033054156461</v>
      </c>
      <c r="E801" s="1">
        <v>0.008324692726143779</v>
      </c>
      <c r="F801" s="1">
        <v>0.007018571372375826</v>
      </c>
      <c r="G801" s="1">
        <v>0.05182714509629793</v>
      </c>
      <c r="H801" s="1">
        <v>-0.01259581671388932</v>
      </c>
      <c r="I801" s="1">
        <v>0</v>
      </c>
      <c r="J801" s="1">
        <v>0</v>
      </c>
      <c r="K801" s="1">
        <v>0</v>
      </c>
      <c r="L801" s="1">
        <v>0</v>
      </c>
      <c r="M801" s="1">
        <v>0</v>
      </c>
      <c r="N801" s="1">
        <v>0</v>
      </c>
      <c r="O801" s="1">
        <v>0</v>
      </c>
      <c r="P801" s="1">
        <v>0</v>
      </c>
      <c r="Q801" s="1">
        <v>0</v>
      </c>
      <c r="R801" s="1">
        <v>0.01625660167476672</v>
      </c>
      <c r="S801" s="1">
        <v>0</v>
      </c>
      <c r="T801" s="1">
        <v>0</v>
      </c>
      <c r="U801" s="1">
        <v>0.01959342482309689</v>
      </c>
      <c r="V801" s="1">
        <v>0</v>
      </c>
    </row>
    <row r="802" spans="1:22">
      <c r="A802" s="11">
        <v>44326</v>
      </c>
      <c r="B802" s="1">
        <v>0.004358981597815115</v>
      </c>
      <c r="C802" s="1">
        <v>0.04337125918741758</v>
      </c>
      <c r="D802" s="1">
        <v>-0.01989144036063439</v>
      </c>
      <c r="E802" s="1">
        <v>-0.01857587516606174</v>
      </c>
      <c r="F802" s="1">
        <v>0.01599067934960319</v>
      </c>
      <c r="G802" s="1">
        <v>0.09981045786132414</v>
      </c>
      <c r="H802" s="1">
        <v>0.04255912320538457</v>
      </c>
      <c r="I802" s="1">
        <v>-8.398414504928731E-05</v>
      </c>
      <c r="J802" s="1">
        <v>0.007485240574438112</v>
      </c>
      <c r="K802" s="1">
        <v>0.01686080668654433</v>
      </c>
      <c r="L802" s="1">
        <v>-0.0357822583705526</v>
      </c>
      <c r="M802" s="1">
        <v>-0.03072052637375966</v>
      </c>
      <c r="N802" s="1">
        <v>-0.02023204137482482</v>
      </c>
      <c r="O802" s="1">
        <v>0.01666654889181363</v>
      </c>
      <c r="P802" s="1">
        <v>-0.02565353886612931</v>
      </c>
      <c r="Q802" s="1">
        <v>-0.009130372936459019</v>
      </c>
      <c r="R802" s="1">
        <v>-0.0193642763800973</v>
      </c>
      <c r="S802" s="1">
        <v>-0.01874518549151694</v>
      </c>
      <c r="T802" s="1">
        <v>0.004837159380687961</v>
      </c>
      <c r="U802" s="1">
        <v>-0.01055266578014213</v>
      </c>
      <c r="V802" s="1">
        <v>0.01585286988612378</v>
      </c>
    </row>
    <row r="803" spans="1:22">
      <c r="A803" s="11">
        <v>44327</v>
      </c>
      <c r="B803" s="1">
        <v>-0.0136584889447694</v>
      </c>
      <c r="C803" s="1">
        <v>0.007478743025982615</v>
      </c>
      <c r="D803" s="1">
        <v>0.01845019560773831</v>
      </c>
      <c r="E803" s="1">
        <v>-0.01366984917468439</v>
      </c>
      <c r="F803" s="1">
        <v>0.03446063512220943</v>
      </c>
      <c r="G803" s="1">
        <v>0.09994256087420506</v>
      </c>
      <c r="H803" s="1">
        <v>0.01276160761554967</v>
      </c>
      <c r="I803" s="1">
        <v>-0.004624291144370907</v>
      </c>
      <c r="J803" s="1">
        <v>-0.02317348032246092</v>
      </c>
      <c r="K803" s="1">
        <v>-0.002676782627152208</v>
      </c>
      <c r="L803" s="1">
        <v>0.01105413858269966</v>
      </c>
      <c r="M803" s="1">
        <v>0.01047481691787677</v>
      </c>
      <c r="N803" s="1">
        <v>-0.008463087531576763</v>
      </c>
      <c r="O803" s="1">
        <v>-0.01615908281778178</v>
      </c>
      <c r="P803" s="1">
        <v>0.008427122096308581</v>
      </c>
      <c r="Q803" s="1">
        <v>0.02632722251887576</v>
      </c>
      <c r="R803" s="1">
        <v>0.006439227771322553</v>
      </c>
      <c r="S803" s="1">
        <v>-0.01556939728010576</v>
      </c>
      <c r="T803" s="1">
        <v>-0.02580795880367648</v>
      </c>
      <c r="U803" s="1">
        <v>0.008925155475207225</v>
      </c>
      <c r="V803" s="1">
        <v>0.0137328059946944</v>
      </c>
    </row>
    <row r="804" spans="1:22">
      <c r="A804" s="11">
        <v>44328</v>
      </c>
      <c r="B804" s="1">
        <v>-0.02743616924349979</v>
      </c>
      <c r="C804" s="1">
        <v>-0.005441294447478318</v>
      </c>
      <c r="D804" s="1">
        <v>-0.02355066467763789</v>
      </c>
      <c r="E804" s="1">
        <v>-0.02345419927947889</v>
      </c>
      <c r="F804" s="1">
        <v>0.004169666131437655</v>
      </c>
      <c r="G804" s="1">
        <v>0.1002611324174272</v>
      </c>
      <c r="H804" s="1">
        <v>-0.0063004319564397</v>
      </c>
      <c r="I804" s="1">
        <v>-0.01723115569072065</v>
      </c>
      <c r="J804" s="1">
        <v>-0.01394423796192912</v>
      </c>
      <c r="K804" s="1">
        <v>-0.0102886388390423</v>
      </c>
      <c r="L804" s="1">
        <v>-0.02850452153082017</v>
      </c>
      <c r="M804" s="1">
        <v>-0.02232379676542495</v>
      </c>
      <c r="N804" s="1">
        <v>-0.0729013839188245</v>
      </c>
      <c r="O804" s="1">
        <v>0.004522762079630205</v>
      </c>
      <c r="P804" s="1">
        <v>-0.006685386907962054</v>
      </c>
      <c r="Q804" s="1">
        <v>-0.01581866668873477</v>
      </c>
      <c r="R804" s="1">
        <v>-0.03966742124473943</v>
      </c>
      <c r="S804" s="1">
        <v>-0.02440463377700741</v>
      </c>
      <c r="T804" s="1">
        <v>-0.005124424082602275</v>
      </c>
      <c r="U804" s="1">
        <v>0</v>
      </c>
      <c r="V804" s="1">
        <v>0.04371927415340671</v>
      </c>
    </row>
    <row r="805" spans="1:22">
      <c r="A805" s="11">
        <v>44329</v>
      </c>
      <c r="B805" s="1">
        <v>0.0171657030292951</v>
      </c>
      <c r="C805" s="1">
        <v>0.0398550556248467</v>
      </c>
      <c r="D805" s="1">
        <v>-0.001855439874608233</v>
      </c>
      <c r="E805" s="1">
        <v>0.01200880260787507</v>
      </c>
      <c r="F805" s="1">
        <v>-0.005720528141968884</v>
      </c>
      <c r="G805" s="1">
        <v>0.08637879171484553</v>
      </c>
      <c r="H805" s="1">
        <v>0.01945224411211255</v>
      </c>
      <c r="I805" s="1">
        <v>0.009454259786552788</v>
      </c>
      <c r="J805" s="1">
        <v>0.01928360212844948</v>
      </c>
      <c r="K805" s="1">
        <v>0.03593243636961274</v>
      </c>
      <c r="L805" s="1">
        <v>-0.02076638617942939</v>
      </c>
      <c r="M805" s="1">
        <v>0.003023544004483902</v>
      </c>
      <c r="N805" s="1">
        <v>0.02862774345672792</v>
      </c>
      <c r="O805" s="1">
        <v>0.006160908100974805</v>
      </c>
      <c r="P805" s="1">
        <v>-0.06284671418379073</v>
      </c>
      <c r="Q805" s="1">
        <v>0.01520418898699161</v>
      </c>
      <c r="R805" s="1">
        <v>-0.01288025928147385</v>
      </c>
      <c r="S805" s="1">
        <v>0.01880989875920158</v>
      </c>
      <c r="T805" s="1">
        <v>0.03895329487856736</v>
      </c>
      <c r="U805" s="1">
        <v>0.00600863464170498</v>
      </c>
      <c r="V805" s="1">
        <v>-0.01592924411958874</v>
      </c>
    </row>
    <row r="806" spans="1:22">
      <c r="A806" s="11">
        <v>44330</v>
      </c>
      <c r="B806" s="1">
        <v>0</v>
      </c>
      <c r="C806" s="1">
        <v>0</v>
      </c>
      <c r="D806" s="1">
        <v>0</v>
      </c>
      <c r="E806" s="1">
        <v>0</v>
      </c>
      <c r="F806" s="1">
        <v>0</v>
      </c>
      <c r="G806" s="1">
        <v>0</v>
      </c>
      <c r="H806" s="1">
        <v>0</v>
      </c>
      <c r="I806" s="1">
        <v>0.007322232413426555</v>
      </c>
      <c r="J806" s="1">
        <v>0.01729731287622016</v>
      </c>
      <c r="K806" s="1">
        <v>0.01265241343263179</v>
      </c>
      <c r="L806" s="1">
        <v>0.02052264434472795</v>
      </c>
      <c r="M806" s="1">
        <v>0.01943085118449184</v>
      </c>
      <c r="N806" s="1">
        <v>0.004658389220347781</v>
      </c>
      <c r="O806" s="1">
        <v>0.02331615624703276</v>
      </c>
      <c r="P806" s="1">
        <v>0.01664398605058803</v>
      </c>
      <c r="Q806" s="1">
        <v>-0.0008557193291016674</v>
      </c>
      <c r="R806" s="1">
        <v>0</v>
      </c>
      <c r="S806" s="1">
        <v>0.02131141774131584</v>
      </c>
      <c r="T806" s="1">
        <v>-0.009162963720751316</v>
      </c>
      <c r="U806" s="1">
        <v>0</v>
      </c>
      <c r="V806" s="1">
        <v>-0.01978416829150076</v>
      </c>
    </row>
    <row r="807" spans="1:22">
      <c r="A807" s="11">
        <v>44332</v>
      </c>
      <c r="B807" s="1">
        <v>0.02564099868273439</v>
      </c>
      <c r="C807" s="1">
        <v>0.03550513039623104</v>
      </c>
      <c r="D807" s="1">
        <v>-0.01301116129278246</v>
      </c>
      <c r="E807" s="1">
        <v>0.01294503184388796</v>
      </c>
      <c r="F807" s="1">
        <v>0.05138058452918637</v>
      </c>
      <c r="G807" s="1">
        <v>-0.07033638763485262</v>
      </c>
      <c r="H807" s="1">
        <v>0.02393707800218769</v>
      </c>
      <c r="I807" s="1">
        <v>0</v>
      </c>
      <c r="J807" s="1">
        <v>0</v>
      </c>
      <c r="K807" s="1">
        <v>0</v>
      </c>
      <c r="L807" s="1">
        <v>0</v>
      </c>
      <c r="M807" s="1">
        <v>0</v>
      </c>
      <c r="N807" s="1">
        <v>0</v>
      </c>
      <c r="O807" s="1">
        <v>0</v>
      </c>
      <c r="P807" s="1">
        <v>0</v>
      </c>
      <c r="Q807" s="1">
        <v>0</v>
      </c>
      <c r="R807" s="1">
        <v>0.01057371181091349</v>
      </c>
      <c r="S807" s="1">
        <v>0</v>
      </c>
      <c r="T807" s="1">
        <v>0</v>
      </c>
      <c r="U807" s="1">
        <v>-0.02549498279600415</v>
      </c>
      <c r="V807" s="1">
        <v>0</v>
      </c>
    </row>
    <row r="808" spans="1:22">
      <c r="A808" s="11">
        <v>44333</v>
      </c>
      <c r="B808" s="1">
        <v>-0.007142820532533789</v>
      </c>
      <c r="C808" s="1">
        <v>0.00777289126795111</v>
      </c>
      <c r="D808" s="1">
        <v>0.03766488626290476</v>
      </c>
      <c r="E808" s="1">
        <v>-0.001065035731078079</v>
      </c>
      <c r="F808" s="1">
        <v>-0.003866456098488791</v>
      </c>
      <c r="G808" s="1">
        <v>0.1000938717402116</v>
      </c>
      <c r="H808" s="1">
        <v>0.0006560471356551467</v>
      </c>
      <c r="I808" s="1">
        <v>-0.01327018774601985</v>
      </c>
      <c r="J808" s="1">
        <v>-0.0007084843295089849</v>
      </c>
      <c r="K808" s="1">
        <v>-0.001723245850462907</v>
      </c>
      <c r="L808" s="1">
        <v>0.0008044669652007563</v>
      </c>
      <c r="M808" s="1">
        <v>0.0147351540352203</v>
      </c>
      <c r="N808" s="1">
        <v>-0.01807168244283719</v>
      </c>
      <c r="O808" s="1">
        <v>0.005753731253911543</v>
      </c>
      <c r="P808" s="1">
        <v>0.00735052544174275</v>
      </c>
      <c r="Q808" s="1">
        <v>0.006423887168525821</v>
      </c>
      <c r="R808" s="1">
        <v>-0.002448786188962826</v>
      </c>
      <c r="S808" s="1">
        <v>-0.008647815731383623</v>
      </c>
      <c r="T808" s="1">
        <v>0.01085604955603925</v>
      </c>
      <c r="U808" s="1">
        <v>0.003518567956561025</v>
      </c>
      <c r="V808" s="1">
        <v>0.003058101076937492</v>
      </c>
    </row>
    <row r="809" spans="1:22">
      <c r="A809" s="11">
        <v>44334</v>
      </c>
      <c r="B809" s="1">
        <v>-0.006551911761517371</v>
      </c>
      <c r="C809" s="1">
        <v>0.01098495310353997</v>
      </c>
      <c r="D809" s="1">
        <v>0</v>
      </c>
      <c r="E809" s="1">
        <v>0</v>
      </c>
      <c r="F809" s="1">
        <v>-0.01414727629782264</v>
      </c>
      <c r="G809" s="1">
        <v>-0.03460051597870084</v>
      </c>
      <c r="H809" s="1">
        <v>-0.005006518974215779</v>
      </c>
      <c r="I809" s="1">
        <v>0.00205590970738867</v>
      </c>
      <c r="J809" s="1">
        <v>-0.003209071548211262</v>
      </c>
      <c r="K809" s="1">
        <v>-0.01359518530105619</v>
      </c>
      <c r="L809" s="1">
        <v>-0.002813115608575778</v>
      </c>
      <c r="M809" s="1">
        <v>-0.01165305856977905</v>
      </c>
      <c r="N809" s="1">
        <v>-0.02300516259268293</v>
      </c>
      <c r="O809" s="1">
        <v>0.004576740378979816</v>
      </c>
      <c r="P809" s="1">
        <v>0.01265102170261767</v>
      </c>
      <c r="Q809" s="1">
        <v>-0.009787184667540805</v>
      </c>
      <c r="R809" s="1">
        <v>-0.04574873504811106</v>
      </c>
      <c r="S809" s="1">
        <v>-0.01097158287867639</v>
      </c>
      <c r="T809" s="1">
        <v>-0.01029749568394422</v>
      </c>
      <c r="U809" s="1">
        <v>0.02250745321712122</v>
      </c>
      <c r="V809" s="1">
        <v>0.001219496505023399</v>
      </c>
    </row>
    <row r="810" spans="1:22">
      <c r="A810" s="11">
        <v>44335</v>
      </c>
      <c r="B810" s="1">
        <v>0.04357941827941914</v>
      </c>
      <c r="C810" s="1">
        <v>0.002377930605219181</v>
      </c>
      <c r="D810" s="1">
        <v>0.01814883107272913</v>
      </c>
      <c r="E810" s="1">
        <v>-0.01172705352107684</v>
      </c>
      <c r="F810" s="1">
        <v>0.02519366840987769</v>
      </c>
      <c r="G810" s="1">
        <v>-0.01946896095377326</v>
      </c>
      <c r="H810" s="1">
        <v>0.004821756867936955</v>
      </c>
      <c r="I810" s="1">
        <v>-0.005129162526991249</v>
      </c>
      <c r="J810" s="1">
        <v>-0.002682870902783852</v>
      </c>
      <c r="K810" s="1">
        <v>-0.01050099945326577</v>
      </c>
      <c r="L810" s="1">
        <v>0.02404622322435168</v>
      </c>
      <c r="M810" s="1">
        <v>-0.000148514828115065</v>
      </c>
      <c r="N810" s="1">
        <v>-0.03395712766663561</v>
      </c>
      <c r="O810" s="1">
        <v>0.002733410633048106</v>
      </c>
      <c r="P810" s="1">
        <v>-0.005521279841991689</v>
      </c>
      <c r="Q810" s="1">
        <v>0.00257828036583807</v>
      </c>
      <c r="R810" s="1">
        <v>-0.00584657638267938</v>
      </c>
      <c r="S810" s="1">
        <v>-0.001928293857119567</v>
      </c>
      <c r="T810" s="1">
        <v>-0.02094307216945657</v>
      </c>
      <c r="U810" s="1">
        <v>0.02273100907087477</v>
      </c>
      <c r="V810" s="1">
        <v>0.02496955516638688</v>
      </c>
    </row>
    <row r="811" spans="1:22">
      <c r="A811" s="11">
        <v>44336</v>
      </c>
      <c r="B811" s="1">
        <v>0.01053285500870049</v>
      </c>
      <c r="C811" s="1">
        <v>-0.02276703125816593</v>
      </c>
      <c r="D811" s="1">
        <v>0.01426018515334793</v>
      </c>
      <c r="E811" s="1">
        <v>0.006472469256027624</v>
      </c>
      <c r="F811" s="1">
        <v>0.008583269206021482</v>
      </c>
      <c r="G811" s="1">
        <v>0.0446750284853501</v>
      </c>
      <c r="H811" s="1">
        <v>-0.008150042324565732</v>
      </c>
      <c r="I811" s="1">
        <v>0.01220147050339149</v>
      </c>
      <c r="J811" s="1">
        <v>-0.001972599475126513</v>
      </c>
      <c r="K811" s="1">
        <v>0.002947913184079498</v>
      </c>
      <c r="L811" s="1">
        <v>0.02400621961265736</v>
      </c>
      <c r="M811" s="1">
        <v>0.004913709794237331</v>
      </c>
      <c r="N811" s="1">
        <v>-0.01270042329494392</v>
      </c>
      <c r="O811" s="1">
        <v>0.0213539328961454</v>
      </c>
      <c r="P811" s="1">
        <v>0.02093729343935946</v>
      </c>
      <c r="Q811" s="1">
        <v>0.01285897111817813</v>
      </c>
      <c r="R811" s="1">
        <v>-0.00423438997847303</v>
      </c>
      <c r="S811" s="1">
        <v>0.007584800191558827</v>
      </c>
      <c r="T811" s="1">
        <v>0.0007296463090431526</v>
      </c>
      <c r="U811" s="1">
        <v>0.002433522514668773</v>
      </c>
      <c r="V811" s="1">
        <v>-0.02911469145086631</v>
      </c>
    </row>
    <row r="812" spans="1:22">
      <c r="A812" s="11">
        <v>44337</v>
      </c>
      <c r="B812" s="1">
        <v>0</v>
      </c>
      <c r="C812" s="1">
        <v>0</v>
      </c>
      <c r="D812" s="1">
        <v>0</v>
      </c>
      <c r="E812" s="1">
        <v>0</v>
      </c>
      <c r="F812" s="1">
        <v>0</v>
      </c>
      <c r="G812" s="1">
        <v>0</v>
      </c>
      <c r="H812" s="1">
        <v>0</v>
      </c>
      <c r="I812" s="1">
        <v>-0.005687615284590164</v>
      </c>
      <c r="J812" s="1">
        <v>0.006109504542147981</v>
      </c>
      <c r="K812" s="1">
        <v>0.009846348506333813</v>
      </c>
      <c r="L812" s="1">
        <v>-0.01140147857396978</v>
      </c>
      <c r="M812" s="1">
        <v>-0.01373285354874154</v>
      </c>
      <c r="N812" s="1">
        <v>0.0167619621904691</v>
      </c>
      <c r="O812" s="1">
        <v>-0.01912805072510981</v>
      </c>
      <c r="P812" s="1">
        <v>-0.02732848419028744</v>
      </c>
      <c r="Q812" s="1">
        <v>0.0004232855488408571</v>
      </c>
      <c r="R812" s="1">
        <v>0</v>
      </c>
      <c r="S812" s="1">
        <v>0.01880732922430717</v>
      </c>
      <c r="T812" s="1">
        <v>0.0001824540149215625</v>
      </c>
      <c r="U812" s="1">
        <v>0</v>
      </c>
      <c r="V812" s="1">
        <v>-0.001223974491837532</v>
      </c>
    </row>
    <row r="813" spans="1:22">
      <c r="A813" s="11">
        <v>44339</v>
      </c>
      <c r="B813" s="1">
        <v>0.007970571592050613</v>
      </c>
      <c r="C813" s="1">
        <v>0.02835466350783888</v>
      </c>
      <c r="D813" s="1">
        <v>-0.01405969135147689</v>
      </c>
      <c r="E813" s="1">
        <v>0.002143677089176288</v>
      </c>
      <c r="F813" s="1">
        <v>-0.01851851014811645</v>
      </c>
      <c r="G813" s="1">
        <v>0.1002159157300762</v>
      </c>
      <c r="H813" s="1">
        <v>0.014294092705331</v>
      </c>
      <c r="I813" s="1">
        <v>0</v>
      </c>
      <c r="J813" s="1">
        <v>0</v>
      </c>
      <c r="K813" s="1">
        <v>0</v>
      </c>
      <c r="L813" s="1">
        <v>0</v>
      </c>
      <c r="M813" s="1">
        <v>0</v>
      </c>
      <c r="N813" s="1">
        <v>0</v>
      </c>
      <c r="O813" s="1">
        <v>0</v>
      </c>
      <c r="P813" s="1">
        <v>0</v>
      </c>
      <c r="Q813" s="1">
        <v>0</v>
      </c>
      <c r="R813" s="1">
        <v>-0.006614631793082082</v>
      </c>
      <c r="S813" s="1">
        <v>0</v>
      </c>
      <c r="T813" s="1">
        <v>0</v>
      </c>
      <c r="U813" s="1">
        <v>0.00415385961486181</v>
      </c>
      <c r="V813" s="1">
        <v>0</v>
      </c>
    </row>
    <row r="814" spans="1:22">
      <c r="A814" s="11">
        <v>44340</v>
      </c>
      <c r="B814" s="1">
        <v>0.01313863275036642</v>
      </c>
      <c r="C814" s="1">
        <v>0.05908009552861238</v>
      </c>
      <c r="D814" s="1">
        <v>0.01782517692110352</v>
      </c>
      <c r="E814" s="1">
        <v>0.008556181203828173</v>
      </c>
      <c r="F814" s="1">
        <v>0.02944661986409502</v>
      </c>
      <c r="G814" s="1">
        <v>-0.08127204024295642</v>
      </c>
      <c r="H814" s="1">
        <v>0.05948469257306632</v>
      </c>
      <c r="I814" s="1">
        <v>0.001365954247972256</v>
      </c>
      <c r="J814" s="1">
        <v>0.006786876062953917</v>
      </c>
      <c r="K814" s="1">
        <v>-0.001382382970538165</v>
      </c>
      <c r="L814" s="1">
        <v>0.003498824398956435</v>
      </c>
      <c r="M814" s="1">
        <v>0.01308421526101777</v>
      </c>
      <c r="N814" s="1">
        <v>-0.01175714151794105</v>
      </c>
      <c r="O814" s="1">
        <v>0</v>
      </c>
      <c r="P814" s="1">
        <v>-0.002937530201645</v>
      </c>
      <c r="Q814" s="1">
        <v>-0.002115087269488614</v>
      </c>
      <c r="R814" s="1">
        <v>-0.01593348223408886</v>
      </c>
      <c r="S814" s="1">
        <v>0.01346478565490905</v>
      </c>
      <c r="T814" s="1">
        <v>0.00642506864983261</v>
      </c>
      <c r="U814" s="1">
        <v>0.005533481442372201</v>
      </c>
      <c r="V814" s="1">
        <v>-0.01470583938534753</v>
      </c>
    </row>
    <row r="815" spans="1:22">
      <c r="A815" s="11">
        <v>44341</v>
      </c>
      <c r="B815" s="1">
        <v>0.01260819820459691</v>
      </c>
      <c r="C815" s="1">
        <v>-0.01247561766956251</v>
      </c>
      <c r="D815" s="1">
        <v>0.003502772313871638</v>
      </c>
      <c r="E815" s="1">
        <v>0.006362557904616706</v>
      </c>
      <c r="F815" s="1">
        <v>-0.003665642389800938</v>
      </c>
      <c r="G815" s="1">
        <v>-0.0649573781224897</v>
      </c>
      <c r="H815" s="1">
        <v>0.01161998498025363</v>
      </c>
      <c r="I815" s="1">
        <v>0.009463795636832639</v>
      </c>
      <c r="J815" s="1">
        <v>-0.01082134189583284</v>
      </c>
      <c r="K815" s="1">
        <v>-0.01522899685726631</v>
      </c>
      <c r="L815" s="1">
        <v>0.005423529903205937</v>
      </c>
      <c r="M815" s="1">
        <v>0.004332851226203749</v>
      </c>
      <c r="N815" s="1">
        <v>-0.02069056257084068</v>
      </c>
      <c r="O815" s="1">
        <v>0.003627989842432511</v>
      </c>
      <c r="P815" s="1">
        <v>0.003278855889570664</v>
      </c>
      <c r="Q815" s="1">
        <v>-0.009325931143797428</v>
      </c>
      <c r="R815" s="1">
        <v>0.006041557007318676</v>
      </c>
      <c r="S815" s="1">
        <v>0.002189454698855009</v>
      </c>
      <c r="T815" s="1">
        <v>-0.008557451332201316</v>
      </c>
      <c r="U815" s="1">
        <v>0.009884025092959936</v>
      </c>
      <c r="V815" s="1">
        <v>-0.02736320178351326</v>
      </c>
    </row>
    <row r="816" spans="1:22">
      <c r="A816" s="11">
        <v>44342</v>
      </c>
      <c r="B816" s="1">
        <v>-0.005099057324821299</v>
      </c>
      <c r="C816" s="1">
        <v>-0.002570543319294183</v>
      </c>
      <c r="D816" s="1">
        <v>0.02966835758806163</v>
      </c>
      <c r="E816" s="1">
        <v>0.01369865886121091</v>
      </c>
      <c r="F816" s="1">
        <v>0.02312890279628665</v>
      </c>
      <c r="G816" s="1">
        <v>-0.003656177015831097</v>
      </c>
      <c r="H816" s="1">
        <v>0.01126120035614475</v>
      </c>
      <c r="I816" s="1">
        <v>-0.01393588212836061</v>
      </c>
      <c r="J816" s="1">
        <v>0.008787752771956203</v>
      </c>
      <c r="K816" s="1">
        <v>0.003107858699327393</v>
      </c>
      <c r="L816" s="1">
        <v>0.006164856457440804</v>
      </c>
      <c r="M816" s="1">
        <v>0.001874756244700571</v>
      </c>
      <c r="N816" s="1">
        <v>0.01558165963358826</v>
      </c>
      <c r="O816" s="1">
        <v>0.004970638338228639</v>
      </c>
      <c r="P816" s="1">
        <v>0.003078642928299846</v>
      </c>
      <c r="Q816" s="1">
        <v>-0.005134856144622946</v>
      </c>
      <c r="R816" s="1">
        <v>0.02570268976728984</v>
      </c>
      <c r="S816" s="1">
        <v>0.002813644604077625</v>
      </c>
      <c r="T816" s="1">
        <v>0.01036677333547087</v>
      </c>
      <c r="U816" s="1">
        <v>-0.002751045279751785</v>
      </c>
      <c r="V816" s="1">
        <v>0.006393855752034883</v>
      </c>
    </row>
    <row r="817" spans="1:22">
      <c r="A817" s="11">
        <v>44343</v>
      </c>
      <c r="B817" s="1">
        <v>-0.01632905670527374</v>
      </c>
      <c r="C817" s="1">
        <v>-0.004022879667196277</v>
      </c>
      <c r="D817" s="1">
        <v>0</v>
      </c>
      <c r="E817" s="1">
        <v>-0.002078964870476208</v>
      </c>
      <c r="F817" s="1">
        <v>-0.01618275226532573</v>
      </c>
      <c r="G817" s="1">
        <v>-0.008256912218282952</v>
      </c>
      <c r="H817" s="1">
        <v>-0.006681523125857014</v>
      </c>
      <c r="I817" s="1">
        <v>-0.009079201523940483</v>
      </c>
      <c r="J817" s="1">
        <v>0.01013325783364638</v>
      </c>
      <c r="K817" s="1">
        <v>0.005384536425999675</v>
      </c>
      <c r="L817" s="1">
        <v>0.001021213106899177</v>
      </c>
      <c r="M817" s="1">
        <v>-0.01073455811402568</v>
      </c>
      <c r="N817" s="1">
        <v>0.02431406070793196</v>
      </c>
      <c r="O817" s="1">
        <v>0.007194251461970058</v>
      </c>
      <c r="P817" s="1">
        <v>0.004533037677782126</v>
      </c>
      <c r="Q817" s="1">
        <v>0.007311925222373006</v>
      </c>
      <c r="R817" s="1">
        <v>-0.005620663106040702</v>
      </c>
      <c r="S817" s="1">
        <v>-0.0003420415896622231</v>
      </c>
      <c r="T817" s="1">
        <v>-0.01803476952015248</v>
      </c>
      <c r="U817" s="1">
        <v>-0.008488035404743188</v>
      </c>
      <c r="V817" s="1">
        <v>0.02287167301755288</v>
      </c>
    </row>
    <row r="818" spans="1:22">
      <c r="A818" s="11">
        <v>44344</v>
      </c>
      <c r="B818" s="1">
        <v>0</v>
      </c>
      <c r="C818" s="1">
        <v>0</v>
      </c>
      <c r="D818" s="1">
        <v>0</v>
      </c>
      <c r="E818" s="1">
        <v>0</v>
      </c>
      <c r="F818" s="1">
        <v>0</v>
      </c>
      <c r="G818" s="1">
        <v>0</v>
      </c>
      <c r="H818" s="1">
        <v>0</v>
      </c>
      <c r="I818" s="1">
        <v>0.008298007329588186</v>
      </c>
      <c r="J818" s="1">
        <v>-0.002464016007340808</v>
      </c>
      <c r="K818" s="1">
        <v>0.002274411065253723</v>
      </c>
      <c r="L818" s="1">
        <v>0.02116811656298601</v>
      </c>
      <c r="M818" s="1">
        <v>-0.002179428942000072</v>
      </c>
      <c r="N818" s="1">
        <v>-0.01193196405898334</v>
      </c>
      <c r="O818" s="1">
        <v>-0.01004462816558549</v>
      </c>
      <c r="P818" s="1">
        <v>0.00573470522328412</v>
      </c>
      <c r="Q818" s="1">
        <v>-0.001281063199806587</v>
      </c>
      <c r="R818" s="1">
        <v>0</v>
      </c>
      <c r="S818" s="1">
        <v>0.0006959268413668784</v>
      </c>
      <c r="T818" s="1">
        <v>0.01652480389627686</v>
      </c>
      <c r="U818" s="1">
        <v>0</v>
      </c>
      <c r="V818" s="1">
        <v>-0.01801244944804248</v>
      </c>
    </row>
    <row r="819" spans="1:22">
      <c r="A819" s="11">
        <v>44346</v>
      </c>
      <c r="B819" s="1">
        <v>-0.01853854976394331</v>
      </c>
      <c r="C819" s="1">
        <v>-0.005616948682344525</v>
      </c>
      <c r="D819" s="1">
        <v>-0.01864401027387053</v>
      </c>
      <c r="E819" s="1">
        <v>0.01041666009515785</v>
      </c>
      <c r="F819" s="1">
        <v>-0.003157674719739822</v>
      </c>
      <c r="G819" s="1">
        <v>0.0268270420360035</v>
      </c>
      <c r="H819" s="1">
        <v>-0.005381105909811001</v>
      </c>
      <c r="I819" s="1">
        <v>0</v>
      </c>
      <c r="J819" s="1">
        <v>0</v>
      </c>
      <c r="K819" s="1">
        <v>0</v>
      </c>
      <c r="L819" s="1">
        <v>0</v>
      </c>
      <c r="M819" s="1">
        <v>0</v>
      </c>
      <c r="N819" s="1">
        <v>0</v>
      </c>
      <c r="O819" s="1">
        <v>0</v>
      </c>
      <c r="P819" s="1">
        <v>0</v>
      </c>
      <c r="Q819" s="1">
        <v>0</v>
      </c>
      <c r="R819" s="1">
        <v>0</v>
      </c>
      <c r="S819" s="1">
        <v>0</v>
      </c>
      <c r="T819" s="1">
        <v>0</v>
      </c>
      <c r="U819" s="1">
        <v>0.01567688466107686</v>
      </c>
      <c r="V819" s="1">
        <v>0</v>
      </c>
    </row>
    <row r="820" spans="1:22">
      <c r="A820" s="11">
        <v>44347</v>
      </c>
      <c r="B820" s="1">
        <v>-0.01024708677162589</v>
      </c>
      <c r="C820" s="1">
        <v>0.001840597998266524</v>
      </c>
      <c r="D820" s="1">
        <v>-0.01036270013962171</v>
      </c>
      <c r="E820" s="1">
        <v>0.001362266701904424</v>
      </c>
      <c r="F820" s="1">
        <v>0.01863350066687941</v>
      </c>
      <c r="G820" s="1">
        <v>-0.02477478281852175</v>
      </c>
      <c r="H820" s="1">
        <v>0.01034705903229027</v>
      </c>
      <c r="I820" s="1">
        <v>0</v>
      </c>
      <c r="J820" s="1">
        <v>0</v>
      </c>
      <c r="K820" s="1">
        <v>0</v>
      </c>
      <c r="L820" s="1">
        <v>0</v>
      </c>
      <c r="M820" s="1">
        <v>0</v>
      </c>
      <c r="N820" s="1">
        <v>0</v>
      </c>
      <c r="O820" s="1">
        <v>-0.01533254170084752</v>
      </c>
      <c r="P820" s="1">
        <v>0</v>
      </c>
      <c r="Q820" s="1">
        <v>0.0004275388254817436</v>
      </c>
      <c r="R820" s="1">
        <v>0.03579842488332918</v>
      </c>
      <c r="S820" s="1">
        <v>0</v>
      </c>
      <c r="T820" s="1">
        <v>0</v>
      </c>
      <c r="U820" s="1">
        <v>-0.002897388348084506</v>
      </c>
      <c r="V820" s="1">
        <v>0</v>
      </c>
    </row>
    <row r="821" spans="1:22">
      <c r="A821" s="11">
        <v>44348</v>
      </c>
      <c r="B821" s="1">
        <v>0.01184413114986138</v>
      </c>
      <c r="C821" s="1">
        <v>-0.01222676992498817</v>
      </c>
      <c r="D821" s="1">
        <v>0.01396147119057822</v>
      </c>
      <c r="E821" s="1">
        <v>-0.01847821459028065</v>
      </c>
      <c r="F821" s="1">
        <v>-0.01829264466040081</v>
      </c>
      <c r="G821" s="1">
        <v>-0.04387991369338995</v>
      </c>
      <c r="H821" s="1">
        <v>-0.008456119340072954</v>
      </c>
      <c r="I821" s="1">
        <v>-0.09309895789910239</v>
      </c>
      <c r="J821" s="1">
        <v>0.009350819122032838</v>
      </c>
      <c r="K821" s="1">
        <v>0.01032144550879122</v>
      </c>
      <c r="L821" s="1">
        <v>0.009115830555038507</v>
      </c>
      <c r="M821" s="1">
        <v>-0.001371414806962235</v>
      </c>
      <c r="N821" s="1">
        <v>0.04380781066619299</v>
      </c>
      <c r="O821" s="1">
        <v>0.01305243658251598</v>
      </c>
      <c r="P821" s="1">
        <v>0.02579916264937232</v>
      </c>
      <c r="Q821" s="1">
        <v>0.02948730213762585</v>
      </c>
      <c r="R821" s="1">
        <v>-0.002728439800337434</v>
      </c>
      <c r="S821" s="1">
        <v>-0.0001482977322696533</v>
      </c>
      <c r="T821" s="1">
        <v>-0.01426363987056301</v>
      </c>
      <c r="U821" s="1">
        <v>0.008611598312125324</v>
      </c>
      <c r="V821" s="1">
        <v>0.02150540147781821</v>
      </c>
    </row>
    <row r="822" spans="1:22">
      <c r="A822" s="11">
        <v>44349</v>
      </c>
      <c r="B822" s="1">
        <v>-0.01974837620521441</v>
      </c>
      <c r="C822" s="1">
        <v>0.005675885792437496</v>
      </c>
      <c r="D822" s="1">
        <v>-0.003442202824501472</v>
      </c>
      <c r="E822" s="1">
        <v>-0.01439648891888079</v>
      </c>
      <c r="F822" s="1">
        <v>-0.01490685167456285</v>
      </c>
      <c r="G822" s="1">
        <v>-0.05265691734261913</v>
      </c>
      <c r="H822" s="1">
        <v>9.898954432752127E-05</v>
      </c>
      <c r="I822" s="1">
        <v>0.01049249214044923</v>
      </c>
      <c r="J822" s="1">
        <v>-0.001048749117442127</v>
      </c>
      <c r="K822" s="1">
        <v>0.0008693637790766484</v>
      </c>
      <c r="L822" s="1">
        <v>0.0143547048280539</v>
      </c>
      <c r="M822" s="1">
        <v>0.004765962837133042</v>
      </c>
      <c r="N822" s="1">
        <v>-0.03606146710702518</v>
      </c>
      <c r="O822" s="1">
        <v>0.01311018298791833</v>
      </c>
      <c r="P822" s="1">
        <v>0.0005011874088429735</v>
      </c>
      <c r="Q822" s="1">
        <v>0.0004150281410391088</v>
      </c>
      <c r="R822" s="1">
        <v>-0.01937993395362703</v>
      </c>
      <c r="S822" s="1">
        <v>0.01198535829159897</v>
      </c>
      <c r="T822" s="1">
        <v>-0.01313806547092577</v>
      </c>
      <c r="U822" s="1">
        <v>-0.00633802675859052</v>
      </c>
      <c r="V822" s="1">
        <v>-0.01486071114282805</v>
      </c>
    </row>
    <row r="823" spans="1:22">
      <c r="A823" s="11">
        <v>44350</v>
      </c>
      <c r="B823" s="1">
        <v>-0.002566324250905083</v>
      </c>
      <c r="C823" s="1">
        <v>0.005388864031891538</v>
      </c>
      <c r="D823" s="1">
        <v>-0.01036270013962171</v>
      </c>
      <c r="E823" s="1">
        <v>-0.02584275611623432</v>
      </c>
      <c r="F823" s="1">
        <v>0.01765452159726721</v>
      </c>
      <c r="G823" s="1">
        <v>-0.03591887799457893</v>
      </c>
      <c r="H823" s="1">
        <v>0.01317596413054689</v>
      </c>
      <c r="I823" s="1">
        <v>0.02151534892854112</v>
      </c>
      <c r="J823" s="1">
        <v>0.001749750244761872</v>
      </c>
      <c r="K823" s="1">
        <v>-0.007791518304244405</v>
      </c>
      <c r="L823" s="1">
        <v>-0.02061732848894249</v>
      </c>
      <c r="M823" s="1">
        <v>-0.0145269411420329</v>
      </c>
      <c r="N823" s="1">
        <v>-0.01851378869306108</v>
      </c>
      <c r="O823" s="1">
        <v>0.0004463319383525288</v>
      </c>
      <c r="P823" s="1">
        <v>-0.01161256475378791</v>
      </c>
      <c r="Q823" s="1">
        <v>0</v>
      </c>
      <c r="R823" s="1">
        <v>0.009067721106292836</v>
      </c>
      <c r="S823" s="1">
        <v>-0.00258130549707114</v>
      </c>
      <c r="T823" s="1">
        <v>0.003584250712066028</v>
      </c>
      <c r="U823" s="1">
        <v>-0.002055887768033449</v>
      </c>
      <c r="V823" s="1">
        <v>0.02137023251806225</v>
      </c>
    </row>
    <row r="824" spans="1:22">
      <c r="A824" s="11">
        <v>44351</v>
      </c>
      <c r="B824" s="1">
        <v>0</v>
      </c>
      <c r="C824" s="1">
        <v>0</v>
      </c>
      <c r="D824" s="1">
        <v>0</v>
      </c>
      <c r="E824" s="1">
        <v>0</v>
      </c>
      <c r="F824" s="1">
        <v>0</v>
      </c>
      <c r="G824" s="1">
        <v>0</v>
      </c>
      <c r="H824" s="1">
        <v>0</v>
      </c>
      <c r="I824" s="1">
        <v>0.0008242707957202278</v>
      </c>
      <c r="J824" s="1">
        <v>0.004017499254019619</v>
      </c>
      <c r="K824" s="1">
        <v>-0.0002201887116818346</v>
      </c>
      <c r="L824" s="1">
        <v>0.01619336162836449</v>
      </c>
      <c r="M824" s="1">
        <v>0.006027657821926935</v>
      </c>
      <c r="N824" s="1">
        <v>-0.09158312390454781</v>
      </c>
      <c r="O824" s="1">
        <v>0.004237144261730608</v>
      </c>
      <c r="P824" s="1">
        <v>0.009122793252752226</v>
      </c>
      <c r="Q824" s="1">
        <v>0.003734402087968602</v>
      </c>
      <c r="R824" s="1">
        <v>0</v>
      </c>
      <c r="S824" s="1">
        <v>0.006628831016645798</v>
      </c>
      <c r="T824" s="1">
        <v>0.01558447549857656</v>
      </c>
      <c r="U824" s="1">
        <v>0</v>
      </c>
      <c r="V824" s="1">
        <v>-0.0400000352125901</v>
      </c>
    </row>
    <row r="825" spans="1:22">
      <c r="A825" s="11">
        <v>44353</v>
      </c>
      <c r="B825" s="1">
        <v>-0.01222191091928548</v>
      </c>
      <c r="C825" s="1">
        <v>-0.007579958886777649</v>
      </c>
      <c r="D825" s="1">
        <v>0.03490389149159911</v>
      </c>
      <c r="E825" s="1">
        <v>-0.01038055284813499</v>
      </c>
      <c r="F825" s="1">
        <v>-0.001858770313979741</v>
      </c>
      <c r="G825" s="1">
        <v>0.01295902808095883</v>
      </c>
      <c r="H825" s="1">
        <v>0.008660892885592464</v>
      </c>
      <c r="I825" s="1">
        <v>0</v>
      </c>
      <c r="J825" s="1">
        <v>0</v>
      </c>
      <c r="K825" s="1">
        <v>0</v>
      </c>
      <c r="L825" s="1">
        <v>0</v>
      </c>
      <c r="M825" s="1">
        <v>0</v>
      </c>
      <c r="N825" s="1">
        <v>0</v>
      </c>
      <c r="O825" s="1">
        <v>0</v>
      </c>
      <c r="P825" s="1">
        <v>0</v>
      </c>
      <c r="Q825" s="1">
        <v>0</v>
      </c>
      <c r="R825" s="1">
        <v>-0.011520786607083</v>
      </c>
      <c r="S825" s="1">
        <v>0</v>
      </c>
      <c r="T825" s="1">
        <v>0</v>
      </c>
      <c r="U825" s="1">
        <v>-0.006391659120374316</v>
      </c>
      <c r="V825" s="1">
        <v>0</v>
      </c>
    </row>
    <row r="826" spans="1:22">
      <c r="A826" s="11">
        <v>44354</v>
      </c>
      <c r="B826" s="1">
        <v>-0.009898445862036587</v>
      </c>
      <c r="C826" s="1">
        <v>-0.04780929752264429</v>
      </c>
      <c r="D826" s="1">
        <v>-0.01180439260369837</v>
      </c>
      <c r="E826" s="1">
        <v>-0.006993023022592748</v>
      </c>
      <c r="F826" s="1">
        <v>-0.003620967187564328</v>
      </c>
      <c r="G826" s="1">
        <v>-0.008528826748639307</v>
      </c>
      <c r="H826" s="1">
        <v>-0.03522667169179849</v>
      </c>
      <c r="I826" s="1">
        <v>0.006496402613938024</v>
      </c>
      <c r="J826" s="1">
        <v>-0.001565768473208995</v>
      </c>
      <c r="K826" s="1">
        <v>-0.01277236840566442</v>
      </c>
      <c r="L826" s="1">
        <v>-0.00281935954610435</v>
      </c>
      <c r="M826" s="1">
        <v>-0.002560692592961322</v>
      </c>
      <c r="N826" s="1">
        <v>-0.09780908622609952</v>
      </c>
      <c r="O826" s="1">
        <v>-0.0006661189004262269</v>
      </c>
      <c r="P826" s="1">
        <v>-0.009679528511647995</v>
      </c>
      <c r="Q826" s="1">
        <v>0.01736269058080664</v>
      </c>
      <c r="R826" s="1">
        <v>0.01445225794077087</v>
      </c>
      <c r="S826" s="1">
        <v>-0.002131245936574322</v>
      </c>
      <c r="T826" s="1">
        <v>-0.01676112595072821</v>
      </c>
      <c r="U826" s="1">
        <v>0.01366290167387363</v>
      </c>
      <c r="V826" s="1">
        <v>0.00576927132860594</v>
      </c>
    </row>
    <row r="827" spans="1:22">
      <c r="A827" s="11">
        <v>44355</v>
      </c>
      <c r="B827" s="1">
        <v>-0.005656351324959452</v>
      </c>
      <c r="C827" s="1">
        <v>-0.004866613093706174</v>
      </c>
      <c r="D827" s="1">
        <v>0.005119596673351268</v>
      </c>
      <c r="E827" s="1">
        <v>0.005868558147730463</v>
      </c>
      <c r="F827" s="1">
        <v>-0.005316155133166411</v>
      </c>
      <c r="G827" s="1">
        <v>-0.006989295493190273</v>
      </c>
      <c r="H827" s="1">
        <v>0.003879401788558612</v>
      </c>
      <c r="I827" s="1">
        <v>-0.01909089237289452</v>
      </c>
      <c r="J827" s="1">
        <v>-0.001742364364574756</v>
      </c>
      <c r="K827" s="1">
        <v>0.0006690250660374986</v>
      </c>
      <c r="L827" s="1">
        <v>-0.005654567831602231</v>
      </c>
      <c r="M827" s="1">
        <v>0.02066915355208532</v>
      </c>
      <c r="N827" s="1">
        <v>0.01587307483733502</v>
      </c>
      <c r="O827" s="1">
        <v>0.005333359829109208</v>
      </c>
      <c r="P827" s="1">
        <v>-0.004979191344657408</v>
      </c>
      <c r="Q827" s="1">
        <v>-0.01219024159998916</v>
      </c>
      <c r="R827" s="1">
        <v>-0.02068012834928734</v>
      </c>
      <c r="S827" s="1">
        <v>-0.0004970757261780756</v>
      </c>
      <c r="T827" s="1">
        <v>-0.002461776912034086</v>
      </c>
      <c r="U827" s="1">
        <v>0.005402080101637452</v>
      </c>
      <c r="V827" s="1">
        <v>-0.0261312991928262</v>
      </c>
    </row>
    <row r="828" spans="1:22">
      <c r="A828" s="11">
        <v>44356</v>
      </c>
      <c r="B828" s="1">
        <v>-0.002513542736530483</v>
      </c>
      <c r="C828" s="1">
        <v>0.02209100787433815</v>
      </c>
      <c r="D828" s="1">
        <v>-0.005093519905785993</v>
      </c>
      <c r="E828" s="1">
        <v>0.008168046749519764</v>
      </c>
      <c r="F828" s="1">
        <v>0.01484374370493136</v>
      </c>
      <c r="G828" s="1">
        <v>0.01786686043233043</v>
      </c>
      <c r="H828" s="1">
        <v>0.017722242658051</v>
      </c>
      <c r="I828" s="1">
        <v>0.01065801060083005</v>
      </c>
      <c r="J828" s="1">
        <v>-0.01221859424365213</v>
      </c>
      <c r="K828" s="1">
        <v>-0.01151726012516141</v>
      </c>
      <c r="L828" s="1">
        <v>-0.01149709867960258</v>
      </c>
      <c r="M828" s="1">
        <v>0.005220349302289318</v>
      </c>
      <c r="N828" s="1">
        <v>-0.04656249282520741</v>
      </c>
      <c r="O828" s="1">
        <v>-0.004862962969589657</v>
      </c>
      <c r="P828" s="1">
        <v>-0.01158372678694397</v>
      </c>
      <c r="Q828" s="1">
        <v>-0.00123398985147638</v>
      </c>
      <c r="R828" s="1">
        <v>0.001407751943081292</v>
      </c>
      <c r="S828" s="1">
        <v>-0.0153530765251485</v>
      </c>
      <c r="T828" s="1">
        <v>-0.04591171553009743</v>
      </c>
      <c r="U828" s="1">
        <v>0.01658846109055445</v>
      </c>
      <c r="V828" s="1">
        <v>-0.02552358272598099</v>
      </c>
    </row>
    <row r="829" spans="1:22">
      <c r="A829" s="11">
        <v>44357</v>
      </c>
      <c r="B829" s="1">
        <v>-0.01856767638613577</v>
      </c>
      <c r="C829" s="1">
        <v>-0.004883614500344913</v>
      </c>
      <c r="D829" s="1">
        <v>0.01023898456820715</v>
      </c>
      <c r="E829" s="1">
        <v>-0.005787050210141587</v>
      </c>
      <c r="F829" s="1">
        <v>-0.03312078299692167</v>
      </c>
      <c r="G829" s="1">
        <v>0.01489363820740763</v>
      </c>
      <c r="H829" s="1">
        <v>-0.02665648968451062</v>
      </c>
      <c r="I829" s="1">
        <v>0.01008707308287149</v>
      </c>
      <c r="J829" s="1">
        <v>-0.006891728388750185</v>
      </c>
      <c r="K829" s="1">
        <v>-0.01217764185074777</v>
      </c>
      <c r="L829" s="1">
        <v>0.02000998614858407</v>
      </c>
      <c r="M829" s="1">
        <v>0.02087684594544914</v>
      </c>
      <c r="N829" s="1">
        <v>-0.04064250027680105</v>
      </c>
      <c r="O829" s="1">
        <v>0.00199905719226523</v>
      </c>
      <c r="P829" s="1">
        <v>-0.001171948206527218</v>
      </c>
      <c r="Q829" s="1">
        <v>0.01729806903421904</v>
      </c>
      <c r="R829" s="1">
        <v>0.01358952619466947</v>
      </c>
      <c r="S829" s="1">
        <v>-0.004018590431682623</v>
      </c>
      <c r="T829" s="1">
        <v>0.003855565057935717</v>
      </c>
      <c r="U829" s="1">
        <v>-0.006824789619671812</v>
      </c>
      <c r="V829" s="1">
        <v>-0.0201477314567704</v>
      </c>
    </row>
    <row r="830" spans="1:22">
      <c r="A830" s="11">
        <v>44358</v>
      </c>
      <c r="B830" s="1">
        <v>0</v>
      </c>
      <c r="C830" s="1">
        <v>0</v>
      </c>
      <c r="D830" s="1">
        <v>0</v>
      </c>
      <c r="E830" s="1">
        <v>0</v>
      </c>
      <c r="F830" s="1">
        <v>0</v>
      </c>
      <c r="G830" s="1">
        <v>0</v>
      </c>
      <c r="H830" s="1">
        <v>0</v>
      </c>
      <c r="I830" s="1">
        <v>-0.002178697865497625</v>
      </c>
      <c r="J830" s="1">
        <v>0.0008897690081492993</v>
      </c>
      <c r="K830" s="1">
        <v>0.002435002917862139</v>
      </c>
      <c r="L830" s="1">
        <v>-0.003065228144721321</v>
      </c>
      <c r="M830" s="1">
        <v>-0.0008418265339896758</v>
      </c>
      <c r="N830" s="1">
        <v>0.02664847179387286</v>
      </c>
      <c r="O830" s="1">
        <v>0.008867200900938288</v>
      </c>
      <c r="P830" s="1">
        <v>-0.006711446404534693</v>
      </c>
      <c r="Q830" s="1">
        <v>-0.005263142651881769</v>
      </c>
      <c r="R830" s="1">
        <v>0</v>
      </c>
      <c r="S830" s="1">
        <v>0.01524014589663358</v>
      </c>
      <c r="T830" s="1">
        <v>0.008799554101231122</v>
      </c>
      <c r="U830" s="1">
        <v>0</v>
      </c>
      <c r="V830" s="1">
        <v>0.002056217271064753</v>
      </c>
    </row>
    <row r="831" spans="1:22">
      <c r="A831" s="11">
        <v>44360</v>
      </c>
      <c r="B831" s="1">
        <v>0</v>
      </c>
      <c r="C831" s="1">
        <v>0</v>
      </c>
      <c r="D831" s="1">
        <v>0</v>
      </c>
      <c r="E831" s="1">
        <v>0</v>
      </c>
      <c r="F831" s="1">
        <v>0</v>
      </c>
      <c r="G831" s="1">
        <v>0</v>
      </c>
      <c r="H831" s="1">
        <v>0</v>
      </c>
      <c r="I831" s="1">
        <v>0</v>
      </c>
      <c r="J831" s="1">
        <v>0</v>
      </c>
      <c r="K831" s="1">
        <v>0</v>
      </c>
      <c r="L831" s="1">
        <v>0</v>
      </c>
      <c r="M831" s="1">
        <v>0</v>
      </c>
      <c r="N831" s="1">
        <v>0</v>
      </c>
      <c r="O831" s="1">
        <v>0</v>
      </c>
      <c r="P831" s="1">
        <v>0</v>
      </c>
      <c r="Q831" s="1">
        <v>0</v>
      </c>
      <c r="R831" s="1">
        <v>-0.005085572717833164</v>
      </c>
      <c r="S831" s="1">
        <v>0</v>
      </c>
      <c r="T831" s="1">
        <v>0</v>
      </c>
      <c r="U831" s="1">
        <v>0.008731637004782078</v>
      </c>
      <c r="V831" s="1">
        <v>0</v>
      </c>
    </row>
    <row r="832" spans="1:22">
      <c r="A832" s="11">
        <v>44361</v>
      </c>
      <c r="B832" s="1">
        <v>-0.01027030640089799</v>
      </c>
      <c r="C832" s="1">
        <v>-0.007659893467984014</v>
      </c>
      <c r="D832" s="1">
        <v>-0.1452702225610262</v>
      </c>
      <c r="E832" s="1">
        <v>-0.006984882115685265</v>
      </c>
      <c r="F832" s="1">
        <v>-0.008191447443018918</v>
      </c>
      <c r="G832" s="1">
        <v>-0.07914047522027534</v>
      </c>
      <c r="H832" s="1">
        <v>0.006512819791673508</v>
      </c>
      <c r="I832" s="1">
        <v>0.00518599751647475</v>
      </c>
      <c r="J832" s="1">
        <v>-0.01457786804400418</v>
      </c>
      <c r="K832" s="1">
        <v>-0.005693418428653674</v>
      </c>
      <c r="L832" s="1">
        <v>0.002951734108602277</v>
      </c>
      <c r="M832" s="1">
        <v>0.01106712721643222</v>
      </c>
      <c r="N832" s="1">
        <v>-0.01830282001543937</v>
      </c>
      <c r="O832" s="1">
        <v>0.0004394801751586019</v>
      </c>
      <c r="P832" s="1">
        <v>0.01086752531842206</v>
      </c>
      <c r="Q832" s="1">
        <v>0.01424503205438343</v>
      </c>
      <c r="R832" s="1">
        <v>-0.009758306136879114</v>
      </c>
      <c r="S832" s="1">
        <v>-0.004405596288721947</v>
      </c>
      <c r="T832" s="1">
        <v>-0.0135903311211103</v>
      </c>
      <c r="U832" s="1">
        <v>-0.006760971891446643</v>
      </c>
      <c r="V832" s="1">
        <v>0.02667580985058482</v>
      </c>
    </row>
    <row r="833" spans="1:22">
      <c r="A833" s="11">
        <v>44362</v>
      </c>
      <c r="B833" s="1">
        <v>0.02403061885642788</v>
      </c>
      <c r="C833" s="1">
        <v>-0.02319051516554627</v>
      </c>
      <c r="D833" s="1">
        <v>0.009881347904058035</v>
      </c>
      <c r="E833" s="1">
        <v>-0.009378685164521339</v>
      </c>
      <c r="F833" s="1">
        <v>-0.05058459521593417</v>
      </c>
      <c r="G833" s="1">
        <v>0.1001707903599338</v>
      </c>
      <c r="H833" s="1">
        <v>-0.01595996690033696</v>
      </c>
      <c r="I833" s="1">
        <v>-0.0006335935571626372</v>
      </c>
      <c r="J833" s="1">
        <v>-0.0005411780695984136</v>
      </c>
      <c r="K833" s="1">
        <v>0.008627266268195877</v>
      </c>
      <c r="L833" s="1">
        <v>-0.0132434309091225</v>
      </c>
      <c r="M833" s="1">
        <v>-0.0002186996793457352</v>
      </c>
      <c r="N833" s="1">
        <v>0.004745743887323517</v>
      </c>
      <c r="O833" s="1">
        <v>-0.003953330082490103</v>
      </c>
      <c r="P833" s="1">
        <v>-0.01813594857686862</v>
      </c>
      <c r="Q833" s="1">
        <v>0.00682183585227647</v>
      </c>
      <c r="R833" s="1">
        <v>-0.0009385469534411994</v>
      </c>
      <c r="S833" s="1">
        <v>0.004824352682041733</v>
      </c>
      <c r="T833" s="1">
        <v>-0.004201606079608289</v>
      </c>
      <c r="U833" s="1">
        <v>-0.01340753000233619</v>
      </c>
      <c r="V833" s="1">
        <v>-0.001332507260369709</v>
      </c>
    </row>
    <row r="834" spans="1:22">
      <c r="A834" s="11">
        <v>44363</v>
      </c>
      <c r="B834" s="1">
        <v>-0.02053327021134177</v>
      </c>
      <c r="C834" s="1">
        <v>0.006499700112634343</v>
      </c>
      <c r="D834" s="1">
        <v>0.04892363048925796</v>
      </c>
      <c r="E834" s="1">
        <v>-0.02366859716291825</v>
      </c>
      <c r="F834" s="1">
        <v>0.03170119092252777</v>
      </c>
      <c r="G834" s="1">
        <v>-0.05380233601579187</v>
      </c>
      <c r="H834" s="1">
        <v>-0.0005051246605183302</v>
      </c>
      <c r="I834" s="1">
        <v>-0.003170046729755627</v>
      </c>
      <c r="J834" s="1">
        <v>-0.005415208367970159</v>
      </c>
      <c r="K834" s="1">
        <v>-0.01264089544064118</v>
      </c>
      <c r="L834" s="1">
        <v>-0.004473724430104076</v>
      </c>
      <c r="M834" s="1">
        <v>0.009494183571114201</v>
      </c>
      <c r="N834" s="1">
        <v>-0.01315784279126164</v>
      </c>
      <c r="O834" s="1">
        <v>-0.01102542645004234</v>
      </c>
      <c r="P834" s="1">
        <v>-0.003522756559913742</v>
      </c>
      <c r="Q834" s="1">
        <v>-0.002391422676788379</v>
      </c>
      <c r="R834" s="1">
        <v>-0.03264446011986899</v>
      </c>
      <c r="S834" s="1">
        <v>-0.01323488524425354</v>
      </c>
      <c r="T834" s="1">
        <v>0.005200702784198485</v>
      </c>
      <c r="U834" s="1">
        <v>-0.005958587920325997</v>
      </c>
      <c r="V834" s="1">
        <v>0.04669783497950575</v>
      </c>
    </row>
    <row r="835" spans="1:22">
      <c r="A835" s="11">
        <v>44364</v>
      </c>
      <c r="B835" s="1">
        <v>0.00462839364247758</v>
      </c>
      <c r="C835" s="1">
        <v>-0.01094421472531848</v>
      </c>
      <c r="D835" s="1">
        <v>-0.1231342605065552</v>
      </c>
      <c r="E835" s="1">
        <v>-0.009696991850569492</v>
      </c>
      <c r="F835" s="1">
        <v>-0.001335949330760755</v>
      </c>
      <c r="G835" s="1">
        <v>-0.009841518719954756</v>
      </c>
      <c r="H835" s="1">
        <v>-0.03058541844904716</v>
      </c>
      <c r="I835" s="1">
        <v>0.01426490876696218</v>
      </c>
      <c r="J835" s="1">
        <v>-0.02976403808348704</v>
      </c>
      <c r="K835" s="1">
        <v>-0.02982213225669783</v>
      </c>
      <c r="L835" s="1">
        <v>0.05554858212879821</v>
      </c>
      <c r="M835" s="1">
        <v>0.02166464377780497</v>
      </c>
      <c r="N835" s="1">
        <v>-0.05094009831791346</v>
      </c>
      <c r="O835" s="1">
        <v>0.01181721982681005</v>
      </c>
      <c r="P835" s="1">
        <v>0.01089240731663721</v>
      </c>
      <c r="Q835" s="1">
        <v>0.004394700637602389</v>
      </c>
      <c r="R835" s="1">
        <v>-0.02209272710703258</v>
      </c>
      <c r="S835" s="1">
        <v>-0.0006095458615605898</v>
      </c>
      <c r="T835" s="1">
        <v>-0.01547253785167357</v>
      </c>
      <c r="U835" s="1">
        <v>0.009832718231776116</v>
      </c>
      <c r="V835" s="1">
        <v>-0.03696620032965281</v>
      </c>
    </row>
    <row r="836" spans="1:22">
      <c r="A836" s="11">
        <v>44365</v>
      </c>
      <c r="B836" s="1">
        <v>0</v>
      </c>
      <c r="C836" s="1">
        <v>0</v>
      </c>
      <c r="D836" s="1">
        <v>0</v>
      </c>
      <c r="E836" s="1">
        <v>0</v>
      </c>
      <c r="F836" s="1">
        <v>0</v>
      </c>
      <c r="G836" s="1">
        <v>0</v>
      </c>
      <c r="H836" s="1">
        <v>0</v>
      </c>
      <c r="I836" s="1">
        <v>-0.01164557847798298</v>
      </c>
      <c r="J836" s="1">
        <v>-0.02581367620117403</v>
      </c>
      <c r="K836" s="1">
        <v>-0.01983405030718943</v>
      </c>
      <c r="L836" s="1">
        <v>0.001064379965512563</v>
      </c>
      <c r="M836" s="1">
        <v>-0.0006706583139327593</v>
      </c>
      <c r="N836" s="1">
        <v>-0.02467586465862504</v>
      </c>
      <c r="O836" s="1">
        <v>-0.0090347694655879</v>
      </c>
      <c r="P836" s="1">
        <v>0.003308114026706388</v>
      </c>
      <c r="Q836" s="1">
        <v>0.00875102718806442</v>
      </c>
      <c r="R836" s="1">
        <v>0</v>
      </c>
      <c r="S836" s="1">
        <v>-0.03227372211431456</v>
      </c>
      <c r="T836" s="1">
        <v>-0.0230033080942742</v>
      </c>
      <c r="U836" s="1">
        <v>0</v>
      </c>
      <c r="V836" s="1">
        <v>-0.04037060755001087</v>
      </c>
    </row>
    <row r="837" spans="1:22">
      <c r="A837" s="11">
        <v>44367</v>
      </c>
      <c r="B837" s="1">
        <v>-0.02439032199331781</v>
      </c>
      <c r="C837" s="1">
        <v>0.02017176924211594</v>
      </c>
      <c r="D837" s="1">
        <v>0.04680853906896765</v>
      </c>
      <c r="E837" s="1">
        <v>-0.01346392334953017</v>
      </c>
      <c r="F837" s="1">
        <v>-0.01331168325520393</v>
      </c>
      <c r="G837" s="1">
        <v>0.03147432855729781</v>
      </c>
      <c r="H837" s="1">
        <v>-0.004447701798356407</v>
      </c>
      <c r="I837" s="1">
        <v>0</v>
      </c>
      <c r="J837" s="1">
        <v>0</v>
      </c>
      <c r="K837" s="1">
        <v>0</v>
      </c>
      <c r="L837" s="1">
        <v>0</v>
      </c>
      <c r="M837" s="1">
        <v>0</v>
      </c>
      <c r="N837" s="1">
        <v>0</v>
      </c>
      <c r="O837" s="1">
        <v>0</v>
      </c>
      <c r="P837" s="1">
        <v>0</v>
      </c>
      <c r="Q837" s="1">
        <v>0</v>
      </c>
      <c r="R837" s="1">
        <v>0.01216482155640874</v>
      </c>
      <c r="S837" s="1">
        <v>0</v>
      </c>
      <c r="T837" s="1">
        <v>0</v>
      </c>
      <c r="U837" s="1">
        <v>-0.0002603600366996028</v>
      </c>
      <c r="V837" s="1">
        <v>0</v>
      </c>
    </row>
    <row r="838" spans="1:22">
      <c r="A838" s="11">
        <v>44368</v>
      </c>
      <c r="B838" s="1">
        <v>-0.009999989060768488</v>
      </c>
      <c r="C838" s="1">
        <v>0.01017289602421356</v>
      </c>
      <c r="D838" s="1">
        <v>0.002032438615504839</v>
      </c>
      <c r="E838" s="1">
        <v>0.006203488451893335</v>
      </c>
      <c r="F838" s="1">
        <v>0.06041077051038868</v>
      </c>
      <c r="G838" s="1">
        <v>-0.02355466731884259</v>
      </c>
      <c r="H838" s="1">
        <v>-0.003204269071964583</v>
      </c>
      <c r="I838" s="1">
        <v>0.01006073406237706</v>
      </c>
      <c r="J838" s="1">
        <v>0.01900921907143593</v>
      </c>
      <c r="K838" s="1">
        <v>0.03321500836854607</v>
      </c>
      <c r="L838" s="1">
        <v>-0.02433555996284897</v>
      </c>
      <c r="M838" s="1">
        <v>-0.009446804682075038</v>
      </c>
      <c r="N838" s="1">
        <v>0.03213297705992813</v>
      </c>
      <c r="O838" s="1">
        <v>-0.03090939557479688</v>
      </c>
      <c r="P838" s="1">
        <v>-0.00584081712359541</v>
      </c>
      <c r="Q838" s="1">
        <v>0.004337514045773538</v>
      </c>
      <c r="R838" s="1">
        <v>0.01275454005825094</v>
      </c>
      <c r="S838" s="1">
        <v>0.02435839558232544</v>
      </c>
      <c r="T838" s="1">
        <v>0.02445825481628328</v>
      </c>
      <c r="U838" s="1">
        <v>-0.004531148942883978</v>
      </c>
      <c r="V838" s="1">
        <v>0.02344821984362699</v>
      </c>
    </row>
    <row r="839" spans="1:22">
      <c r="A839" s="11">
        <v>44369</v>
      </c>
      <c r="B839" s="1">
        <v>0.02651514984095016</v>
      </c>
      <c r="C839" s="1">
        <v>-0.02984433731470648</v>
      </c>
      <c r="D839" s="1">
        <v>0.02434078689899666</v>
      </c>
      <c r="E839" s="1">
        <v>0.01602963034816973</v>
      </c>
      <c r="F839" s="1">
        <v>-0.01815133183414575</v>
      </c>
      <c r="G839" s="1">
        <v>0.003289462909580543</v>
      </c>
      <c r="H839" s="1">
        <v>-0.01781704841854392</v>
      </c>
      <c r="I839" s="1">
        <v>-0.004307164884622239</v>
      </c>
      <c r="J839" s="1">
        <v>-0.004522248666863016</v>
      </c>
      <c r="K839" s="1">
        <v>0.002653006841605521</v>
      </c>
      <c r="L839" s="1">
        <v>0.01198699039910078</v>
      </c>
      <c r="M839" s="1">
        <v>0.01490466106187549</v>
      </c>
      <c r="N839" s="1">
        <v>0.0125246202460263</v>
      </c>
      <c r="O839" s="1">
        <v>0.01652124183671311</v>
      </c>
      <c r="P839" s="1">
        <v>0.001231923474995789</v>
      </c>
      <c r="Q839" s="1">
        <v>0.002748450527147117</v>
      </c>
      <c r="R839" s="1">
        <v>0.008718795875423346</v>
      </c>
      <c r="S839" s="1">
        <v>0.004063829586768319</v>
      </c>
      <c r="T839" s="1">
        <v>-0.01530534268476791</v>
      </c>
      <c r="U839" s="1">
        <v>0.002249719075510193</v>
      </c>
      <c r="V839" s="1">
        <v>-0.008086229768359599</v>
      </c>
    </row>
    <row r="840" spans="1:22">
      <c r="A840" s="11">
        <v>44370</v>
      </c>
      <c r="B840" s="1">
        <v>0.0004100126179256147</v>
      </c>
      <c r="C840" s="1">
        <v>0.006049423844425306</v>
      </c>
      <c r="D840" s="1">
        <v>-0.01782171293659418</v>
      </c>
      <c r="E840" s="1">
        <v>0.007281570053610853</v>
      </c>
      <c r="F840" s="1">
        <v>-0.01391857641039085</v>
      </c>
      <c r="G840" s="1">
        <v>-0.04644800834034346</v>
      </c>
      <c r="H840" s="1">
        <v>0.01474483873502974</v>
      </c>
      <c r="I840" s="1">
        <v>-0.001081571907878831</v>
      </c>
      <c r="J840" s="1">
        <v>-0.002650185695538876</v>
      </c>
      <c r="K840" s="1">
        <v>-0.005291912660884357</v>
      </c>
      <c r="L840" s="1">
        <v>0.002871474736919177</v>
      </c>
      <c r="M840" s="1">
        <v>-0.0004621896804161141</v>
      </c>
      <c r="N840" s="1">
        <v>0.01060246939660581</v>
      </c>
      <c r="O840" s="1">
        <v>-0.009932386165396823</v>
      </c>
      <c r="P840" s="1">
        <v>0.01675181319060615</v>
      </c>
      <c r="Q840" s="1">
        <v>-0.03288968895466038</v>
      </c>
      <c r="R840" s="1">
        <v>0.01560623223287383</v>
      </c>
      <c r="S840" s="1">
        <v>0.0007632122389797935</v>
      </c>
      <c r="T840" s="1">
        <v>-0.002666053058041795</v>
      </c>
      <c r="U840" s="1">
        <v>-0.007621586194698549</v>
      </c>
      <c r="V840" s="1">
        <v>0.01019020765334977</v>
      </c>
    </row>
    <row r="841" spans="1:22">
      <c r="A841" s="11">
        <v>44371</v>
      </c>
      <c r="B841" s="1">
        <v>-0.000409844576477969</v>
      </c>
      <c r="C841" s="1">
        <v>0.02466690196110277</v>
      </c>
      <c r="D841" s="1">
        <v>0.01411282912784784</v>
      </c>
      <c r="E841" s="1">
        <v>0.02168679623481018</v>
      </c>
      <c r="F841" s="1">
        <v>0.01463454642511519</v>
      </c>
      <c r="G841" s="1">
        <v>0.02578787928588255</v>
      </c>
      <c r="H841" s="1">
        <v>0.02110699000223737</v>
      </c>
      <c r="I841" s="1">
        <v>0.00775889753250425</v>
      </c>
      <c r="J841" s="1">
        <v>0.008920202558902135</v>
      </c>
      <c r="K841" s="1">
        <v>0.008683943146496009</v>
      </c>
      <c r="L841" s="1">
        <v>0.02720113084702946</v>
      </c>
      <c r="M841" s="1">
        <v>-0.01562294639195139</v>
      </c>
      <c r="N841" s="1">
        <v>0.01940901204242507</v>
      </c>
      <c r="O841" s="1">
        <v>-0.00227997843406158</v>
      </c>
      <c r="P841" s="1">
        <v>0.01638278070586274</v>
      </c>
      <c r="Q841" s="1">
        <v>-0.01214574002146895</v>
      </c>
      <c r="R841" s="1">
        <v>0.02127657665813953</v>
      </c>
      <c r="S841" s="1">
        <v>0.002218620024595719</v>
      </c>
      <c r="T841" s="1">
        <v>-0.01684562287079627</v>
      </c>
      <c r="U841" s="1">
        <v>0.006365032147623184</v>
      </c>
      <c r="V841" s="1">
        <v>0</v>
      </c>
    </row>
    <row r="842" spans="1:22">
      <c r="A842" s="11">
        <v>44372</v>
      </c>
      <c r="B842" s="1">
        <v>0</v>
      </c>
      <c r="C842" s="1">
        <v>0</v>
      </c>
      <c r="D842" s="1">
        <v>0</v>
      </c>
      <c r="E842" s="1">
        <v>0</v>
      </c>
      <c r="F842" s="1">
        <v>0</v>
      </c>
      <c r="G842" s="1">
        <v>0</v>
      </c>
      <c r="H842" s="1">
        <v>0</v>
      </c>
      <c r="I842" s="1">
        <v>0.009131586792563207</v>
      </c>
      <c r="J842" s="1">
        <v>0.01993974619892969</v>
      </c>
      <c r="K842" s="1">
        <v>0.01434904366829493</v>
      </c>
      <c r="L842" s="1">
        <v>-0.005574863368706495</v>
      </c>
      <c r="M842" s="1">
        <v>-0.01380656161395233</v>
      </c>
      <c r="N842" s="1">
        <v>-0.002744348742806935</v>
      </c>
      <c r="O842" s="1">
        <v>0.007769764604609319</v>
      </c>
      <c r="P842" s="1">
        <v>0.04634121664489443</v>
      </c>
      <c r="Q842" s="1">
        <v>-0.01967213369197263</v>
      </c>
      <c r="R842" s="1">
        <v>0</v>
      </c>
      <c r="S842" s="1">
        <v>0.007713131557521624</v>
      </c>
      <c r="T842" s="1">
        <v>0.01036259239450987</v>
      </c>
      <c r="U842" s="1">
        <v>0</v>
      </c>
      <c r="V842" s="1">
        <v>0.03295226978657761</v>
      </c>
    </row>
    <row r="843" spans="1:22">
      <c r="A843" s="11">
        <v>44374</v>
      </c>
      <c r="B843" s="1">
        <v>0.0005467193716053309</v>
      </c>
      <c r="C843" s="1">
        <v>0.02130553514765499</v>
      </c>
      <c r="D843" s="1">
        <v>0.005964299656520122</v>
      </c>
      <c r="E843" s="1">
        <v>-0.007075584060139972</v>
      </c>
      <c r="F843" s="1">
        <v>0.002731101585371043</v>
      </c>
      <c r="G843" s="1">
        <v>-0.005586536861152402</v>
      </c>
      <c r="H843" s="1">
        <v>0.005262853678158486</v>
      </c>
      <c r="I843" s="1">
        <v>0</v>
      </c>
      <c r="J843" s="1">
        <v>0</v>
      </c>
      <c r="K843" s="1">
        <v>0</v>
      </c>
      <c r="L843" s="1">
        <v>0</v>
      </c>
      <c r="M843" s="1">
        <v>0</v>
      </c>
      <c r="N843" s="1">
        <v>0</v>
      </c>
      <c r="O843" s="1">
        <v>0</v>
      </c>
      <c r="P843" s="1">
        <v>0</v>
      </c>
      <c r="Q843" s="1">
        <v>0</v>
      </c>
      <c r="R843" s="1">
        <v>-0.007407433933939278</v>
      </c>
      <c r="S843" s="1">
        <v>0</v>
      </c>
      <c r="T843" s="1">
        <v>0</v>
      </c>
      <c r="U843" s="1">
        <v>0.006377061070547807</v>
      </c>
      <c r="V843" s="1">
        <v>0</v>
      </c>
    </row>
    <row r="844" spans="1:22">
      <c r="A844" s="11">
        <v>44375</v>
      </c>
      <c r="B844" s="1">
        <v>-0.02390383168996535</v>
      </c>
      <c r="C844" s="1">
        <v>-0.02533370280061442</v>
      </c>
      <c r="D844" s="1">
        <v>-0.05533608019395175</v>
      </c>
      <c r="E844" s="1">
        <v>-0.01543936866745788</v>
      </c>
      <c r="F844" s="1">
        <v>0.01676738600163641</v>
      </c>
      <c r="G844" s="1">
        <v>-0.005617921587182328</v>
      </c>
      <c r="H844" s="1">
        <v>-0.01950063101717858</v>
      </c>
      <c r="I844" s="1">
        <v>0.02643723779771467</v>
      </c>
      <c r="J844" s="1">
        <v>-0.01567684839782113</v>
      </c>
      <c r="K844" s="1">
        <v>-0.007875802696701517</v>
      </c>
      <c r="L844" s="1">
        <v>0.01705207939310593</v>
      </c>
      <c r="M844" s="1">
        <v>0.01247408913624226</v>
      </c>
      <c r="N844" s="1">
        <v>-0.006019960602476448</v>
      </c>
      <c r="O844" s="1">
        <v>0.006802710386089927</v>
      </c>
      <c r="P844" s="1">
        <v>0.0003938570586023982</v>
      </c>
      <c r="Q844" s="1">
        <v>0.007525095599666631</v>
      </c>
      <c r="R844" s="1">
        <v>0.003731356745546144</v>
      </c>
      <c r="S844" s="1">
        <v>0.005388885578232028</v>
      </c>
      <c r="T844" s="1">
        <v>-0.0001015522722145334</v>
      </c>
      <c r="U844" s="1">
        <v>0.0170363062930956</v>
      </c>
      <c r="V844" s="1">
        <v>-0.03776039584934365</v>
      </c>
    </row>
    <row r="845" spans="1:22">
      <c r="A845" s="11">
        <v>44376</v>
      </c>
      <c r="B845" s="1">
        <v>-0.001259471941010837</v>
      </c>
      <c r="C845" s="1">
        <v>-0.00221070921785893</v>
      </c>
      <c r="D845" s="1">
        <v>-0.008368121231666525</v>
      </c>
      <c r="E845" s="1">
        <v>-0.006031376800763599</v>
      </c>
      <c r="F845" s="1">
        <v>0.004624935948756459</v>
      </c>
      <c r="G845" s="1">
        <v>0.01468914094504936</v>
      </c>
      <c r="H845" s="1">
        <v>-0.002570319209901806</v>
      </c>
      <c r="I845" s="1">
        <v>0.01305101063629133</v>
      </c>
      <c r="J845" s="1">
        <v>0.003372695211237398</v>
      </c>
      <c r="K845" s="1">
        <v>-0.001387235548535481</v>
      </c>
      <c r="L845" s="1">
        <v>0.0280201511335012</v>
      </c>
      <c r="M845" s="1">
        <v>0.001234034140547902</v>
      </c>
      <c r="N845" s="1">
        <v>0.01522748685788455</v>
      </c>
      <c r="O845" s="1">
        <v>0.004729687614211997</v>
      </c>
      <c r="P845" s="1">
        <v>0.003718474636392965</v>
      </c>
      <c r="Q845" s="1">
        <v>-0.01493778295455317</v>
      </c>
      <c r="R845" s="1">
        <v>-0.0102230681181148</v>
      </c>
      <c r="S845" s="1">
        <v>-0.005928887425372564</v>
      </c>
      <c r="T845" s="1">
        <v>-0.01833130403624106</v>
      </c>
      <c r="U845" s="1">
        <v>-0.007251886134150287</v>
      </c>
      <c r="V845" s="1">
        <v>0.00135316251024431</v>
      </c>
    </row>
    <row r="846" spans="1:22">
      <c r="A846" s="11">
        <v>44377</v>
      </c>
      <c r="B846" s="1">
        <v>0.02620140346610023</v>
      </c>
      <c r="C846" s="1">
        <v>0.00104069266924478</v>
      </c>
      <c r="D846" s="1">
        <v>0</v>
      </c>
      <c r="E846" s="1">
        <v>0</v>
      </c>
      <c r="F846" s="1">
        <v>0.03320489867640797</v>
      </c>
      <c r="G846" s="1">
        <v>0.01336309637334754</v>
      </c>
      <c r="H846" s="1">
        <v>0.02348423132875843</v>
      </c>
      <c r="I846" s="1">
        <v>-0.01092050764957275</v>
      </c>
      <c r="J846" s="1">
        <v>0.002054081779137018</v>
      </c>
      <c r="K846" s="1">
        <v>0.006714499166721621</v>
      </c>
      <c r="L846" s="1">
        <v>0.04926277734004958</v>
      </c>
      <c r="M846" s="1">
        <v>-0.002314303250813277</v>
      </c>
      <c r="N846" s="1">
        <v>-0.008181386356984177</v>
      </c>
      <c r="O846" s="1">
        <v>0.0338489131678239</v>
      </c>
      <c r="P846" s="1">
        <v>-0.01159346074705814</v>
      </c>
      <c r="Q846" s="1">
        <v>-0.026958634718108</v>
      </c>
      <c r="R846" s="1">
        <v>0.006103419788397568</v>
      </c>
      <c r="S846" s="1">
        <v>0.001648426390463253</v>
      </c>
      <c r="T846" s="1">
        <v>0.0068280634354978</v>
      </c>
      <c r="U846" s="1">
        <v>0.006481788038500857</v>
      </c>
      <c r="V846" s="1">
        <v>-0.02500004027340808</v>
      </c>
    </row>
    <row r="847" spans="1:22">
      <c r="A847" s="11">
        <v>44378</v>
      </c>
      <c r="B847" s="1">
        <v>-0.02921900515601672</v>
      </c>
      <c r="C847" s="1">
        <v>-0.04081162030716834</v>
      </c>
      <c r="D847" s="1">
        <v>-0.002109705911934379</v>
      </c>
      <c r="E847" s="1">
        <v>-0.01213595008935131</v>
      </c>
      <c r="F847" s="1">
        <v>-0.0905461668678551</v>
      </c>
      <c r="G847" s="1">
        <v>-0.08351646163190862</v>
      </c>
      <c r="H847" s="1">
        <v>-0.04370547123048607</v>
      </c>
      <c r="I847" s="1">
        <v>0.01060988660604822</v>
      </c>
      <c r="J847" s="1">
        <v>0.006336298879653146</v>
      </c>
      <c r="K847" s="1">
        <v>0.01801606185732441</v>
      </c>
      <c r="L847" s="1">
        <v>-0.006600689285294004</v>
      </c>
      <c r="M847" s="1">
        <v>-0.002090002090002097</v>
      </c>
      <c r="N847" s="1">
        <v>0.03402646340811333</v>
      </c>
      <c r="O847" s="1">
        <v>0</v>
      </c>
      <c r="P847" s="1">
        <v>-0.02165095550109697</v>
      </c>
      <c r="Q847" s="1">
        <v>0.005627688870450065</v>
      </c>
      <c r="R847" s="1">
        <v>0.004199606947027812</v>
      </c>
      <c r="S847" s="1">
        <v>0.004868698069545152</v>
      </c>
      <c r="T847" s="1">
        <v>0.003133905748201826</v>
      </c>
      <c r="U847" s="1">
        <v>0.0008688349252727878</v>
      </c>
      <c r="V847" s="1">
        <v>0.02564106800621668</v>
      </c>
    </row>
    <row r="848" spans="1:22">
      <c r="A848" s="11">
        <v>44379</v>
      </c>
      <c r="B848" s="1">
        <v>0</v>
      </c>
      <c r="C848" s="1">
        <v>0</v>
      </c>
      <c r="D848" s="1">
        <v>0</v>
      </c>
      <c r="E848" s="1">
        <v>0</v>
      </c>
      <c r="F848" s="1">
        <v>0</v>
      </c>
      <c r="G848" s="1">
        <v>0</v>
      </c>
      <c r="H848" s="1">
        <v>0</v>
      </c>
      <c r="I848" s="1">
        <v>0.007511089724935971</v>
      </c>
      <c r="J848" s="1">
        <v>0.002777764819216433</v>
      </c>
      <c r="K848" s="1">
        <v>0.003313348546638339</v>
      </c>
      <c r="L848" s="1">
        <v>0.01489657513682374</v>
      </c>
      <c r="M848" s="1">
        <v>0.02272374923060894</v>
      </c>
      <c r="N848" s="1">
        <v>-0.02742222782192505</v>
      </c>
      <c r="O848" s="1">
        <v>0.02450133054573822</v>
      </c>
      <c r="P848" s="1">
        <v>-0.01856941095172149</v>
      </c>
      <c r="Q848" s="1">
        <v>-0.003443868182014587</v>
      </c>
      <c r="R848" s="1">
        <v>0</v>
      </c>
      <c r="S848" s="1">
        <v>0.01637797127877438</v>
      </c>
      <c r="T848" s="1">
        <v>-0.0007681552075694542</v>
      </c>
      <c r="U848" s="1">
        <v>0</v>
      </c>
      <c r="V848" s="1">
        <v>-0.03310812443516542</v>
      </c>
    </row>
    <row r="849" spans="1:22">
      <c r="A849" s="11">
        <v>44381</v>
      </c>
      <c r="B849" s="1">
        <v>-0.04078754937055384</v>
      </c>
      <c r="C849" s="1">
        <v>-0.01723595558218594</v>
      </c>
      <c r="D849" s="1">
        <v>0.002114166180824828</v>
      </c>
      <c r="E849" s="1">
        <v>-0.009828032584401902</v>
      </c>
      <c r="F849" s="1">
        <v>0.006429027060944836</v>
      </c>
      <c r="G849" s="1">
        <v>0.03237399249153383</v>
      </c>
      <c r="H849" s="1">
        <v>-0.009438643271495795</v>
      </c>
      <c r="I849" s="1">
        <v>0</v>
      </c>
      <c r="J849" s="1">
        <v>0</v>
      </c>
      <c r="K849" s="1">
        <v>0</v>
      </c>
      <c r="L849" s="1">
        <v>0</v>
      </c>
      <c r="M849" s="1">
        <v>0</v>
      </c>
      <c r="N849" s="1">
        <v>0</v>
      </c>
      <c r="O849" s="1">
        <v>0</v>
      </c>
      <c r="P849" s="1">
        <v>0</v>
      </c>
      <c r="Q849" s="1">
        <v>0</v>
      </c>
      <c r="R849" s="1">
        <v>0.01417290068037147</v>
      </c>
      <c r="S849" s="1">
        <v>0</v>
      </c>
      <c r="T849" s="1">
        <v>0</v>
      </c>
      <c r="U849" s="1">
        <v>-0.004391737574831134</v>
      </c>
      <c r="V849" s="1">
        <v>0</v>
      </c>
    </row>
    <row r="850" spans="1:22">
      <c r="A850" s="11">
        <v>44382</v>
      </c>
      <c r="B850" s="1">
        <v>0.006011700960867339</v>
      </c>
      <c r="C850" s="1">
        <v>-0.01369612211806082</v>
      </c>
      <c r="D850" s="1">
        <v>-0.008438823647737514</v>
      </c>
      <c r="E850" s="1">
        <v>-0.008684782161119897</v>
      </c>
      <c r="F850" s="1">
        <v>-0.04312965428046212</v>
      </c>
      <c r="G850" s="1">
        <v>0.009872248161277408</v>
      </c>
      <c r="H850" s="1">
        <v>0.00947845772715894</v>
      </c>
      <c r="I850" s="1">
        <v>0</v>
      </c>
      <c r="J850" s="1">
        <v>0</v>
      </c>
      <c r="K850" s="1">
        <v>0</v>
      </c>
      <c r="L850" s="1">
        <v>0</v>
      </c>
      <c r="M850" s="1">
        <v>0</v>
      </c>
      <c r="N850" s="1">
        <v>0</v>
      </c>
      <c r="O850" s="1">
        <v>-0.009523876338156878</v>
      </c>
      <c r="P850" s="1">
        <v>0</v>
      </c>
      <c r="Q850" s="1">
        <v>-0.01036712642104931</v>
      </c>
      <c r="R850" s="1">
        <v>-0.02245133863718496</v>
      </c>
      <c r="S850" s="1">
        <v>0</v>
      </c>
      <c r="T850" s="1">
        <v>0</v>
      </c>
      <c r="U850" s="1">
        <v>-0.006155119617473059</v>
      </c>
      <c r="V850" s="1">
        <v>0</v>
      </c>
    </row>
    <row r="851" spans="1:22">
      <c r="A851" s="11">
        <v>44383</v>
      </c>
      <c r="B851" s="1">
        <v>0.0259437433259686</v>
      </c>
      <c r="C851" s="1">
        <v>0.02647424270925813</v>
      </c>
      <c r="D851" s="1">
        <v>0.008510643467084966</v>
      </c>
      <c r="E851" s="1">
        <v>-0.005006269118246642</v>
      </c>
      <c r="F851" s="1">
        <v>0.05352210403716939</v>
      </c>
      <c r="G851" s="1">
        <v>-0.00747549823771454</v>
      </c>
      <c r="H851" s="1">
        <v>-0.004421461318404596</v>
      </c>
      <c r="I851" s="1">
        <v>0.006607855182432454</v>
      </c>
      <c r="J851" s="1">
        <v>-0.01625115613432293</v>
      </c>
      <c r="K851" s="1">
        <v>-0.01148400857119647</v>
      </c>
      <c r="L851" s="1">
        <v>-0.002428677243408672</v>
      </c>
      <c r="M851" s="1">
        <v>0.04692710742205475</v>
      </c>
      <c r="N851" s="1">
        <v>-0.009911167413685362</v>
      </c>
      <c r="O851" s="1">
        <v>-0.01217940323559663</v>
      </c>
      <c r="P851" s="1">
        <v>-0.02824337036272961</v>
      </c>
      <c r="Q851" s="1">
        <v>-0.01353120434891097</v>
      </c>
      <c r="R851" s="1">
        <v>0.03187258981355234</v>
      </c>
      <c r="S851" s="1">
        <v>-0.00106306393440514</v>
      </c>
      <c r="T851" s="1">
        <v>-0.0090722412635178</v>
      </c>
      <c r="U851" s="1">
        <v>-0.003303056955691552</v>
      </c>
      <c r="V851" s="1">
        <v>-0.04262752603319298</v>
      </c>
    </row>
    <row r="852" spans="1:22">
      <c r="A852" s="11">
        <v>44384</v>
      </c>
      <c r="B852" s="1">
        <v>-0.005540562949661654</v>
      </c>
      <c r="C852" s="1">
        <v>-0.05182900854192152</v>
      </c>
      <c r="D852" s="1">
        <v>-0.006329203772502789</v>
      </c>
      <c r="E852" s="1">
        <v>-0.02515728975402731</v>
      </c>
      <c r="F852" s="1">
        <v>-0.02270295229528174</v>
      </c>
      <c r="G852" s="1">
        <v>0.02549253765785719</v>
      </c>
      <c r="H852" s="1">
        <v>-0.009481031932986883</v>
      </c>
      <c r="I852" s="1">
        <v>0.008836953535292125</v>
      </c>
      <c r="J852" s="1">
        <v>0.009198296610096746</v>
      </c>
      <c r="K852" s="1">
        <v>0.01055441759062803</v>
      </c>
      <c r="L852" s="1">
        <v>-0.04160051079066274</v>
      </c>
      <c r="M852" s="1">
        <v>0.005669564076709488</v>
      </c>
      <c r="N852" s="1">
        <v>0.02916815459232525</v>
      </c>
      <c r="O852" s="1">
        <v>-0.01022934100832673</v>
      </c>
      <c r="P852" s="1">
        <v>-0.0170132608680289</v>
      </c>
      <c r="Q852" s="1">
        <v>0.01106190694566322</v>
      </c>
      <c r="R852" s="1">
        <v>-0.01521696327650846</v>
      </c>
      <c r="S852" s="1">
        <v>0.00925304444611208</v>
      </c>
      <c r="T852" s="1">
        <v>0.002017229074762428</v>
      </c>
      <c r="U852" s="1">
        <v>-0.01543075400680238</v>
      </c>
      <c r="V852" s="1">
        <v>-0.03576644133210549</v>
      </c>
    </row>
    <row r="853" spans="1:22">
      <c r="A853" s="11">
        <v>44385</v>
      </c>
      <c r="B853" s="1">
        <v>-0.01142854635317403</v>
      </c>
      <c r="C853" s="1">
        <v>7.489879387434506E-05</v>
      </c>
      <c r="D853" s="1">
        <v>-0.008492488300024359</v>
      </c>
      <c r="E853" s="1">
        <v>-0.01032260465800872</v>
      </c>
      <c r="F853" s="1">
        <v>-0.006372100633116329</v>
      </c>
      <c r="G853" s="1">
        <v>-0.0197740945724415</v>
      </c>
      <c r="H853" s="1">
        <v>-0.006493739391993603</v>
      </c>
      <c r="I853" s="1">
        <v>-0.00508890558997499</v>
      </c>
      <c r="J853" s="1">
        <v>-0.02659956249717654</v>
      </c>
      <c r="K853" s="1">
        <v>-0.02021195230059858</v>
      </c>
      <c r="L853" s="1">
        <v>-0.008835907263842424</v>
      </c>
      <c r="M853" s="1">
        <v>0.009422227593882448</v>
      </c>
      <c r="N853" s="1">
        <v>-0.02163341552023845</v>
      </c>
      <c r="O853" s="1">
        <v>0.007225782647811041</v>
      </c>
      <c r="P853" s="1">
        <v>-0.03918266296386719</v>
      </c>
      <c r="Q853" s="1">
        <v>-0.01094087994975534</v>
      </c>
      <c r="R853" s="1">
        <v>0.04335793680862476</v>
      </c>
      <c r="S853" s="1">
        <v>-0.02712717881152593</v>
      </c>
      <c r="T853" s="1">
        <v>-0.0004129820050801092</v>
      </c>
      <c r="U853" s="1">
        <v>0.009414116900541059</v>
      </c>
      <c r="V853" s="1">
        <v>-0.02498106954648405</v>
      </c>
    </row>
    <row r="854" spans="1:22">
      <c r="A854" s="11">
        <v>44386</v>
      </c>
      <c r="B854" s="1">
        <v>0</v>
      </c>
      <c r="C854" s="1">
        <v>0</v>
      </c>
      <c r="D854" s="1">
        <v>0</v>
      </c>
      <c r="E854" s="1">
        <v>0</v>
      </c>
      <c r="F854" s="1">
        <v>0</v>
      </c>
      <c r="G854" s="1">
        <v>0</v>
      </c>
      <c r="H854" s="1">
        <v>0</v>
      </c>
      <c r="I854" s="1">
        <v>0.004024739626230733</v>
      </c>
      <c r="J854" s="1">
        <v>0.01949149106563208</v>
      </c>
      <c r="K854" s="1">
        <v>0.0235430542606796</v>
      </c>
      <c r="L854" s="1">
        <v>0.01292627245066713</v>
      </c>
      <c r="M854" s="1">
        <v>-0.003234704202571881</v>
      </c>
      <c r="N854" s="1">
        <v>0.03599580754975107</v>
      </c>
      <c r="O854" s="1">
        <v>0.01847818423638858</v>
      </c>
      <c r="P854" s="1">
        <v>0.03047283538603551</v>
      </c>
      <c r="Q854" s="1">
        <v>0</v>
      </c>
      <c r="R854" s="1">
        <v>0</v>
      </c>
      <c r="S854" s="1">
        <v>0.02830579273077949</v>
      </c>
      <c r="T854" s="1">
        <v>0.01879772902817045</v>
      </c>
      <c r="U854" s="1">
        <v>0</v>
      </c>
      <c r="V854" s="1">
        <v>0.05279499972557788</v>
      </c>
    </row>
    <row r="855" spans="1:22">
      <c r="A855" s="11">
        <v>44388</v>
      </c>
      <c r="B855" s="1">
        <v>0.02167629515026959</v>
      </c>
      <c r="C855" s="1">
        <v>0.01373095817598236</v>
      </c>
      <c r="D855" s="1">
        <v>-0.008565315728345291</v>
      </c>
      <c r="E855" s="1">
        <v>0.02477189655756362</v>
      </c>
      <c r="F855" s="1">
        <v>0.03195240915024589</v>
      </c>
      <c r="G855" s="1">
        <v>0.005763746318027341</v>
      </c>
      <c r="H855" s="1">
        <v>-0.005633538628196044</v>
      </c>
      <c r="I855" s="1">
        <v>0</v>
      </c>
      <c r="J855" s="1">
        <v>0</v>
      </c>
      <c r="K855" s="1">
        <v>0</v>
      </c>
      <c r="L855" s="1">
        <v>0</v>
      </c>
      <c r="M855" s="1">
        <v>0</v>
      </c>
      <c r="N855" s="1">
        <v>0</v>
      </c>
      <c r="O855" s="1">
        <v>0</v>
      </c>
      <c r="P855" s="1">
        <v>0</v>
      </c>
      <c r="Q855" s="1">
        <v>0</v>
      </c>
      <c r="R855" s="1">
        <v>-0.002431465074328565</v>
      </c>
      <c r="S855" s="1">
        <v>0</v>
      </c>
      <c r="T855" s="1">
        <v>0</v>
      </c>
      <c r="U855" s="1">
        <v>-0.0001042348257678238</v>
      </c>
      <c r="V855" s="1">
        <v>0</v>
      </c>
    </row>
    <row r="856" spans="1:22">
      <c r="A856" s="11">
        <v>44389</v>
      </c>
      <c r="B856" s="1">
        <v>0.02970302985944073</v>
      </c>
      <c r="C856" s="1">
        <v>0.01863814687371623</v>
      </c>
      <c r="D856" s="1">
        <v>0.02807768301069924</v>
      </c>
      <c r="E856" s="1">
        <v>-0.005089070196890311</v>
      </c>
      <c r="F856" s="1">
        <v>-0.02311324705360851</v>
      </c>
      <c r="G856" s="1">
        <v>-0.02292274957499529</v>
      </c>
      <c r="H856" s="1">
        <v>0.01116775664434622</v>
      </c>
      <c r="I856" s="1">
        <v>-0.007766726978016725</v>
      </c>
      <c r="J856" s="1">
        <v>0.005998167599565729</v>
      </c>
      <c r="K856" s="1">
        <v>0.008241524790227217</v>
      </c>
      <c r="L856" s="1">
        <v>-0.0009901426377812994</v>
      </c>
      <c r="M856" s="1">
        <v>-0.0002123481429753271</v>
      </c>
      <c r="N856" s="1">
        <v>0.009927288414160129</v>
      </c>
      <c r="O856" s="1">
        <v>0.0138739951829383</v>
      </c>
      <c r="P856" s="1">
        <v>-0.002233692864008097</v>
      </c>
      <c r="Q856" s="1">
        <v>0.02522119996968808</v>
      </c>
      <c r="R856" s="1">
        <v>-0.004431673839567885</v>
      </c>
      <c r="S856" s="1">
        <v>0.01620964478575737</v>
      </c>
      <c r="T856" s="1">
        <v>-0.007654019882344931</v>
      </c>
      <c r="U856" s="1">
        <v>0.006513427642049763</v>
      </c>
      <c r="V856" s="1">
        <v>0.005162307498088881</v>
      </c>
    </row>
    <row r="857" spans="1:22">
      <c r="A857" s="11">
        <v>44390</v>
      </c>
      <c r="B857" s="1">
        <v>-0.01098909421223582</v>
      </c>
      <c r="C857" s="1">
        <v>-0.002536311490621612</v>
      </c>
      <c r="D857" s="1">
        <v>0.0126051363315316</v>
      </c>
      <c r="E857" s="1">
        <v>-0.007672651959754861</v>
      </c>
      <c r="F857" s="1">
        <v>0.02002187352104068</v>
      </c>
      <c r="G857" s="1">
        <v>-0.002932463974062216</v>
      </c>
      <c r="H857" s="1">
        <v>-0.01054013649254304</v>
      </c>
      <c r="I857" s="1">
        <v>-0.00134670481664545</v>
      </c>
      <c r="J857" s="1">
        <v>-0.01080659157421904</v>
      </c>
      <c r="K857" s="1">
        <v>-0.01701717636219346</v>
      </c>
      <c r="L857" s="1">
        <v>-0.006056551449727832</v>
      </c>
      <c r="M857" s="1">
        <v>-0.01107694782372837</v>
      </c>
      <c r="N857" s="1">
        <v>-0.0008191631249002684</v>
      </c>
      <c r="O857" s="1">
        <v>-0.0004209146896554383</v>
      </c>
      <c r="P857" s="1">
        <v>0.0196126088334192</v>
      </c>
      <c r="Q857" s="1">
        <v>-0.0159689554331397</v>
      </c>
      <c r="R857" s="1">
        <v>0.001335374822919011</v>
      </c>
      <c r="S857" s="1">
        <v>-0.008570543787339568</v>
      </c>
      <c r="T857" s="1">
        <v>-0.01052253652336788</v>
      </c>
      <c r="U857" s="1">
        <v>0.01159664156376761</v>
      </c>
      <c r="V857" s="1">
        <v>0.03815108233373476</v>
      </c>
    </row>
    <row r="858" spans="1:22">
      <c r="A858" s="11">
        <v>44391</v>
      </c>
      <c r="B858" s="1">
        <v>-0.01152776212859941</v>
      </c>
      <c r="C858" s="1">
        <v>0.02008714563599856</v>
      </c>
      <c r="D858" s="1">
        <v>0.02904566035612643</v>
      </c>
      <c r="E858" s="1">
        <v>0.02706181293934451</v>
      </c>
      <c r="F858" s="1">
        <v>0</v>
      </c>
      <c r="G858" s="1">
        <v>-0.01470591163965163</v>
      </c>
      <c r="H858" s="1">
        <v>0.01834352236230341</v>
      </c>
      <c r="I858" s="1">
        <v>-0.008714139934827725</v>
      </c>
      <c r="J858" s="1">
        <v>0.003578727519887526</v>
      </c>
      <c r="K858" s="1">
        <v>-0.004460251441196994</v>
      </c>
      <c r="L858" s="1">
        <v>-0.01340570635757787</v>
      </c>
      <c r="M858" s="1">
        <v>0.00117477441650693</v>
      </c>
      <c r="N858" s="1">
        <v>0.008034103312005048</v>
      </c>
      <c r="O858" s="1">
        <v>-0.004844137240805013</v>
      </c>
      <c r="P858" s="1">
        <v>0.009498379768699383</v>
      </c>
      <c r="Q858" s="1">
        <v>0.01315797730230694</v>
      </c>
      <c r="R858" s="1">
        <v>0.001333723733697223</v>
      </c>
      <c r="S858" s="1">
        <v>-0.03055931899763242</v>
      </c>
      <c r="T858" s="1">
        <v>-0.0003098319666310356</v>
      </c>
      <c r="U858" s="1">
        <v>-0.003735934933402851</v>
      </c>
      <c r="V858" s="1">
        <v>-0.04169612498188691</v>
      </c>
    </row>
    <row r="859" spans="1:22">
      <c r="A859" s="11">
        <v>44392</v>
      </c>
      <c r="B859" s="1">
        <v>-0.02065475656897997</v>
      </c>
      <c r="C859" s="1">
        <v>-0.01178640260993691</v>
      </c>
      <c r="D859" s="1">
        <v>-0.01209678115577273</v>
      </c>
      <c r="E859" s="1">
        <v>-0.01003756207221884</v>
      </c>
      <c r="F859" s="1">
        <v>-0.05028670376412792</v>
      </c>
      <c r="G859" s="1">
        <v>-0.01432831107672661</v>
      </c>
      <c r="H859" s="1">
        <v>-0.02106612752899872</v>
      </c>
      <c r="I859" s="1">
        <v>-0.004352605858074732</v>
      </c>
      <c r="J859" s="1">
        <v>0.005818399849172762</v>
      </c>
      <c r="K859" s="1">
        <v>-0.009112295498905132</v>
      </c>
      <c r="L859" s="1">
        <v>-0.02380688011150134</v>
      </c>
      <c r="M859" s="1">
        <v>-0.01371114317494448</v>
      </c>
      <c r="N859" s="1">
        <v>-0.009921917404906666</v>
      </c>
      <c r="O859" s="1">
        <v>0.04761895069002953</v>
      </c>
      <c r="P859" s="1">
        <v>0.01541368561151746</v>
      </c>
      <c r="Q859" s="1">
        <v>-0.01688315769196269</v>
      </c>
      <c r="R859" s="1">
        <v>-0.01531632468335398</v>
      </c>
      <c r="S859" s="1">
        <v>-0.000363642391970953</v>
      </c>
      <c r="T859" s="1">
        <v>0.004647647731614191</v>
      </c>
      <c r="U859" s="1">
        <v>0.003955416552330782</v>
      </c>
      <c r="V859" s="1">
        <v>-0.04351024953775628</v>
      </c>
    </row>
    <row r="860" spans="1:22">
      <c r="A860" s="11">
        <v>44393</v>
      </c>
      <c r="B860" s="1">
        <v>0</v>
      </c>
      <c r="C860" s="1">
        <v>0</v>
      </c>
      <c r="D860" s="1">
        <v>0</v>
      </c>
      <c r="E860" s="1">
        <v>0</v>
      </c>
      <c r="F860" s="1">
        <v>0</v>
      </c>
      <c r="G860" s="1">
        <v>0</v>
      </c>
      <c r="H860" s="1">
        <v>0</v>
      </c>
      <c r="I860" s="1">
        <v>0.007286189307113444</v>
      </c>
      <c r="J860" s="1">
        <v>-0.008770320376778717</v>
      </c>
      <c r="K860" s="1">
        <v>-0.0003066270982922115</v>
      </c>
      <c r="L860" s="1">
        <v>-0.0119636594026955</v>
      </c>
      <c r="M860" s="1">
        <v>-0.01585423166667732</v>
      </c>
      <c r="N860" s="1">
        <v>-0.06111385670424152</v>
      </c>
      <c r="O860" s="1">
        <v>0.001212268078342182</v>
      </c>
      <c r="P860" s="1">
        <v>-0.01238586548406551</v>
      </c>
      <c r="Q860" s="1">
        <v>-0.009246964958050441</v>
      </c>
      <c r="R860" s="1">
        <v>0</v>
      </c>
      <c r="S860" s="1">
        <v>-0.005658915742736914</v>
      </c>
      <c r="T860" s="1">
        <v>0.003083913356018986</v>
      </c>
      <c r="U860" s="1">
        <v>0</v>
      </c>
      <c r="V860" s="1">
        <v>0.002312954244130916</v>
      </c>
    </row>
    <row r="861" spans="1:22">
      <c r="A861" s="11">
        <v>44395</v>
      </c>
      <c r="B861" s="1">
        <v>0.006312749360323444</v>
      </c>
      <c r="C861" s="1">
        <v>0.01214336804866245</v>
      </c>
      <c r="D861" s="1">
        <v>0</v>
      </c>
      <c r="E861" s="1">
        <v>-0.02534849651724191</v>
      </c>
      <c r="F861" s="1">
        <v>0.05748854086600241</v>
      </c>
      <c r="G861" s="1">
        <v>0.003634148986357388</v>
      </c>
      <c r="H861" s="1">
        <v>0.009765290723938946</v>
      </c>
      <c r="I861" s="1">
        <v>0</v>
      </c>
      <c r="J861" s="1">
        <v>0</v>
      </c>
      <c r="K861" s="1">
        <v>0</v>
      </c>
      <c r="L861" s="1">
        <v>0</v>
      </c>
      <c r="M861" s="1">
        <v>0</v>
      </c>
      <c r="N861" s="1">
        <v>0</v>
      </c>
      <c r="O861" s="1">
        <v>0</v>
      </c>
      <c r="P861" s="1">
        <v>0</v>
      </c>
      <c r="Q861" s="1">
        <v>0</v>
      </c>
      <c r="R861" s="1">
        <v>-0.03201085974875317</v>
      </c>
      <c r="S861" s="1">
        <v>0</v>
      </c>
      <c r="T861" s="1">
        <v>0</v>
      </c>
      <c r="U861" s="1">
        <v>-0.00363280750058248</v>
      </c>
      <c r="V861" s="1">
        <v>0</v>
      </c>
    </row>
    <row r="862" spans="1:22">
      <c r="A862" s="11">
        <v>44396</v>
      </c>
      <c r="B862" s="1">
        <v>-0.007556323192020153</v>
      </c>
      <c r="C862" s="1">
        <v>0.005019614799556926</v>
      </c>
      <c r="D862" s="1">
        <v>-0.02040817515492566</v>
      </c>
      <c r="E862" s="1">
        <v>0.01040303765332085</v>
      </c>
      <c r="F862" s="1">
        <v>-0.01873844068697883</v>
      </c>
      <c r="G862" s="1">
        <v>-0.01146654772974831</v>
      </c>
      <c r="H862" s="1">
        <v>0.002531667079937572</v>
      </c>
      <c r="I862" s="1">
        <v>0.01089267152821316</v>
      </c>
      <c r="J862" s="1">
        <v>-0.02654368429601373</v>
      </c>
      <c r="K862" s="1">
        <v>-0.02269065367518508</v>
      </c>
      <c r="L862" s="1">
        <v>0.008033559742805174</v>
      </c>
      <c r="M862" s="1">
        <v>-0.006727030092302577</v>
      </c>
      <c r="N862" s="1">
        <v>-0.06001749304369897</v>
      </c>
      <c r="O862" s="1">
        <v>-0.01916880479234095</v>
      </c>
      <c r="P862" s="1">
        <v>-0.01504008651395028</v>
      </c>
      <c r="Q862" s="1">
        <v>-0.01644456775220826</v>
      </c>
      <c r="R862" s="1">
        <v>0.01909642243386078</v>
      </c>
      <c r="S862" s="1">
        <v>-0.03412508921469781</v>
      </c>
      <c r="T862" s="1">
        <v>-0.01106833417807174</v>
      </c>
      <c r="U862" s="1">
        <v>-0.0189493535356402</v>
      </c>
      <c r="V862" s="1">
        <v>-0.09153843261786365</v>
      </c>
    </row>
    <row r="863" spans="1:22">
      <c r="A863" s="11">
        <v>44397</v>
      </c>
      <c r="B863" s="1">
        <v>-0.02327254936260226</v>
      </c>
      <c r="C863" s="1">
        <v>-0.003825652629248499</v>
      </c>
      <c r="D863" s="1">
        <v>-0.01041667286175707</v>
      </c>
      <c r="E863" s="1">
        <v>0.001287004273174741</v>
      </c>
      <c r="F863" s="1">
        <v>0.01212383447280452</v>
      </c>
      <c r="G863" s="1">
        <v>0.01343105039519288</v>
      </c>
      <c r="H863" s="1">
        <v>-0.005555565249319327</v>
      </c>
      <c r="I863" s="1">
        <v>-0.0005050840187462713</v>
      </c>
      <c r="J863" s="1">
        <v>0.02456002854193962</v>
      </c>
      <c r="K863" s="1">
        <v>0.002666949267150276</v>
      </c>
      <c r="L863" s="1">
        <v>0.006121491892909336</v>
      </c>
      <c r="M863" s="1">
        <v>0.006648613649879342</v>
      </c>
      <c r="N863" s="1">
        <v>0.05156363576113243</v>
      </c>
      <c r="O863" s="1">
        <v>0.01542897288414524</v>
      </c>
      <c r="P863" s="1">
        <v>0.00804170526222614</v>
      </c>
      <c r="Q863" s="1">
        <v>0.002259406484862669</v>
      </c>
      <c r="R863" s="1">
        <v>0.02719377709847537</v>
      </c>
      <c r="S863" s="1">
        <v>0.03985054603171068</v>
      </c>
      <c r="T863" s="1">
        <v>0.01803195245028633</v>
      </c>
      <c r="U863" s="1">
        <v>0</v>
      </c>
      <c r="V863" s="1">
        <v>0.02370871911485128</v>
      </c>
    </row>
    <row r="864" spans="1:22">
      <c r="A864" s="11">
        <v>44398</v>
      </c>
      <c r="B864" s="1">
        <v>0.004559627556276036</v>
      </c>
      <c r="C864" s="1">
        <v>-0.00398259575683424</v>
      </c>
      <c r="D864" s="1">
        <v>0.02105255837577746</v>
      </c>
      <c r="E864" s="1">
        <v>0.02442154509121219</v>
      </c>
      <c r="F864" s="1">
        <v>-0.008358735706931131</v>
      </c>
      <c r="G864" s="1">
        <v>-0.007228951653547755</v>
      </c>
      <c r="H864" s="1">
        <v>-0.0147231871617568</v>
      </c>
      <c r="I864" s="1">
        <v>0.002105569359559301</v>
      </c>
      <c r="J864" s="1">
        <v>0.01698753800945751</v>
      </c>
      <c r="K864" s="1">
        <v>0.007509962658118097</v>
      </c>
      <c r="L864" s="1">
        <v>0.02640343285090618</v>
      </c>
      <c r="M864" s="1">
        <v>0.003361110852517335</v>
      </c>
      <c r="N864" s="1">
        <v>0.02442914126881246</v>
      </c>
      <c r="O864" s="1">
        <v>-0.001620759943512295</v>
      </c>
      <c r="P864" s="1">
        <v>0.002326822269268058</v>
      </c>
      <c r="Q864" s="1">
        <v>-0.001352587845168896</v>
      </c>
      <c r="R864" s="1">
        <v>-0.008231352974706896</v>
      </c>
      <c r="S864" s="1">
        <v>0.004369411187038263</v>
      </c>
      <c r="T864" s="1">
        <v>-0.00529338453497874</v>
      </c>
      <c r="U864" s="1">
        <v>-0.005862665545602774</v>
      </c>
      <c r="V864" s="1">
        <v>0.05872620386839578</v>
      </c>
    </row>
    <row r="865" spans="1:22">
      <c r="A865" s="11">
        <v>44399</v>
      </c>
      <c r="B865" s="1">
        <v>-0.01961946316061869</v>
      </c>
      <c r="C865" s="1">
        <v>-0.03173880759488745</v>
      </c>
      <c r="D865" s="1">
        <v>-0.02268034354250104</v>
      </c>
      <c r="E865" s="1">
        <v>-0.007528145849253209</v>
      </c>
      <c r="F865" s="1">
        <v>-0.03761061629530149</v>
      </c>
      <c r="G865" s="1">
        <v>-0.02123789505841234</v>
      </c>
      <c r="H865" s="1">
        <v>-0.02062364941977524</v>
      </c>
      <c r="I865" s="1">
        <v>-0.006135430126985919</v>
      </c>
      <c r="J865" s="1">
        <v>-0.01447672297907643</v>
      </c>
      <c r="K865" s="1">
        <v>-0.004192911660717225</v>
      </c>
      <c r="L865" s="1">
        <v>0.02013192426616683</v>
      </c>
      <c r="M865" s="1">
        <v>0.01473563589596605</v>
      </c>
      <c r="N865" s="1">
        <v>-0.02730253152439066</v>
      </c>
      <c r="O865" s="1">
        <v>-0.0008115784357457523</v>
      </c>
      <c r="P865" s="1">
        <v>0.01402307859295582</v>
      </c>
      <c r="Q865" s="1">
        <v>-0.01309243993614972</v>
      </c>
      <c r="R865" s="1">
        <v>0.01301034029506742</v>
      </c>
      <c r="S865" s="1">
        <v>-0.01792270329998469</v>
      </c>
      <c r="T865" s="1">
        <v>-0.01407144976467611</v>
      </c>
      <c r="U865" s="1">
        <v>-0.001684888342701529</v>
      </c>
      <c r="V865" s="1">
        <v>-0.01171873908606336</v>
      </c>
    </row>
    <row r="866" spans="1:22">
      <c r="A866" s="11">
        <v>44400</v>
      </c>
      <c r="B866" s="1">
        <v>0</v>
      </c>
      <c r="C866" s="1">
        <v>0</v>
      </c>
      <c r="D866" s="1">
        <v>0</v>
      </c>
      <c r="E866" s="1">
        <v>0</v>
      </c>
      <c r="F866" s="1">
        <v>0</v>
      </c>
      <c r="G866" s="1">
        <v>0</v>
      </c>
      <c r="H866" s="1">
        <v>0</v>
      </c>
      <c r="I866" s="1">
        <v>0.02156445783444472</v>
      </c>
      <c r="J866" s="1">
        <v>0.005084841374460858</v>
      </c>
      <c r="K866" s="1">
        <v>0.01161807792013558</v>
      </c>
      <c r="L866" s="1">
        <v>0.01030591438265094</v>
      </c>
      <c r="M866" s="1">
        <v>0.005115384934792466</v>
      </c>
      <c r="N866" s="1">
        <v>0.02487110183936148</v>
      </c>
      <c r="O866" s="1">
        <v>0.008935785880534786</v>
      </c>
      <c r="P866" s="1">
        <v>-0.03508687508131447</v>
      </c>
      <c r="Q866" s="1">
        <v>0.006404379783060854</v>
      </c>
      <c r="R866" s="1">
        <v>0</v>
      </c>
      <c r="S866" s="1">
        <v>0.002411008042281004</v>
      </c>
      <c r="T866" s="1">
        <v>0.01281904268595224</v>
      </c>
      <c r="U866" s="1">
        <v>0</v>
      </c>
      <c r="V866" s="1">
        <v>0.01660081256445189</v>
      </c>
    </row>
    <row r="867" spans="1:22">
      <c r="A867" s="11">
        <v>44402</v>
      </c>
      <c r="B867" s="1">
        <v>-0.03405012356038828</v>
      </c>
      <c r="C867" s="1">
        <v>-0.07990114991854846</v>
      </c>
      <c r="D867" s="1">
        <v>-0.002109705911934379</v>
      </c>
      <c r="E867" s="1">
        <v>-0.02654873307584704</v>
      </c>
      <c r="F867" s="1">
        <v>-0.05666666879607463</v>
      </c>
      <c r="G867" s="1">
        <v>-0.03161806184800253</v>
      </c>
      <c r="H867" s="1">
        <v>-0.05046838970974588</v>
      </c>
      <c r="I867" s="1">
        <v>0</v>
      </c>
      <c r="J867" s="1">
        <v>0</v>
      </c>
      <c r="K867" s="1">
        <v>0</v>
      </c>
      <c r="L867" s="1">
        <v>0</v>
      </c>
      <c r="M867" s="1">
        <v>0</v>
      </c>
      <c r="N867" s="1">
        <v>0</v>
      </c>
      <c r="O867" s="1">
        <v>0</v>
      </c>
      <c r="P867" s="1">
        <v>0</v>
      </c>
      <c r="Q867" s="1">
        <v>0</v>
      </c>
      <c r="R867" s="1">
        <v>0.03100085001569663</v>
      </c>
      <c r="S867" s="1">
        <v>0</v>
      </c>
      <c r="T867" s="1">
        <v>0</v>
      </c>
      <c r="U867" s="1">
        <v>0.002795387412358297</v>
      </c>
      <c r="V867" s="1">
        <v>0</v>
      </c>
    </row>
    <row r="868" spans="1:22">
      <c r="A868" s="11">
        <v>44403</v>
      </c>
      <c r="B868" s="1">
        <v>-0.050711191083183</v>
      </c>
      <c r="C868" s="1">
        <v>-0.07369557781705727</v>
      </c>
      <c r="D868" s="1">
        <v>0.002114166180824828</v>
      </c>
      <c r="E868" s="1">
        <v>-0.04545454545454541</v>
      </c>
      <c r="F868" s="1">
        <v>-0.04576579266383596</v>
      </c>
      <c r="G868" s="1">
        <v>0.00192060827081697</v>
      </c>
      <c r="H868" s="1">
        <v>-0.05056230339693712</v>
      </c>
      <c r="I868" s="1">
        <v>-0.01059607297582088</v>
      </c>
      <c r="J868" s="1">
        <v>0.006183176217461561</v>
      </c>
      <c r="K868" s="1">
        <v>0.005857647286043877</v>
      </c>
      <c r="L868" s="1">
        <v>-0.003581137553882896</v>
      </c>
      <c r="M868" s="1">
        <v>0.01180863619816197</v>
      </c>
      <c r="N868" s="1">
        <v>-0.00502674809625725</v>
      </c>
      <c r="O868" s="1">
        <v>0.01167460830578282</v>
      </c>
      <c r="P868" s="1">
        <v>-0.0715150552450472</v>
      </c>
      <c r="Q868" s="1">
        <v>-0.002727308720674393</v>
      </c>
      <c r="R868" s="1">
        <v>-0.00493990762271812</v>
      </c>
      <c r="S868" s="1">
        <v>0.002922953389690619</v>
      </c>
      <c r="T868" s="1">
        <v>0.007532741238022389</v>
      </c>
      <c r="U868" s="1">
        <v>-0.03939415170080207</v>
      </c>
      <c r="V868" s="1">
        <v>-0.007776042270167594</v>
      </c>
    </row>
    <row r="869" spans="1:22">
      <c r="A869" s="11">
        <v>44404</v>
      </c>
      <c r="B869" s="1">
        <v>0.03061884399663573</v>
      </c>
      <c r="C869" s="1">
        <v>0.02392381988049963</v>
      </c>
      <c r="D869" s="1">
        <v>-0.02109705911934379</v>
      </c>
      <c r="E869" s="1">
        <v>-0.00544218961278975</v>
      </c>
      <c r="F869" s="1">
        <v>0.05725663956861804</v>
      </c>
      <c r="G869" s="1">
        <v>-0.01469647972793486</v>
      </c>
      <c r="H869" s="1">
        <v>0.0326991361797806</v>
      </c>
      <c r="I869" s="1">
        <v>0.002426339849961767</v>
      </c>
      <c r="J869" s="1">
        <v>0.001862311095304658</v>
      </c>
      <c r="K869" s="1">
        <v>0.007279736140766158</v>
      </c>
      <c r="L869" s="1">
        <v>-0.008603800023448183</v>
      </c>
      <c r="M869" s="1">
        <v>-0.01984687678629315</v>
      </c>
      <c r="N869" s="1">
        <v>0.000696727592678581</v>
      </c>
      <c r="O869" s="1">
        <v>-0.005769904064054643</v>
      </c>
      <c r="P869" s="1">
        <v>-0.02967244131003743</v>
      </c>
      <c r="Q869" s="1">
        <v>-0.01823149414688074</v>
      </c>
      <c r="R869" s="1">
        <v>0.003021866192012057</v>
      </c>
      <c r="S869" s="1">
        <v>-0.0110270247640688</v>
      </c>
      <c r="T869" s="1">
        <v>-0.001729207729672888</v>
      </c>
      <c r="U869" s="1">
        <v>-0.02535039603409439</v>
      </c>
      <c r="V869" s="1">
        <v>-0.03291540325998166</v>
      </c>
    </row>
    <row r="870" spans="1:22">
      <c r="A870" s="11">
        <v>44405</v>
      </c>
      <c r="B870" s="1">
        <v>0.0003160829462889314</v>
      </c>
      <c r="C870" s="1">
        <v>-0.006886857129839719</v>
      </c>
      <c r="D870" s="1">
        <v>0.01508612828719813</v>
      </c>
      <c r="E870" s="1">
        <v>0.001367992276555263</v>
      </c>
      <c r="F870" s="1">
        <v>0.02978340938761193</v>
      </c>
      <c r="G870" s="1">
        <v>0</v>
      </c>
      <c r="H870" s="1">
        <v>-0.0108033520399472</v>
      </c>
      <c r="I870" s="1">
        <v>0.00592614933042368</v>
      </c>
      <c r="J870" s="1">
        <v>-0.0001859800457019167</v>
      </c>
      <c r="K870" s="1">
        <v>-0.007911622062827472</v>
      </c>
      <c r="L870" s="1">
        <v>0.07579920486001579</v>
      </c>
      <c r="M870" s="1">
        <v>0.001083737168069643</v>
      </c>
      <c r="N870" s="1">
        <v>-0.02263228958184371</v>
      </c>
      <c r="O870" s="1">
        <v>-0.00900549250971705</v>
      </c>
      <c r="P870" s="1">
        <v>0.05342068464208305</v>
      </c>
      <c r="Q870" s="1">
        <v>0.008820719474943228</v>
      </c>
      <c r="R870" s="1">
        <v>0.02001290806848499</v>
      </c>
      <c r="S870" s="1">
        <v>-0.001357527985329954</v>
      </c>
      <c r="T870" s="1">
        <v>0.003107799165479985</v>
      </c>
      <c r="U870" s="1">
        <v>-0.008707333594227262</v>
      </c>
      <c r="V870" s="1">
        <v>0.02188012182146393</v>
      </c>
    </row>
    <row r="871" spans="1:22">
      <c r="A871" s="11">
        <v>44406</v>
      </c>
      <c r="B871" s="1">
        <v>0.00331754226763481</v>
      </c>
      <c r="C871" s="1">
        <v>-0.06083813624868617</v>
      </c>
      <c r="D871" s="1">
        <v>0.01910838007536864</v>
      </c>
      <c r="E871" s="1">
        <v>0.01502735773279262</v>
      </c>
      <c r="F871" s="1">
        <v>-0.08437324798333168</v>
      </c>
      <c r="G871" s="1">
        <v>-0.012970104372103</v>
      </c>
      <c r="H871" s="1">
        <v>-0.04046201076521727</v>
      </c>
      <c r="I871" s="1">
        <v>0.004729453278030649</v>
      </c>
      <c r="J871" s="1">
        <v>0.03383534601613647</v>
      </c>
      <c r="K871" s="1">
        <v>0.01617973793278304</v>
      </c>
      <c r="L871" s="1">
        <v>0.05126107043217365</v>
      </c>
      <c r="M871" s="1">
        <v>-0.008373940689987869</v>
      </c>
      <c r="N871" s="1">
        <v>0.05771297364598205</v>
      </c>
      <c r="O871" s="1">
        <v>0.008885261719438819</v>
      </c>
      <c r="P871" s="1">
        <v>0.007805718188740096</v>
      </c>
      <c r="Q871" s="1">
        <v>-0.004601993855229636</v>
      </c>
      <c r="R871" s="1">
        <v>-0.01940933633009068</v>
      </c>
      <c r="S871" s="1">
        <v>0.010084796395468</v>
      </c>
      <c r="T871" s="1">
        <v>0.004571009949837057</v>
      </c>
      <c r="U871" s="1">
        <v>0.04306920838283212</v>
      </c>
      <c r="V871" s="1">
        <v>0.006344183962333272</v>
      </c>
    </row>
    <row r="872" spans="1:22">
      <c r="A872" s="11">
        <v>44407</v>
      </c>
      <c r="B872" s="1">
        <v>0</v>
      </c>
      <c r="C872" s="1">
        <v>0</v>
      </c>
      <c r="D872" s="1">
        <v>0</v>
      </c>
      <c r="E872" s="1">
        <v>0</v>
      </c>
      <c r="F872" s="1">
        <v>0</v>
      </c>
      <c r="G872" s="1">
        <v>0</v>
      </c>
      <c r="H872" s="1">
        <v>0</v>
      </c>
      <c r="I872" s="1">
        <v>-0.0009084097414399084</v>
      </c>
      <c r="J872" s="1">
        <v>-0.01096916181382313</v>
      </c>
      <c r="K872" s="1">
        <v>-0.01863865920925878</v>
      </c>
      <c r="L872" s="1">
        <v>0.03147164244009604</v>
      </c>
      <c r="M872" s="1">
        <v>-0.07564890713277761</v>
      </c>
      <c r="N872" s="1">
        <v>-0.004547063923925454</v>
      </c>
      <c r="O872" s="1">
        <v>0.02021636392211801</v>
      </c>
      <c r="P872" s="1">
        <v>-0.01189627885287337</v>
      </c>
      <c r="Q872" s="1">
        <v>-0.01202021048961921</v>
      </c>
      <c r="R872" s="1">
        <v>0</v>
      </c>
      <c r="S872" s="1">
        <v>-0.002553549322855786</v>
      </c>
      <c r="T872" s="1">
        <v>0.001316908191952182</v>
      </c>
      <c r="U872" s="1">
        <v>0</v>
      </c>
      <c r="V872" s="1">
        <v>-0.02364073233767439</v>
      </c>
    </row>
    <row r="873" spans="1:22">
      <c r="A873" s="11">
        <v>44409</v>
      </c>
      <c r="B873" s="1">
        <v>0.04046606148172516</v>
      </c>
      <c r="C873" s="1">
        <v>0.06206111881237675</v>
      </c>
      <c r="D873" s="1">
        <v>0.01458334200646005</v>
      </c>
      <c r="E873" s="1">
        <v>0.08209967609328439</v>
      </c>
      <c r="F873" s="1">
        <v>0.01908539687602029</v>
      </c>
      <c r="G873" s="1">
        <v>0.02431005842987144</v>
      </c>
      <c r="H873" s="1">
        <v>0.04527123312879056</v>
      </c>
      <c r="I873" s="1">
        <v>0</v>
      </c>
      <c r="J873" s="1">
        <v>0</v>
      </c>
      <c r="K873" s="1">
        <v>0</v>
      </c>
      <c r="L873" s="1">
        <v>0</v>
      </c>
      <c r="M873" s="1">
        <v>0</v>
      </c>
      <c r="N873" s="1">
        <v>0</v>
      </c>
      <c r="O873" s="1">
        <v>0</v>
      </c>
      <c r="P873" s="1">
        <v>0</v>
      </c>
      <c r="Q873" s="1">
        <v>0</v>
      </c>
      <c r="R873" s="1">
        <v>0.01075736166845642</v>
      </c>
      <c r="S873" s="1">
        <v>0</v>
      </c>
      <c r="T873" s="1">
        <v>0</v>
      </c>
      <c r="U873" s="1">
        <v>0.001629906161283889</v>
      </c>
      <c r="V873" s="1">
        <v>0</v>
      </c>
    </row>
    <row r="874" spans="1:22">
      <c r="A874" s="11">
        <v>44410</v>
      </c>
      <c r="B874" s="1">
        <v>0.07324456425154269</v>
      </c>
      <c r="C874" s="1">
        <v>0.02388571388543426</v>
      </c>
      <c r="D874" s="1">
        <v>0.02669397708202847</v>
      </c>
      <c r="E874" s="1">
        <v>0.03731341458069815</v>
      </c>
      <c r="F874" s="1">
        <v>0.02916036020932</v>
      </c>
      <c r="G874" s="1">
        <v>0.01090443251008577</v>
      </c>
      <c r="H874" s="1">
        <v>-0.003247805103852475</v>
      </c>
      <c r="I874" s="1">
        <v>-0.0004960049879829675</v>
      </c>
      <c r="J874" s="1">
        <v>-0.005272740662187081</v>
      </c>
      <c r="K874" s="1">
        <v>-0.002230006523845529</v>
      </c>
      <c r="L874" s="1">
        <v>0.0229776321302757</v>
      </c>
      <c r="M874" s="1">
        <v>0.001169036946318203</v>
      </c>
      <c r="N874" s="1">
        <v>0.01928612963271492</v>
      </c>
      <c r="O874" s="1">
        <v>0</v>
      </c>
      <c r="P874" s="1">
        <v>0.0251037134853016</v>
      </c>
      <c r="Q874" s="1">
        <v>-0.01731402308963048</v>
      </c>
      <c r="R874" s="1">
        <v>0.006811495522490718</v>
      </c>
      <c r="S874" s="1">
        <v>0.007022828599762665</v>
      </c>
      <c r="T874" s="1">
        <v>-0.004653377558663796</v>
      </c>
      <c r="U874" s="1">
        <v>0.005912317889797736</v>
      </c>
      <c r="V874" s="1">
        <v>-0.05246161417464879</v>
      </c>
    </row>
    <row r="875" spans="1:22">
      <c r="A875" s="11">
        <v>44411</v>
      </c>
      <c r="B875" s="1">
        <v>-0.01311341739475491</v>
      </c>
      <c r="C875" s="1">
        <v>-0.02312015351776253</v>
      </c>
      <c r="D875" s="1">
        <v>-0.001999919742209366</v>
      </c>
      <c r="E875" s="1">
        <v>0.007194162604759136</v>
      </c>
      <c r="F875" s="1">
        <v>-0.07105520037956725</v>
      </c>
      <c r="G875" s="1">
        <v>-0.009517798208727446</v>
      </c>
      <c r="H875" s="1">
        <v>-0.01446295288291666</v>
      </c>
      <c r="I875" s="1">
        <v>0.00992406114183142</v>
      </c>
      <c r="J875" s="1">
        <v>0.01626748295582447</v>
      </c>
      <c r="K875" s="1">
        <v>0.007321250444703553</v>
      </c>
      <c r="L875" s="1">
        <v>0.03617785514628769</v>
      </c>
      <c r="M875" s="1">
        <v>0.01043374884144277</v>
      </c>
      <c r="N875" s="1">
        <v>0.06954370116680697</v>
      </c>
      <c r="O875" s="1">
        <v>0.01942304937361583</v>
      </c>
      <c r="P875" s="1">
        <v>-0.01354386278513287</v>
      </c>
      <c r="Q875" s="1">
        <v>0.03333337340880349</v>
      </c>
      <c r="R875" s="1">
        <v>0.002114087407621978</v>
      </c>
      <c r="S875" s="1">
        <v>0.007958776812230672</v>
      </c>
      <c r="T875" s="1">
        <v>0.002337644464498689</v>
      </c>
      <c r="U875" s="1">
        <v>0.01331895327907873</v>
      </c>
      <c r="V875" s="1">
        <v>0.001703555543912216</v>
      </c>
    </row>
    <row r="876" spans="1:22">
      <c r="A876" s="11">
        <v>44412</v>
      </c>
      <c r="B876" s="1">
        <v>-0.001285812222350802</v>
      </c>
      <c r="C876" s="1">
        <v>-0.03125804606985105</v>
      </c>
      <c r="D876" s="1">
        <v>-0.004008100051225982</v>
      </c>
      <c r="E876" s="1">
        <v>0</v>
      </c>
      <c r="F876" s="1">
        <v>0.01427779502560989</v>
      </c>
      <c r="G876" s="1">
        <v>-0.0192183867807505</v>
      </c>
      <c r="H876" s="1">
        <v>-0.01450113983383594</v>
      </c>
      <c r="I876" s="1">
        <v>-0.004503866100838971</v>
      </c>
      <c r="J876" s="1">
        <v>-0.01187043509471919</v>
      </c>
      <c r="K876" s="1">
        <v>-0.01361816801649973</v>
      </c>
      <c r="L876" s="1">
        <v>0.05517056875592075</v>
      </c>
      <c r="M876" s="1">
        <v>-0.003422239890412904</v>
      </c>
      <c r="N876" s="1">
        <v>0.01210405399837922</v>
      </c>
      <c r="O876" s="1">
        <v>-0.0007697927889880329</v>
      </c>
      <c r="P876" s="1">
        <v>0.01687101909350819</v>
      </c>
      <c r="Q876" s="1">
        <v>-0.01059921810175302</v>
      </c>
      <c r="R876" s="1">
        <v>-0.03797464924625982</v>
      </c>
      <c r="S876" s="1">
        <v>0.002044913194456877</v>
      </c>
      <c r="T876" s="1">
        <v>-0.02190129064252222</v>
      </c>
      <c r="U876" s="1">
        <v>0.005960067997295759</v>
      </c>
      <c r="V876" s="1">
        <v>0.006802734880060335</v>
      </c>
    </row>
    <row r="877" spans="1:22">
      <c r="A877" s="11">
        <v>44413</v>
      </c>
      <c r="B877" s="1">
        <v>0.006437676356365163</v>
      </c>
      <c r="C877" s="1">
        <v>-0.005150320319560531</v>
      </c>
      <c r="D877" s="1">
        <v>0</v>
      </c>
      <c r="E877" s="1">
        <v>-0.020238045066307</v>
      </c>
      <c r="F877" s="1">
        <v>-0.004381162936453409</v>
      </c>
      <c r="G877" s="1">
        <v>-0.000653187363117147</v>
      </c>
      <c r="H877" s="1">
        <v>-0.01648029111087401</v>
      </c>
      <c r="I877" s="1">
        <v>0.005264448111822695</v>
      </c>
      <c r="J877" s="1">
        <v>0.01146695869070635</v>
      </c>
      <c r="K877" s="1">
        <v>-0.007755922375686786</v>
      </c>
      <c r="L877" s="1">
        <v>-0.05405404016503446</v>
      </c>
      <c r="M877" s="1">
        <v>0.006340362999381677</v>
      </c>
      <c r="N877" s="1">
        <v>-0.001686621967733504</v>
      </c>
      <c r="O877" s="1">
        <v>-0.01829727467770614</v>
      </c>
      <c r="P877" s="1">
        <v>-0.007124746583307862</v>
      </c>
      <c r="Q877" s="1">
        <v>-0.01117834143674079</v>
      </c>
      <c r="R877" s="1">
        <v>0.0008771480621831973</v>
      </c>
      <c r="S877" s="1">
        <v>0.008242552946271298</v>
      </c>
      <c r="T877" s="1">
        <v>0.01705283705795346</v>
      </c>
      <c r="U877" s="1">
        <v>-0.03618291913585869</v>
      </c>
      <c r="V877" s="1">
        <v>0.02787161481868106</v>
      </c>
    </row>
    <row r="878" spans="1:22">
      <c r="A878" s="11">
        <v>44414</v>
      </c>
      <c r="B878" s="1">
        <v>0</v>
      </c>
      <c r="C878" s="1">
        <v>0</v>
      </c>
      <c r="D878" s="1">
        <v>0</v>
      </c>
      <c r="E878" s="1">
        <v>0</v>
      </c>
      <c r="F878" s="1">
        <v>0</v>
      </c>
      <c r="G878" s="1">
        <v>0</v>
      </c>
      <c r="H878" s="1">
        <v>0</v>
      </c>
      <c r="I878" s="1">
        <v>-0.0003272573607061569</v>
      </c>
      <c r="J878" s="1">
        <v>0.01205704171639099</v>
      </c>
      <c r="K878" s="1">
        <v>0.02259051353425878</v>
      </c>
      <c r="L878" s="1">
        <v>-0.01993767596076557</v>
      </c>
      <c r="M878" s="1">
        <v>-0.009197334693852421</v>
      </c>
      <c r="N878" s="1">
        <v>0.03962538892844658</v>
      </c>
      <c r="O878" s="1">
        <v>0.01020198057227106</v>
      </c>
      <c r="P878" s="1">
        <v>-0.01450220497466537</v>
      </c>
      <c r="Q878" s="1">
        <v>0.003297165597094587</v>
      </c>
      <c r="R878" s="1">
        <v>0</v>
      </c>
      <c r="S878" s="1">
        <v>0.007657801297535238</v>
      </c>
      <c r="T878" s="1">
        <v>-0.003924102937691742</v>
      </c>
      <c r="U878" s="1">
        <v>0</v>
      </c>
      <c r="V878" s="1">
        <v>0.0599835281561174</v>
      </c>
    </row>
    <row r="879" spans="1:22">
      <c r="A879" s="11">
        <v>44416</v>
      </c>
      <c r="B879" s="1">
        <v>0.03013506951865552</v>
      </c>
      <c r="C879" s="1">
        <v>0.0177433504768294</v>
      </c>
      <c r="D879" s="1">
        <v>-0.002011991700288096</v>
      </c>
      <c r="E879" s="1">
        <v>0.04981775449400505</v>
      </c>
      <c r="F879" s="1">
        <v>0.005077463987028352</v>
      </c>
      <c r="G879" s="1">
        <v>0.02614379084967311</v>
      </c>
      <c r="H879" s="1">
        <v>0.01364450087840874</v>
      </c>
      <c r="I879" s="1">
        <v>0</v>
      </c>
      <c r="J879" s="1">
        <v>0</v>
      </c>
      <c r="K879" s="1">
        <v>0</v>
      </c>
      <c r="L879" s="1">
        <v>0</v>
      </c>
      <c r="M879" s="1">
        <v>0</v>
      </c>
      <c r="N879" s="1">
        <v>0</v>
      </c>
      <c r="O879" s="1">
        <v>0</v>
      </c>
      <c r="P879" s="1">
        <v>0</v>
      </c>
      <c r="Q879" s="1">
        <v>0</v>
      </c>
      <c r="R879" s="1">
        <v>0.003943930908332005</v>
      </c>
      <c r="S879" s="1">
        <v>0</v>
      </c>
      <c r="T879" s="1">
        <v>0</v>
      </c>
      <c r="U879" s="1">
        <v>0.01374174442677312</v>
      </c>
      <c r="V879" s="1">
        <v>0</v>
      </c>
    </row>
    <row r="880" spans="1:22">
      <c r="A880" s="11">
        <v>44417</v>
      </c>
      <c r="B880" s="1">
        <v>0.005243513182089599</v>
      </c>
      <c r="C880" s="1">
        <v>0.08212684985470187</v>
      </c>
      <c r="D880" s="1">
        <v>-0.01209678115577273</v>
      </c>
      <c r="E880" s="1">
        <v>0.01041669037825477</v>
      </c>
      <c r="F880" s="1">
        <v>0.04507772737740612</v>
      </c>
      <c r="G880" s="1">
        <v>0.003184681664071487</v>
      </c>
      <c r="H880" s="1">
        <v>0.06210889054089042</v>
      </c>
      <c r="I880" s="1">
        <v>0.008103540059992698</v>
      </c>
      <c r="J880" s="1">
        <v>-0.002311655766048082</v>
      </c>
      <c r="K880" s="1">
        <v>0.01421788146855785</v>
      </c>
      <c r="L880" s="1">
        <v>-0.02297701176344402</v>
      </c>
      <c r="M880" s="1">
        <v>-0.0009177334401756498</v>
      </c>
      <c r="N880" s="1">
        <v>-0.01817114207125925</v>
      </c>
      <c r="O880" s="1">
        <v>-0.004855252100950169</v>
      </c>
      <c r="P880" s="1">
        <v>-0.005804773120787199</v>
      </c>
      <c r="Q880" s="1">
        <v>0.01830990576125169</v>
      </c>
      <c r="R880" s="1">
        <v>0.008729747687383771</v>
      </c>
      <c r="S880" s="1">
        <v>0.006561852984448002</v>
      </c>
      <c r="T880" s="1">
        <v>0.007521068144713539</v>
      </c>
      <c r="U880" s="1">
        <v>-0.006587118368265976</v>
      </c>
      <c r="V880" s="1">
        <v>0.02093028714469169</v>
      </c>
    </row>
    <row r="881" spans="1:22">
      <c r="A881" s="11">
        <v>44418</v>
      </c>
      <c r="B881" s="1">
        <v>-0.0126285917605482</v>
      </c>
      <c r="C881" s="1">
        <v>-0.01084767104081363</v>
      </c>
      <c r="D881" s="1">
        <v>0</v>
      </c>
      <c r="E881" s="1">
        <v>-0.006872961585702719</v>
      </c>
      <c r="F881" s="1">
        <v>-0.04566181002232839</v>
      </c>
      <c r="G881" s="1">
        <v>-0.0146031055204785</v>
      </c>
      <c r="H881" s="1">
        <v>-0.026959437456053</v>
      </c>
      <c r="I881" s="1">
        <v>-0.003735058899078325</v>
      </c>
      <c r="J881" s="1">
        <v>0.01051497867625106</v>
      </c>
      <c r="K881" s="1">
        <v>0.01243595512831575</v>
      </c>
      <c r="L881" s="1">
        <v>-0.01022493451755602</v>
      </c>
      <c r="M881" s="1">
        <v>-0.006340816609805455</v>
      </c>
      <c r="N881" s="1">
        <v>0.003163679363024752</v>
      </c>
      <c r="O881" s="1">
        <v>0.006830501806430966</v>
      </c>
      <c r="P881" s="1">
        <v>0.002458364801736446</v>
      </c>
      <c r="Q881" s="1">
        <v>-0.008759816550782173</v>
      </c>
      <c r="R881" s="1">
        <v>0.004543523793994142</v>
      </c>
      <c r="S881" s="1">
        <v>0.01174103155455852</v>
      </c>
      <c r="T881" s="1">
        <v>0.004214957526107233</v>
      </c>
      <c r="U881" s="1">
        <v>-0.002356469205714751</v>
      </c>
      <c r="V881" s="1">
        <v>0.01898251751005198</v>
      </c>
    </row>
    <row r="882" spans="1:22">
      <c r="A882" s="11">
        <v>44419</v>
      </c>
      <c r="B882" s="1">
        <v>-0.01404146477375423</v>
      </c>
      <c r="C882" s="1">
        <v>-0.03363121069388197</v>
      </c>
      <c r="D882" s="1">
        <v>0</v>
      </c>
      <c r="E882" s="1">
        <v>-0.01038055284813499</v>
      </c>
      <c r="F882" s="1">
        <v>-0.0254039466277074</v>
      </c>
      <c r="G882" s="1">
        <v>-0.007731996960658516</v>
      </c>
      <c r="H882" s="1">
        <v>-0.03456154381530896</v>
      </c>
      <c r="I882" s="1">
        <v>-0.01010598000950946</v>
      </c>
      <c r="J882" s="1">
        <v>0.004409336302417799</v>
      </c>
      <c r="K882" s="1">
        <v>0.009528758369105494</v>
      </c>
      <c r="L882" s="1">
        <v>0.0112696929978453</v>
      </c>
      <c r="M882" s="1">
        <v>-0.008603643493863333</v>
      </c>
      <c r="N882" s="1">
        <v>0.03979566422936287</v>
      </c>
      <c r="O882" s="1">
        <v>-0.001744511730599752</v>
      </c>
      <c r="P882" s="1">
        <v>-0.004444873735135357</v>
      </c>
      <c r="Q882" s="1">
        <v>0.009302449384047895</v>
      </c>
      <c r="R882" s="1">
        <v>-0.01421494299431347</v>
      </c>
      <c r="S882" s="1">
        <v>0.004964072615778248</v>
      </c>
      <c r="T882" s="1">
        <v>-0.002174494814316419</v>
      </c>
      <c r="U882" s="1">
        <v>-0.005712721368374196</v>
      </c>
      <c r="V882" s="1">
        <v>-0.009687042749765618</v>
      </c>
    </row>
    <row r="883" spans="1:22">
      <c r="A883" s="11">
        <v>44420</v>
      </c>
      <c r="B883" s="1">
        <v>0.009729252359625518</v>
      </c>
      <c r="C883" s="1">
        <v>0.01210492103728034</v>
      </c>
      <c r="D883" s="1">
        <v>0.004081635030985131</v>
      </c>
      <c r="E883" s="1">
        <v>-0.004662015348395165</v>
      </c>
      <c r="F883" s="1">
        <v>-0.02745202922725842</v>
      </c>
      <c r="G883" s="1">
        <v>-0.002597415529196789</v>
      </c>
      <c r="H883" s="1">
        <v>0.005940865282611174</v>
      </c>
      <c r="I883" s="1">
        <v>0.01111473217786907</v>
      </c>
      <c r="J883" s="1">
        <v>0.007199342291012822</v>
      </c>
      <c r="K883" s="1">
        <v>-0.002654696685607361</v>
      </c>
      <c r="L883" s="1">
        <v>-0.01095839804821275</v>
      </c>
      <c r="M883" s="1">
        <v>0.003459810192938395</v>
      </c>
      <c r="N883" s="1">
        <v>0.009532006569400675</v>
      </c>
      <c r="O883" s="1">
        <v>0</v>
      </c>
      <c r="P883" s="1">
        <v>-0.01642203088483518</v>
      </c>
      <c r="Q883" s="1">
        <v>-0.01317943189920678</v>
      </c>
      <c r="R883" s="1">
        <v>0.01485689833078885</v>
      </c>
      <c r="S883" s="1">
        <v>0.001580966776033588</v>
      </c>
      <c r="T883" s="1">
        <v>0.004206335154061103</v>
      </c>
      <c r="U883" s="1">
        <v>-0.01176730251771863</v>
      </c>
      <c r="V883" s="1">
        <v>0.02859291776622053</v>
      </c>
    </row>
    <row r="884" spans="1:22">
      <c r="A884" s="11">
        <v>44421</v>
      </c>
      <c r="B884" s="1">
        <v>0</v>
      </c>
      <c r="C884" s="1">
        <v>0</v>
      </c>
      <c r="D884" s="1">
        <v>0</v>
      </c>
      <c r="E884" s="1">
        <v>0</v>
      </c>
      <c r="F884" s="1">
        <v>0</v>
      </c>
      <c r="G884" s="1">
        <v>0</v>
      </c>
      <c r="H884" s="1">
        <v>0</v>
      </c>
      <c r="I884" s="1">
        <v>0.002035744430765929</v>
      </c>
      <c r="J884" s="1">
        <v>-0.001743481313657314</v>
      </c>
      <c r="K884" s="1">
        <v>-0.001404825766032403</v>
      </c>
      <c r="L884" s="1">
        <v>0.03802819766908749</v>
      </c>
      <c r="M884" s="1">
        <v>-0.002884827946359692</v>
      </c>
      <c r="N884" s="1">
        <v>-0.01244636943613742</v>
      </c>
      <c r="O884" s="1">
        <v>-0.003300972266275237</v>
      </c>
      <c r="P884" s="1">
        <v>-0.01586146554750834</v>
      </c>
      <c r="Q884" s="1">
        <v>-0.01339700959221324</v>
      </c>
      <c r="R884" s="1">
        <v>0</v>
      </c>
      <c r="S884" s="1">
        <v>-0.001828914643322244</v>
      </c>
      <c r="T884" s="1">
        <v>0.004087874683707193</v>
      </c>
      <c r="U884" s="1">
        <v>0</v>
      </c>
      <c r="V884" s="1">
        <v>-0.05120697444988231</v>
      </c>
    </row>
    <row r="885" spans="1:22">
      <c r="A885" s="11">
        <v>44423</v>
      </c>
      <c r="B885" s="1">
        <v>0.04720006634481222</v>
      </c>
      <c r="C885" s="1">
        <v>-0.000415323006127899</v>
      </c>
      <c r="D885" s="1">
        <v>-0.002032604393532145</v>
      </c>
      <c r="E885" s="1">
        <v>0.008196740188256113</v>
      </c>
      <c r="F885" s="1">
        <v>0.006960774176385076</v>
      </c>
      <c r="G885" s="1">
        <v>0.01757813171064404</v>
      </c>
      <c r="H885" s="1">
        <v>-0.0004941926377272088</v>
      </c>
      <c r="I885" s="1">
        <v>0</v>
      </c>
      <c r="J885" s="1">
        <v>0</v>
      </c>
      <c r="K885" s="1">
        <v>0</v>
      </c>
      <c r="L885" s="1">
        <v>0</v>
      </c>
      <c r="M885" s="1">
        <v>0</v>
      </c>
      <c r="N885" s="1">
        <v>0</v>
      </c>
      <c r="O885" s="1">
        <v>0</v>
      </c>
      <c r="P885" s="1">
        <v>0</v>
      </c>
      <c r="Q885" s="1">
        <v>0</v>
      </c>
      <c r="R885" s="1">
        <v>-0.01808397853811838</v>
      </c>
      <c r="S885" s="1">
        <v>0</v>
      </c>
      <c r="T885" s="1">
        <v>0</v>
      </c>
      <c r="U885" s="1">
        <v>-0.006596581898369758</v>
      </c>
      <c r="V885" s="1">
        <v>0</v>
      </c>
    </row>
    <row r="886" spans="1:22">
      <c r="A886" s="11">
        <v>44424</v>
      </c>
      <c r="B886" s="1">
        <v>-0.02120274356813423</v>
      </c>
      <c r="C886" s="1">
        <v>-0.0446613646728351</v>
      </c>
      <c r="D886" s="1">
        <v>-0.02240319048409678</v>
      </c>
      <c r="E886" s="1">
        <v>0.01626010456697435</v>
      </c>
      <c r="F886" s="1">
        <v>-0.06218702062839354</v>
      </c>
      <c r="G886" s="1">
        <v>-0.02687137583982402</v>
      </c>
      <c r="H886" s="1">
        <v>-0.03778242143996113</v>
      </c>
      <c r="I886" s="1">
        <v>0.01300176594251568</v>
      </c>
      <c r="J886" s="1">
        <v>0.004540679793122449</v>
      </c>
      <c r="K886" s="1">
        <v>0.01095822317568906</v>
      </c>
      <c r="L886" s="1">
        <v>-0.0277702361834119</v>
      </c>
      <c r="M886" s="1">
        <v>0.001523947205777088</v>
      </c>
      <c r="N886" s="1">
        <v>-0.00231780932879122</v>
      </c>
      <c r="O886" s="1">
        <v>0.008961607042412556</v>
      </c>
      <c r="P886" s="1">
        <v>-0.03133277784069766</v>
      </c>
      <c r="Q886" s="1">
        <v>-0.02570320294925432</v>
      </c>
      <c r="R886" s="1">
        <v>0.03398381314819332</v>
      </c>
      <c r="S886" s="1">
        <v>0.008758183396308183</v>
      </c>
      <c r="T886" s="1">
        <v>-0.001005234838448166</v>
      </c>
      <c r="U886" s="1">
        <v>0.01795157235799816</v>
      </c>
      <c r="V886" s="1">
        <v>-0.03084046222320258</v>
      </c>
    </row>
    <row r="887" spans="1:22">
      <c r="A887" s="11">
        <v>44425</v>
      </c>
      <c r="B887" s="1">
        <v>0.01498632923997434</v>
      </c>
      <c r="C887" s="1">
        <v>-0.004131366359963473</v>
      </c>
      <c r="D887" s="1">
        <v>0.008333338289405745</v>
      </c>
      <c r="E887" s="1">
        <v>0.00457143927474335</v>
      </c>
      <c r="F887" s="1">
        <v>0.007574260113842879</v>
      </c>
      <c r="G887" s="1">
        <v>0.00262986182537972</v>
      </c>
      <c r="H887" s="1">
        <v>-0.009174314003665751</v>
      </c>
      <c r="I887" s="1">
        <v>0.008262440821353412</v>
      </c>
      <c r="J887" s="1">
        <v>-0.001398870816586184</v>
      </c>
      <c r="K887" s="1">
        <v>-0.01325620428207874</v>
      </c>
      <c r="L887" s="1">
        <v>0.0007442705541653716</v>
      </c>
      <c r="M887" s="1">
        <v>-0.01728702615047184</v>
      </c>
      <c r="N887" s="1">
        <v>-0.007260023135126858</v>
      </c>
      <c r="O887" s="1">
        <v>0.004054882308725416</v>
      </c>
      <c r="P887" s="1">
        <v>-0.04914898284904157</v>
      </c>
      <c r="Q887" s="1">
        <v>-0.01343968531468531</v>
      </c>
      <c r="R887" s="1">
        <v>-0.05937234320154205</v>
      </c>
      <c r="S887" s="1">
        <v>-0.01651011072463804</v>
      </c>
      <c r="T887" s="1">
        <v>0.007798331898434707</v>
      </c>
      <c r="U887" s="1">
        <v>0.004588363496796255</v>
      </c>
      <c r="V887" s="1">
        <v>0.0007955821434533217</v>
      </c>
    </row>
    <row r="888" spans="1:22">
      <c r="A888" s="11">
        <v>44426</v>
      </c>
      <c r="B888" s="1">
        <v>-0.03436232003569151</v>
      </c>
      <c r="C888" s="1">
        <v>-0.02772923034288954</v>
      </c>
      <c r="D888" s="1">
        <v>-0.02685960423341216</v>
      </c>
      <c r="E888" s="1">
        <v>-0.03526724500233624</v>
      </c>
      <c r="F888" s="1">
        <v>-0.03436068258574676</v>
      </c>
      <c r="G888" s="1">
        <v>-0.004590170314064834</v>
      </c>
      <c r="H888" s="1">
        <v>-1.858432955625933E-05</v>
      </c>
      <c r="I888" s="1">
        <v>-0.01400268234742463</v>
      </c>
      <c r="J888" s="1">
        <v>-0.01295744133071897</v>
      </c>
      <c r="K888" s="1">
        <v>-0.003117297129522578</v>
      </c>
      <c r="L888" s="1">
        <v>-0.03830415777894669</v>
      </c>
      <c r="M888" s="1">
        <v>-0.0125664873901643</v>
      </c>
      <c r="N888" s="1">
        <v>-0.02310960965101361</v>
      </c>
      <c r="O888" s="1">
        <v>-0.003461587688647239</v>
      </c>
      <c r="P888" s="1">
        <v>-0.007943300857427449</v>
      </c>
      <c r="Q888" s="1">
        <v>-0.007063405816058244</v>
      </c>
      <c r="R888" s="1">
        <v>-0.02457169497029266</v>
      </c>
      <c r="S888" s="1">
        <v>-0.008476102366326788</v>
      </c>
      <c r="T888" s="1">
        <v>-0.006489913458868291</v>
      </c>
      <c r="U888" s="1">
        <v>0</v>
      </c>
      <c r="V888" s="1">
        <v>0.01192367686929496</v>
      </c>
    </row>
    <row r="889" spans="1:22">
      <c r="A889" s="11">
        <v>44427</v>
      </c>
      <c r="B889" s="1">
        <v>0.0008339361314626537</v>
      </c>
      <c r="C889" s="1">
        <v>-0.0730742766577327</v>
      </c>
      <c r="D889" s="1">
        <v>-0.02547763806949688</v>
      </c>
      <c r="E889" s="1">
        <v>-0.003537840348020627</v>
      </c>
      <c r="F889" s="1">
        <v>-0.1705490351338391</v>
      </c>
      <c r="G889" s="1">
        <v>-0.0085638930839389</v>
      </c>
      <c r="H889" s="1">
        <v>-0.04442674161063775</v>
      </c>
      <c r="I889" s="1">
        <v>0.01444357858870804</v>
      </c>
      <c r="J889" s="1">
        <v>-0.00798302490306646</v>
      </c>
      <c r="K889" s="1">
        <v>-0.002084814153105796</v>
      </c>
      <c r="L889" s="1">
        <v>0.00251348125192874</v>
      </c>
      <c r="M889" s="1">
        <v>-0.004207818712309686</v>
      </c>
      <c r="N889" s="1">
        <v>-0.06602777463183584</v>
      </c>
      <c r="O889" s="1">
        <v>0.009648814711324283</v>
      </c>
      <c r="P889" s="1">
        <v>-0.06846534745505362</v>
      </c>
      <c r="Q889" s="1">
        <v>0.003556826215002973</v>
      </c>
      <c r="R889" s="1">
        <v>0.009244279150692369</v>
      </c>
      <c r="S889" s="1">
        <v>0.002073409781949476</v>
      </c>
      <c r="T889" s="1">
        <v>0.00497455414531256</v>
      </c>
      <c r="U889" s="1">
        <v>-0.01997572113979418</v>
      </c>
      <c r="V889" s="1">
        <v>-0.0243519387850466</v>
      </c>
    </row>
    <row r="890" spans="1:22">
      <c r="A890" s="11">
        <v>44428</v>
      </c>
      <c r="B890" s="1">
        <v>0</v>
      </c>
      <c r="C890" s="1">
        <v>0</v>
      </c>
      <c r="D890" s="1">
        <v>0</v>
      </c>
      <c r="E890" s="1">
        <v>0</v>
      </c>
      <c r="F890" s="1">
        <v>0</v>
      </c>
      <c r="G890" s="1">
        <v>0</v>
      </c>
      <c r="H890" s="1">
        <v>0</v>
      </c>
      <c r="I890" s="1">
        <v>0.004772549002442172</v>
      </c>
      <c r="J890" s="1">
        <v>0.007868453840772061</v>
      </c>
      <c r="K890" s="1">
        <v>0.003954251762188887</v>
      </c>
      <c r="L890" s="1">
        <v>0.009161085878439001</v>
      </c>
      <c r="M890" s="1">
        <v>0.003827154714335368</v>
      </c>
      <c r="N890" s="1">
        <v>0.03366464551554027</v>
      </c>
      <c r="O890" s="1">
        <v>-0.0003822847806171925</v>
      </c>
      <c r="P890" s="1">
        <v>-0.01613202297514538</v>
      </c>
      <c r="Q890" s="1">
        <v>0.005569711433239144</v>
      </c>
      <c r="R890" s="1">
        <v>0</v>
      </c>
      <c r="S890" s="1">
        <v>0.01481555929533274</v>
      </c>
      <c r="T890" s="1">
        <v>0.003350010375118062</v>
      </c>
      <c r="U890" s="1">
        <v>0</v>
      </c>
      <c r="V890" s="1">
        <v>0.01449275918734583</v>
      </c>
    </row>
    <row r="891" spans="1:22">
      <c r="A891" s="11">
        <v>44430</v>
      </c>
      <c r="B891" s="1">
        <v>-0.01930555570748937</v>
      </c>
      <c r="C891" s="1">
        <v>-0.001647532413695085</v>
      </c>
      <c r="D891" s="1">
        <v>0.04888889797116547</v>
      </c>
      <c r="E891" s="1">
        <v>0.01183434707095787</v>
      </c>
      <c r="F891" s="1">
        <v>0.08130459706495863</v>
      </c>
      <c r="G891" s="1">
        <v>0.01196009279710863</v>
      </c>
      <c r="H891" s="1">
        <v>0.01433458203668581</v>
      </c>
      <c r="I891" s="1">
        <v>0</v>
      </c>
      <c r="J891" s="1">
        <v>0</v>
      </c>
      <c r="K891" s="1">
        <v>0</v>
      </c>
      <c r="L891" s="1">
        <v>0</v>
      </c>
      <c r="M891" s="1">
        <v>0</v>
      </c>
      <c r="N891" s="1">
        <v>0</v>
      </c>
      <c r="O891" s="1">
        <v>0</v>
      </c>
      <c r="P891" s="1">
        <v>0</v>
      </c>
      <c r="Q891" s="1">
        <v>0</v>
      </c>
      <c r="R891" s="1">
        <v>0.01099149950778755</v>
      </c>
      <c r="S891" s="1">
        <v>0</v>
      </c>
      <c r="T891" s="1">
        <v>0</v>
      </c>
      <c r="U891" s="1">
        <v>0.008478846070796298</v>
      </c>
      <c r="V891" s="1">
        <v>0</v>
      </c>
    </row>
    <row r="892" spans="1:22">
      <c r="A892" s="11">
        <v>44431</v>
      </c>
      <c r="B892" s="1">
        <v>-0.001557848192902833</v>
      </c>
      <c r="C892" s="1">
        <v>0.01921956936608504</v>
      </c>
      <c r="D892" s="1">
        <v>-0.02754235080725465</v>
      </c>
      <c r="E892" s="1">
        <v>-0.00818705749083648</v>
      </c>
      <c r="F892" s="1">
        <v>0.01606251267478376</v>
      </c>
      <c r="G892" s="1">
        <v>0.007879225097404241</v>
      </c>
      <c r="H892" s="1">
        <v>0.03502138554304435</v>
      </c>
      <c r="I892" s="1">
        <v>-0.003799928517411177</v>
      </c>
      <c r="J892" s="1">
        <v>0.006210066944038362</v>
      </c>
      <c r="K892" s="1">
        <v>0.02058562004155795</v>
      </c>
      <c r="L892" s="1">
        <v>0.03936927909330867</v>
      </c>
      <c r="M892" s="1">
        <v>0.02060035500127988</v>
      </c>
      <c r="N892" s="1">
        <v>0.03024193093090566</v>
      </c>
      <c r="O892" s="1">
        <v>-0.003824162664467723</v>
      </c>
      <c r="P892" s="1">
        <v>0.0196251627815005</v>
      </c>
      <c r="Q892" s="1">
        <v>-0.01812690133735451</v>
      </c>
      <c r="R892" s="1">
        <v>0.01291061561102924</v>
      </c>
      <c r="S892" s="1">
        <v>0.0116554329207339</v>
      </c>
      <c r="T892" s="1">
        <v>0.007175984968775584</v>
      </c>
      <c r="U892" s="1">
        <v>0.02160356472170188</v>
      </c>
      <c r="V892" s="1">
        <v>-0.003968250213867153</v>
      </c>
    </row>
    <row r="893" spans="1:22">
      <c r="A893" s="11">
        <v>44432</v>
      </c>
      <c r="B893" s="1">
        <v>-0.01914888720365759</v>
      </c>
      <c r="C893" s="1">
        <v>0.03571431206357545</v>
      </c>
      <c r="D893" s="1">
        <v>-0.002178701045753906</v>
      </c>
      <c r="E893" s="1">
        <v>-0.002358592443980845</v>
      </c>
      <c r="F893" s="1">
        <v>0.04343263513673978</v>
      </c>
      <c r="G893" s="1">
        <v>-0.003257361319369489</v>
      </c>
      <c r="H893" s="1">
        <v>0.0245141661167978</v>
      </c>
      <c r="I893" s="1">
        <v>-0.002701754677718826</v>
      </c>
      <c r="J893" s="1">
        <v>0</v>
      </c>
      <c r="K893" s="1">
        <v>-0.002767096613827236</v>
      </c>
      <c r="L893" s="1">
        <v>-0.01029691230811391</v>
      </c>
      <c r="M893" s="1">
        <v>0.0122203187690666</v>
      </c>
      <c r="N893" s="1">
        <v>0.01008576645156789</v>
      </c>
      <c r="O893" s="1">
        <v>-0.009596886038759744</v>
      </c>
      <c r="P893" s="1">
        <v>0.06606233422906649</v>
      </c>
      <c r="Q893" s="1">
        <v>0.02358962057116099</v>
      </c>
      <c r="R893" s="1">
        <v>0.01364033419014588</v>
      </c>
      <c r="S893" s="1">
        <v>0.001433397976239759</v>
      </c>
      <c r="T893" s="1">
        <v>-0.001880117811184467</v>
      </c>
      <c r="U893" s="1">
        <v>-0.004796157137674117</v>
      </c>
      <c r="V893" s="1">
        <v>0.02788841972460654</v>
      </c>
    </row>
    <row r="894" spans="1:22">
      <c r="A894" s="11">
        <v>44433</v>
      </c>
      <c r="B894" s="1">
        <v>-0.01764279156035442</v>
      </c>
      <c r="C894" s="1">
        <v>-0.04749423218788207</v>
      </c>
      <c r="D894" s="1">
        <v>-0.02183405770450741</v>
      </c>
      <c r="E894" s="1">
        <v>-0.02127654834297033</v>
      </c>
      <c r="F894" s="1">
        <v>0.008312516610118115</v>
      </c>
      <c r="G894" s="1">
        <v>-0.01830061454582399</v>
      </c>
      <c r="H894" s="1">
        <v>-0.04205360122310264</v>
      </c>
      <c r="I894" s="1">
        <v>-0.006055874920021687</v>
      </c>
      <c r="J894" s="1">
        <v>0.007053417171794196</v>
      </c>
      <c r="K894" s="1">
        <v>0.006717857362528834</v>
      </c>
      <c r="L894" s="1">
        <v>0.00603810047993969</v>
      </c>
      <c r="M894" s="1">
        <v>-0.001996514154784079</v>
      </c>
      <c r="N894" s="1">
        <v>-0.008643827150411898</v>
      </c>
      <c r="O894" s="1">
        <v>0.002906956154467455</v>
      </c>
      <c r="P894" s="1">
        <v>-0.01514263768746782</v>
      </c>
      <c r="Q894" s="1">
        <v>0.01152314170346047</v>
      </c>
      <c r="R894" s="1">
        <v>-0.01522171779154535</v>
      </c>
      <c r="S894" s="1">
        <v>0.01111715281305625</v>
      </c>
      <c r="T894" s="1">
        <v>0.01070741685711263</v>
      </c>
      <c r="U894" s="1">
        <v>-0.001971480308439855</v>
      </c>
      <c r="V894" s="1">
        <v>0.04031011419695818</v>
      </c>
    </row>
    <row r="895" spans="1:22">
      <c r="A895" s="11">
        <v>44434</v>
      </c>
      <c r="B895" s="1">
        <v>-0.001913697073753662</v>
      </c>
      <c r="C895" s="1">
        <v>-0.007192228614915419</v>
      </c>
      <c r="D895" s="1">
        <v>0.00892860569227838</v>
      </c>
      <c r="E895" s="1">
        <v>-0.00845412552438074</v>
      </c>
      <c r="F895" s="1">
        <v>0.005599633997540376</v>
      </c>
      <c r="G895" s="1">
        <v>0.09986684023533066</v>
      </c>
      <c r="H895" s="1">
        <v>0.0006457937883270759</v>
      </c>
      <c r="I895" s="1">
        <v>0.005852307071333662</v>
      </c>
      <c r="J895" s="1">
        <v>-0.0124321127999456</v>
      </c>
      <c r="K895" s="1">
        <v>-0.01196769971633072</v>
      </c>
      <c r="L895" s="1">
        <v>-0.009510677559253167</v>
      </c>
      <c r="M895" s="1">
        <v>0.005098257262930783</v>
      </c>
      <c r="N895" s="1">
        <v>-0.01608546193008265</v>
      </c>
      <c r="O895" s="1">
        <v>-0.01043470891478326</v>
      </c>
      <c r="P895" s="1">
        <v>-0.0228267325312137</v>
      </c>
      <c r="Q895" s="1">
        <v>-0.02823176860161103</v>
      </c>
      <c r="R895" s="1">
        <v>0.02150545368471102</v>
      </c>
      <c r="S895" s="1">
        <v>-0.003874227149799681</v>
      </c>
      <c r="T895" s="1">
        <v>-0.01255576430064032</v>
      </c>
      <c r="U895" s="1">
        <v>0.01316941160379859</v>
      </c>
      <c r="V895" s="1">
        <v>0</v>
      </c>
    </row>
    <row r="896" spans="1:22">
      <c r="A896" s="11">
        <v>44435</v>
      </c>
      <c r="B896" s="1">
        <v>0</v>
      </c>
      <c r="C896" s="1">
        <v>0</v>
      </c>
      <c r="D896" s="1">
        <v>0</v>
      </c>
      <c r="E896" s="1">
        <v>0</v>
      </c>
      <c r="F896" s="1">
        <v>0</v>
      </c>
      <c r="G896" s="1">
        <v>0</v>
      </c>
      <c r="H896" s="1">
        <v>0</v>
      </c>
      <c r="I896" s="1">
        <v>-0.007013709529460344</v>
      </c>
      <c r="J896" s="1">
        <v>0.01223403435929749</v>
      </c>
      <c r="K896" s="1">
        <v>0.009469851809563057</v>
      </c>
      <c r="L896" s="1">
        <v>0.03850102556220647</v>
      </c>
      <c r="M896" s="1">
        <v>0.01014175672465778</v>
      </c>
      <c r="N896" s="1">
        <v>0.03544684103809748</v>
      </c>
      <c r="O896" s="1">
        <v>0.00331966547772522</v>
      </c>
      <c r="P896" s="1">
        <v>-0.03491893052920314</v>
      </c>
      <c r="Q896" s="1">
        <v>0.005606405957503613</v>
      </c>
      <c r="R896" s="1">
        <v>0</v>
      </c>
      <c r="S896" s="1">
        <v>0.02036576742735474</v>
      </c>
      <c r="T896" s="1">
        <v>0.01142396367931386</v>
      </c>
      <c r="U896" s="1">
        <v>0</v>
      </c>
      <c r="V896" s="1">
        <v>-0.02235467303965566</v>
      </c>
    </row>
    <row r="897" spans="1:22">
      <c r="A897" s="11">
        <v>44437</v>
      </c>
      <c r="B897" s="1">
        <v>-0.02684370949338544</v>
      </c>
      <c r="C897" s="1">
        <v>0.006417761647625753</v>
      </c>
      <c r="D897" s="1">
        <v>-0.002212442023130201</v>
      </c>
      <c r="E897" s="1">
        <v>-0.02557852163567109</v>
      </c>
      <c r="F897" s="1">
        <v>-0.01314776472907653</v>
      </c>
      <c r="G897" s="1">
        <v>0.0260291089965059</v>
      </c>
      <c r="H897" s="1">
        <v>-0.006284308363113444</v>
      </c>
      <c r="I897" s="1">
        <v>0</v>
      </c>
      <c r="J897" s="1">
        <v>0</v>
      </c>
      <c r="K897" s="1">
        <v>0</v>
      </c>
      <c r="L897" s="1">
        <v>0</v>
      </c>
      <c r="M897" s="1">
        <v>0</v>
      </c>
      <c r="N897" s="1">
        <v>0</v>
      </c>
      <c r="O897" s="1">
        <v>0</v>
      </c>
      <c r="P897" s="1">
        <v>0</v>
      </c>
      <c r="Q897" s="1">
        <v>0</v>
      </c>
      <c r="R897" s="1">
        <v>0</v>
      </c>
      <c r="S897" s="1">
        <v>0</v>
      </c>
      <c r="T897" s="1">
        <v>0</v>
      </c>
      <c r="U897" s="1">
        <v>0.01283573552316764</v>
      </c>
      <c r="V897" s="1">
        <v>0</v>
      </c>
    </row>
    <row r="898" spans="1:22">
      <c r="A898" s="11">
        <v>44438</v>
      </c>
      <c r="B898" s="1">
        <v>0.0003030886512220832</v>
      </c>
      <c r="C898" s="1">
        <v>-0.02565217596320746</v>
      </c>
      <c r="D898" s="1">
        <v>0</v>
      </c>
      <c r="E898" s="1">
        <v>0.05249991344322047</v>
      </c>
      <c r="F898" s="1">
        <v>0.02821320407181527</v>
      </c>
      <c r="G898" s="1">
        <v>0.06253673840399965</v>
      </c>
      <c r="H898" s="1">
        <v>-0.01765448579473117</v>
      </c>
      <c r="I898" s="1">
        <v>0.01083562806915217</v>
      </c>
      <c r="J898" s="1">
        <v>-0.01156072771903216</v>
      </c>
      <c r="K898" s="1">
        <v>-0.01594727809236984</v>
      </c>
      <c r="L898" s="1">
        <v>-0.0007181492814980484</v>
      </c>
      <c r="M898" s="1">
        <v>0.02147699886698962</v>
      </c>
      <c r="N898" s="1">
        <v>0.01519868756546994</v>
      </c>
      <c r="O898" s="1">
        <v>0.01751641836640716</v>
      </c>
      <c r="P898" s="1">
        <v>0.01768352695706632</v>
      </c>
      <c r="Q898" s="1">
        <v>-0.0223010139388623</v>
      </c>
      <c r="R898" s="1">
        <v>-0.009868443793519699</v>
      </c>
      <c r="S898" s="1">
        <v>-0.007183567986761119</v>
      </c>
      <c r="T898" s="1">
        <v>0.002946467586554258</v>
      </c>
      <c r="U898" s="1">
        <v>0.0129940083154727</v>
      </c>
      <c r="V898" s="1">
        <v>-0.02057932078691938</v>
      </c>
    </row>
    <row r="899" spans="1:22">
      <c r="A899" s="11">
        <v>44439</v>
      </c>
      <c r="B899" s="1">
        <v>0.04772730907083433</v>
      </c>
      <c r="C899" s="1">
        <v>0.02984786388131466</v>
      </c>
      <c r="D899" s="1">
        <v>-0.00665186602687573</v>
      </c>
      <c r="E899" s="1">
        <v>0.05344420803234917</v>
      </c>
      <c r="F899" s="1">
        <v>0.009146290664732604</v>
      </c>
      <c r="G899" s="1">
        <v>0.09994447915955984</v>
      </c>
      <c r="H899" s="1">
        <v>0.04108471939975566</v>
      </c>
      <c r="I899" s="1">
        <v>0.003414253086518215</v>
      </c>
      <c r="J899" s="1">
        <v>0.004430190431124359</v>
      </c>
      <c r="K899" s="1">
        <v>0.005649623991783814</v>
      </c>
      <c r="L899" s="1">
        <v>-0.005389853357581242</v>
      </c>
      <c r="M899" s="1">
        <v>0.01438520002272603</v>
      </c>
      <c r="N899" s="1">
        <v>-0.03008721425673611</v>
      </c>
      <c r="O899" s="1">
        <v>-0.01644986794864534</v>
      </c>
      <c r="P899" s="1">
        <v>0.02896057921910611</v>
      </c>
      <c r="Q899" s="1">
        <v>-0.01192337453843728</v>
      </c>
      <c r="R899" s="1">
        <v>-0.0117387107478879</v>
      </c>
      <c r="S899" s="1">
        <v>-0.005052381266751227</v>
      </c>
      <c r="T899" s="1">
        <v>0.001615777465996615</v>
      </c>
      <c r="U899" s="1">
        <v>-0.02465161002078486</v>
      </c>
      <c r="V899" s="1">
        <v>0.01478603416287849</v>
      </c>
    </row>
    <row r="900" spans="1:22">
      <c r="A900" s="11">
        <v>44440</v>
      </c>
      <c r="B900" s="1">
        <v>0.0005785025974527347</v>
      </c>
      <c r="C900" s="1">
        <v>-0.03119740839615792</v>
      </c>
      <c r="D900" s="1">
        <v>0.0290178346323986</v>
      </c>
      <c r="E900" s="1">
        <v>0.01127389081115404</v>
      </c>
      <c r="F900" s="1">
        <v>-0.01915401231101488</v>
      </c>
      <c r="G900" s="1">
        <v>0.04240288866499764</v>
      </c>
      <c r="H900" s="1">
        <v>-0.001978984500629943</v>
      </c>
      <c r="I900" s="1">
        <v>0.008150636225455976</v>
      </c>
      <c r="J900" s="1">
        <v>-0.005998523223736063</v>
      </c>
      <c r="K900" s="1">
        <v>-0.007465861356105385</v>
      </c>
      <c r="L900" s="1">
        <v>-0.006593238338919893</v>
      </c>
      <c r="M900" s="1">
        <v>0.002365409209550418</v>
      </c>
      <c r="N900" s="1">
        <v>0.03266907489207371</v>
      </c>
      <c r="O900" s="1">
        <v>-0.01594711483715305</v>
      </c>
      <c r="P900" s="1">
        <v>0.03766688471897983</v>
      </c>
      <c r="Q900" s="1">
        <v>0.01469053622030159</v>
      </c>
      <c r="R900" s="1">
        <v>0.009766147571729666</v>
      </c>
      <c r="S900" s="1">
        <v>0.0005618330816254957</v>
      </c>
      <c r="T900" s="1">
        <v>0.002542046024325284</v>
      </c>
      <c r="U900" s="1">
        <v>0.0335010867225074</v>
      </c>
      <c r="V900" s="1">
        <v>-0.001533722561409046</v>
      </c>
    </row>
    <row r="901" spans="1:22">
      <c r="A901" s="11">
        <v>44441</v>
      </c>
      <c r="B901" s="1">
        <v>0.01228496277935975</v>
      </c>
      <c r="C901" s="1">
        <v>0.02315761334622102</v>
      </c>
      <c r="D901" s="1">
        <v>0</v>
      </c>
      <c r="E901" s="1">
        <v>0.03233006564459462</v>
      </c>
      <c r="F901" s="1">
        <v>0.02014413558308448</v>
      </c>
      <c r="G901" s="1">
        <v>-0.09927362946480922</v>
      </c>
      <c r="H901" s="1">
        <v>0.02435132247773097</v>
      </c>
      <c r="I901" s="1">
        <v>0.008555872218891425</v>
      </c>
      <c r="J901" s="1">
        <v>-0.006212202231977715</v>
      </c>
      <c r="K901" s="1">
        <v>-0.002234439045082137</v>
      </c>
      <c r="L901" s="1">
        <v>-0.007182479596970381</v>
      </c>
      <c r="M901" s="1">
        <v>-0.004564478889317991</v>
      </c>
      <c r="N901" s="1">
        <v>0.0142213427798259</v>
      </c>
      <c r="O901" s="1">
        <v>0.02015818934472779</v>
      </c>
      <c r="P901" s="1">
        <v>-0.007386881280667446</v>
      </c>
      <c r="Q901" s="1">
        <v>-0.03360910997265942</v>
      </c>
      <c r="R901" s="1">
        <v>0.005695278654097358</v>
      </c>
      <c r="S901" s="1">
        <v>0.007257739978627109</v>
      </c>
      <c r="T901" s="1">
        <v>0.01423844072454128</v>
      </c>
      <c r="U901" s="1">
        <v>-0.01461039878683046</v>
      </c>
      <c r="V901" s="1">
        <v>-0.00614440547710815</v>
      </c>
    </row>
    <row r="902" spans="1:22">
      <c r="A902" s="11">
        <v>44442</v>
      </c>
      <c r="B902" s="1">
        <v>0</v>
      </c>
      <c r="C902" s="1">
        <v>0</v>
      </c>
      <c r="D902" s="1">
        <v>0</v>
      </c>
      <c r="E902" s="1">
        <v>0</v>
      </c>
      <c r="F902" s="1">
        <v>0</v>
      </c>
      <c r="G902" s="1">
        <v>0</v>
      </c>
      <c r="H902" s="1">
        <v>0</v>
      </c>
      <c r="I902" s="1">
        <v>0.003502185593517337</v>
      </c>
      <c r="J902" s="1">
        <v>-0.005000981715350683</v>
      </c>
      <c r="K902" s="1">
        <v>0</v>
      </c>
      <c r="L902" s="1">
        <v>0.006593417956269665</v>
      </c>
      <c r="M902" s="1">
        <v>0.004311086264728647</v>
      </c>
      <c r="N902" s="1">
        <v>-0.004006391628948669</v>
      </c>
      <c r="O902" s="1">
        <v>-0.01724135618110023</v>
      </c>
      <c r="P902" s="1">
        <v>-0.009883703187454573</v>
      </c>
      <c r="Q902" s="1">
        <v>0.02621726837953875</v>
      </c>
      <c r="R902" s="1">
        <v>0</v>
      </c>
      <c r="S902" s="1">
        <v>-0.009782915589136354</v>
      </c>
      <c r="T902" s="1">
        <v>-0.007211593351264201</v>
      </c>
      <c r="U902" s="1">
        <v>0</v>
      </c>
      <c r="V902" s="1">
        <v>0.02163832805198118</v>
      </c>
    </row>
    <row r="903" spans="1:22">
      <c r="A903" s="11">
        <v>44444</v>
      </c>
      <c r="B903" s="1">
        <v>0.02969729417655942</v>
      </c>
      <c r="C903" s="1">
        <v>0.02705333022296807</v>
      </c>
      <c r="D903" s="1">
        <v>-0.01518431028900746</v>
      </c>
      <c r="E903" s="1">
        <v>0.04643630344624472</v>
      </c>
      <c r="F903" s="1">
        <v>0.0768417194061064</v>
      </c>
      <c r="G903" s="1">
        <v>0.01021509123783382</v>
      </c>
      <c r="H903" s="1">
        <v>0.007508094294437662</v>
      </c>
      <c r="I903" s="1">
        <v>0</v>
      </c>
      <c r="J903" s="1">
        <v>0</v>
      </c>
      <c r="K903" s="1">
        <v>0</v>
      </c>
      <c r="L903" s="1">
        <v>0</v>
      </c>
      <c r="M903" s="1">
        <v>0</v>
      </c>
      <c r="N903" s="1">
        <v>0</v>
      </c>
      <c r="O903" s="1">
        <v>0</v>
      </c>
      <c r="P903" s="1">
        <v>0</v>
      </c>
      <c r="Q903" s="1">
        <v>0</v>
      </c>
      <c r="R903" s="1">
        <v>-0.0004719242133259804</v>
      </c>
      <c r="S903" s="1">
        <v>0</v>
      </c>
      <c r="T903" s="1">
        <v>0</v>
      </c>
      <c r="U903" s="1">
        <v>0.01004415540596049</v>
      </c>
      <c r="V903" s="1">
        <v>0</v>
      </c>
    </row>
    <row r="904" spans="1:22">
      <c r="A904" s="11">
        <v>44445</v>
      </c>
      <c r="B904" s="1">
        <v>0.01247913264310974</v>
      </c>
      <c r="C904" s="1">
        <v>0.002411782941147189</v>
      </c>
      <c r="D904" s="1">
        <v>0</v>
      </c>
      <c r="E904" s="1">
        <v>-0.004127976401898437</v>
      </c>
      <c r="F904" s="1">
        <v>-0.02991718298343671</v>
      </c>
      <c r="G904" s="1">
        <v>-0.01064395915811112</v>
      </c>
      <c r="H904" s="1">
        <v>-0.0009996308714373958</v>
      </c>
      <c r="I904" s="1">
        <v>0</v>
      </c>
      <c r="J904" s="1">
        <v>0</v>
      </c>
      <c r="K904" s="1">
        <v>0</v>
      </c>
      <c r="L904" s="1">
        <v>0</v>
      </c>
      <c r="M904" s="1">
        <v>0</v>
      </c>
      <c r="N904" s="1">
        <v>0</v>
      </c>
      <c r="O904" s="1">
        <v>0</v>
      </c>
      <c r="P904" s="1">
        <v>0</v>
      </c>
      <c r="Q904" s="1">
        <v>0.004692445119462096</v>
      </c>
      <c r="R904" s="1">
        <v>-0.003068955701123866</v>
      </c>
      <c r="S904" s="1">
        <v>0</v>
      </c>
      <c r="T904" s="1">
        <v>0</v>
      </c>
      <c r="U904" s="1">
        <v>0.0002104625238270597</v>
      </c>
      <c r="V904" s="1">
        <v>0</v>
      </c>
    </row>
    <row r="905" spans="1:22">
      <c r="A905" s="11">
        <v>44446</v>
      </c>
      <c r="B905" s="1">
        <v>-0.004108333235356643</v>
      </c>
      <c r="C905" s="1">
        <v>-0.0200500302382971</v>
      </c>
      <c r="D905" s="1">
        <v>-0.004405303025632912</v>
      </c>
      <c r="E905" s="1">
        <v>-0.0300518823750402</v>
      </c>
      <c r="F905" s="1">
        <v>-0.037516653924204</v>
      </c>
      <c r="G905" s="1">
        <v>-0.02743411939764473</v>
      </c>
      <c r="H905" s="1">
        <v>-0.02150990987074741</v>
      </c>
      <c r="I905" s="1">
        <v>-0.004265644030977733</v>
      </c>
      <c r="J905" s="1">
        <v>-0.008257016978661991</v>
      </c>
      <c r="K905" s="1">
        <v>-0.01866075646631538</v>
      </c>
      <c r="L905" s="1">
        <v>-0.007005064191166865</v>
      </c>
      <c r="M905" s="1">
        <v>0.008982024369138308</v>
      </c>
      <c r="N905" s="1">
        <v>-0.001867466881693591</v>
      </c>
      <c r="O905" s="1">
        <v>-0.004927990055292875</v>
      </c>
      <c r="P905" s="1">
        <v>0.02853787741198399</v>
      </c>
      <c r="Q905" s="1">
        <v>0</v>
      </c>
      <c r="R905" s="1">
        <v>-0.01302388417823974</v>
      </c>
      <c r="S905" s="1">
        <v>-0.0132831683787582</v>
      </c>
      <c r="T905" s="1">
        <v>-0.0185956055723101</v>
      </c>
      <c r="U905" s="1">
        <v>0.001630692955460589</v>
      </c>
      <c r="V905" s="1">
        <v>0.036308605972728</v>
      </c>
    </row>
    <row r="906" spans="1:22">
      <c r="A906" s="11">
        <v>44447</v>
      </c>
      <c r="B906" s="1">
        <v>-0.009626089522979164</v>
      </c>
      <c r="C906" s="1">
        <v>-0.001877524564565691</v>
      </c>
      <c r="D906" s="1">
        <v>-0.02654868509100494</v>
      </c>
      <c r="E906" s="1">
        <v>0.01923081468967602</v>
      </c>
      <c r="F906" s="1">
        <v>0.003453429604695746</v>
      </c>
      <c r="G906" s="1">
        <v>-0.01769909262451341</v>
      </c>
      <c r="H906" s="1">
        <v>0.0006000524347002933</v>
      </c>
      <c r="I906" s="1">
        <v>0.005218372224768508</v>
      </c>
      <c r="J906" s="1">
        <v>-0.001447989570395047</v>
      </c>
      <c r="K906" s="1">
        <v>0.01026858609670223</v>
      </c>
      <c r="L906" s="1">
        <v>-0.02730190852289682</v>
      </c>
      <c r="M906" s="1">
        <v>0.004619174430729789</v>
      </c>
      <c r="N906" s="1">
        <v>-0.04029934049788608</v>
      </c>
      <c r="O906" s="1">
        <v>0.009112505105159707</v>
      </c>
      <c r="P906" s="1">
        <v>-0.02540532573193144</v>
      </c>
      <c r="Q906" s="1">
        <v>-0.04514809100695405</v>
      </c>
      <c r="R906" s="1">
        <v>-0.01655469402488496</v>
      </c>
      <c r="S906" s="1">
        <v>-0.0005299248028239889</v>
      </c>
      <c r="T906" s="1">
        <v>-0.04751800896764258</v>
      </c>
      <c r="U906" s="1">
        <v>-0.002625913661669865</v>
      </c>
      <c r="V906" s="1">
        <v>-0.02627738191689055</v>
      </c>
    </row>
    <row r="907" spans="1:22">
      <c r="A907" s="11">
        <v>44448</v>
      </c>
      <c r="B907" s="1">
        <v>0.005276385509149328</v>
      </c>
      <c r="C907" s="1">
        <v>0.03072394437746739</v>
      </c>
      <c r="D907" s="1">
        <v>0</v>
      </c>
      <c r="E907" s="1">
        <v>0.0188678823893722</v>
      </c>
      <c r="F907" s="1">
        <v>-0.007331982033927376</v>
      </c>
      <c r="G907" s="1">
        <v>-0.02815320795728327</v>
      </c>
      <c r="H907" s="1">
        <v>0.01744099650151631</v>
      </c>
      <c r="I907" s="1">
        <v>-0.008368113140296063</v>
      </c>
      <c r="J907" s="1">
        <v>-0.0005436593423751024</v>
      </c>
      <c r="K907" s="1">
        <v>-0.005496428926890506</v>
      </c>
      <c r="L907" s="1">
        <v>-0.0001883455157886127</v>
      </c>
      <c r="M907" s="1">
        <v>-0.01172600433608451</v>
      </c>
      <c r="N907" s="1">
        <v>-0.008398291653923251</v>
      </c>
      <c r="O907" s="1">
        <v>-0.007263445428510096</v>
      </c>
      <c r="P907" s="1">
        <v>-0.01985823476259674</v>
      </c>
      <c r="Q907" s="1">
        <v>0.02282610818499231</v>
      </c>
      <c r="R907" s="1">
        <v>0.01073433820022029</v>
      </c>
      <c r="S907" s="1">
        <v>-0.002379929397596126</v>
      </c>
      <c r="T907" s="1">
        <v>0.01139719946018758</v>
      </c>
      <c r="U907" s="1">
        <v>0</v>
      </c>
      <c r="V907" s="1">
        <v>-0.02623685670659048</v>
      </c>
    </row>
    <row r="908" spans="1:22">
      <c r="A908" s="11">
        <v>44449</v>
      </c>
      <c r="B908" s="1">
        <v>0</v>
      </c>
      <c r="C908" s="1">
        <v>0</v>
      </c>
      <c r="D908" s="1">
        <v>0</v>
      </c>
      <c r="E908" s="1">
        <v>0</v>
      </c>
      <c r="F908" s="1">
        <v>0</v>
      </c>
      <c r="G908" s="1">
        <v>0</v>
      </c>
      <c r="H908" s="1">
        <v>0</v>
      </c>
      <c r="I908" s="1">
        <v>0.0064072787500562</v>
      </c>
      <c r="J908" s="1">
        <v>-0.008705126457132728</v>
      </c>
      <c r="K908" s="1">
        <v>-0.004088060879637645</v>
      </c>
      <c r="L908" s="1">
        <v>-0.008949642618753195</v>
      </c>
      <c r="M908" s="1">
        <v>-0.004308001431212238</v>
      </c>
      <c r="N908" s="1">
        <v>0.022686038345483</v>
      </c>
      <c r="O908" s="1">
        <v>-0.01008503435128527</v>
      </c>
      <c r="P908" s="1">
        <v>0.004661718534266335</v>
      </c>
      <c r="Q908" s="1">
        <v>0.01275240266849442</v>
      </c>
      <c r="R908" s="1">
        <v>0</v>
      </c>
      <c r="S908" s="1">
        <v>-0.005986227133773059</v>
      </c>
      <c r="T908" s="1">
        <v>-0.02484252533565345</v>
      </c>
      <c r="U908" s="1">
        <v>0</v>
      </c>
      <c r="V908" s="1">
        <v>0.03233251370447943</v>
      </c>
    </row>
    <row r="909" spans="1:22">
      <c r="A909" s="11">
        <v>44451</v>
      </c>
      <c r="B909" s="1">
        <v>-0.01961326760221382</v>
      </c>
      <c r="C909" s="1">
        <v>-0.02765565048786389</v>
      </c>
      <c r="D909" s="1">
        <v>-0.01363632481109978</v>
      </c>
      <c r="E909" s="1">
        <v>0.001028893320860202</v>
      </c>
      <c r="F909" s="1">
        <v>0.01398849539432256</v>
      </c>
      <c r="G909" s="1">
        <v>0.002317450976998536</v>
      </c>
      <c r="H909" s="1">
        <v>-0.005160588970324564</v>
      </c>
      <c r="I909" s="1">
        <v>0</v>
      </c>
      <c r="J909" s="1">
        <v>0</v>
      </c>
      <c r="K909" s="1">
        <v>0</v>
      </c>
      <c r="L909" s="1">
        <v>0</v>
      </c>
      <c r="M909" s="1">
        <v>0</v>
      </c>
      <c r="N909" s="1">
        <v>0</v>
      </c>
      <c r="O909" s="1">
        <v>0</v>
      </c>
      <c r="P909" s="1">
        <v>0</v>
      </c>
      <c r="Q909" s="1">
        <v>0</v>
      </c>
      <c r="R909" s="1">
        <v>0.004344643939583115</v>
      </c>
      <c r="S909" s="1">
        <v>0</v>
      </c>
      <c r="T909" s="1">
        <v>0</v>
      </c>
      <c r="U909" s="1">
        <v>0.0006845273312294786</v>
      </c>
      <c r="V909" s="1">
        <v>0</v>
      </c>
    </row>
    <row r="910" spans="1:22">
      <c r="A910" s="11">
        <v>44452</v>
      </c>
      <c r="B910" s="1">
        <v>-0.03592558156669834</v>
      </c>
      <c r="C910" s="1">
        <v>-0.009913781661930909</v>
      </c>
      <c r="D910" s="1">
        <v>0.02304146955997033</v>
      </c>
      <c r="E910" s="1">
        <v>-0.02158278289150317</v>
      </c>
      <c r="F910" s="1">
        <v>0.008206017311502833</v>
      </c>
      <c r="G910" s="1">
        <v>-0.03641612375365999</v>
      </c>
      <c r="H910" s="1">
        <v>0.001813740428403099</v>
      </c>
      <c r="I910" s="1">
        <v>-0.01692538568348023</v>
      </c>
      <c r="J910" s="1">
        <v>0.01042798148660085</v>
      </c>
      <c r="K910" s="1">
        <v>0.01307505631864303</v>
      </c>
      <c r="L910" s="1">
        <v>-0.003802223460911081</v>
      </c>
      <c r="M910" s="1">
        <v>-0.003453289760797063</v>
      </c>
      <c r="N910" s="1">
        <v>0.02218268519033773</v>
      </c>
      <c r="O910" s="1">
        <v>0.001997562931724373</v>
      </c>
      <c r="P910" s="1">
        <v>-0.0160023934784973</v>
      </c>
      <c r="Q910" s="1">
        <v>0.02675768544652635</v>
      </c>
      <c r="R910" s="1">
        <v>-0.02619562343397652</v>
      </c>
      <c r="S910" s="1">
        <v>-0.0003926844667225815</v>
      </c>
      <c r="T910" s="1">
        <v>0.02216626669986543</v>
      </c>
      <c r="U910" s="1">
        <v>0.002683695808908482</v>
      </c>
      <c r="V910" s="1">
        <v>-0.01267707713748001</v>
      </c>
    </row>
    <row r="911" spans="1:22">
      <c r="A911" s="11">
        <v>44453</v>
      </c>
      <c r="B911" s="1">
        <v>-0.0279118141274971</v>
      </c>
      <c r="C911" s="1">
        <v>-0.03514315883190156</v>
      </c>
      <c r="D911" s="1">
        <v>0.009008953032598521</v>
      </c>
      <c r="E911" s="1">
        <v>-0.02205878871803246</v>
      </c>
      <c r="F911" s="1">
        <v>-0.03125920499107082</v>
      </c>
      <c r="G911" s="1">
        <v>-0.02699463078500852</v>
      </c>
      <c r="H911" s="1">
        <v>-0.02490042599682718</v>
      </c>
      <c r="I911" s="1">
        <v>0.003396039588202671</v>
      </c>
      <c r="J911" s="1">
        <v>-0.01701964953642876</v>
      </c>
      <c r="K911" s="1">
        <v>-0.008554038396391683</v>
      </c>
      <c r="L911" s="1">
        <v>0.008874048455098649</v>
      </c>
      <c r="M911" s="1">
        <v>-0.002073980962099431</v>
      </c>
      <c r="N911" s="1">
        <v>-0.01736110033134652</v>
      </c>
      <c r="O911" s="1">
        <v>0.004585243116287163</v>
      </c>
      <c r="P911" s="1">
        <v>-0.0317998286026876</v>
      </c>
      <c r="Q911" s="1">
        <v>0.002555020557684973</v>
      </c>
      <c r="R911" s="1">
        <v>0.005182596898634539</v>
      </c>
      <c r="S911" s="1">
        <v>-0.01561785151598361</v>
      </c>
      <c r="T911" s="1">
        <v>-0.0170608297566146</v>
      </c>
      <c r="U911" s="1">
        <v>0.001049542202874676</v>
      </c>
      <c r="V911" s="1">
        <v>-0.03549852757619698</v>
      </c>
    </row>
    <row r="912" spans="1:22">
      <c r="A912" s="11">
        <v>44454</v>
      </c>
      <c r="B912" s="1">
        <v>-0.008568852096233703</v>
      </c>
      <c r="C912" s="1">
        <v>-0.007556711631556912</v>
      </c>
      <c r="D912" s="1">
        <v>-0.01785712213955259</v>
      </c>
      <c r="E912" s="1">
        <v>-0.0139634240641664</v>
      </c>
      <c r="F912" s="1">
        <v>0.01677317697805725</v>
      </c>
      <c r="G912" s="1">
        <v>-0.04377307770721794</v>
      </c>
      <c r="H912" s="1">
        <v>0.01382027924793139</v>
      </c>
      <c r="I912" s="1">
        <v>0.003463121118462364</v>
      </c>
      <c r="J912" s="1">
        <v>0.006815282299008629</v>
      </c>
      <c r="K912" s="1">
        <v>-0.003330223067978144</v>
      </c>
      <c r="L912" s="1">
        <v>-0.001229593102098137</v>
      </c>
      <c r="M912" s="1">
        <v>0.007475391332653958</v>
      </c>
      <c r="N912" s="1">
        <v>0.05432865245971819</v>
      </c>
      <c r="O912" s="1">
        <v>0.001190780395954105</v>
      </c>
      <c r="P912" s="1">
        <v>-0.01429905322140057</v>
      </c>
      <c r="Q912" s="1">
        <v>-0.02038754920925046</v>
      </c>
      <c r="R912" s="1">
        <v>-0.03353792754721274</v>
      </c>
      <c r="S912" s="1">
        <v>0.008537016316928936</v>
      </c>
      <c r="T912" s="1">
        <v>0.009515065996602567</v>
      </c>
      <c r="U912" s="1">
        <v>0.0002621104547346764</v>
      </c>
      <c r="V912" s="1">
        <v>0.02114335995829819</v>
      </c>
    </row>
    <row r="913" spans="1:22">
      <c r="A913" s="11">
        <v>44455</v>
      </c>
      <c r="B913" s="1">
        <v>0.0350266069648355</v>
      </c>
      <c r="C913" s="1">
        <v>0.02512688451043976</v>
      </c>
      <c r="D913" s="1">
        <v>0.01590910619137564</v>
      </c>
      <c r="E913" s="1">
        <v>0.018518470578752</v>
      </c>
      <c r="F913" s="1">
        <v>0.08679377631465335</v>
      </c>
      <c r="G913" s="1">
        <v>-0.008381682651281142</v>
      </c>
      <c r="H913" s="1">
        <v>0.02926010649913158</v>
      </c>
      <c r="I913" s="1">
        <v>-0.0003922515604340981</v>
      </c>
      <c r="J913" s="1">
        <v>-0.001829559620495802</v>
      </c>
      <c r="K913" s="1">
        <v>-0.001594643455513745</v>
      </c>
      <c r="L913" s="1">
        <v>0.00587123821534874</v>
      </c>
      <c r="M913" s="1">
        <v>0.003581905354850257</v>
      </c>
      <c r="N913" s="1">
        <v>0.02276222519648741</v>
      </c>
      <c r="O913" s="1">
        <v>-0.00594643934258221</v>
      </c>
      <c r="P913" s="1">
        <v>-0.01013560178214457</v>
      </c>
      <c r="Q913" s="1">
        <v>0.009365253208638569</v>
      </c>
      <c r="R913" s="1">
        <v>-0.04796251815149066</v>
      </c>
      <c r="S913" s="1">
        <v>-0.02111798821719324</v>
      </c>
      <c r="T913" s="1">
        <v>-0.001087559483247236</v>
      </c>
      <c r="U913" s="1">
        <v>0.0001573150670417522</v>
      </c>
      <c r="V913" s="1">
        <v>0.0207054831244351</v>
      </c>
    </row>
    <row r="914" spans="1:22">
      <c r="A914" s="11">
        <v>44456</v>
      </c>
      <c r="B914" s="1">
        <v>0</v>
      </c>
      <c r="C914" s="1">
        <v>0</v>
      </c>
      <c r="D914" s="1">
        <v>0</v>
      </c>
      <c r="E914" s="1">
        <v>0</v>
      </c>
      <c r="F914" s="1">
        <v>0</v>
      </c>
      <c r="G914" s="1">
        <v>0</v>
      </c>
      <c r="H914" s="1">
        <v>0</v>
      </c>
      <c r="I914" s="1">
        <v>-0.005100419798449995</v>
      </c>
      <c r="J914" s="1">
        <v>-0.01044716679974944</v>
      </c>
      <c r="K914" s="1">
        <v>-0.003422542348087587</v>
      </c>
      <c r="L914" s="1">
        <v>-0.02202978667288014</v>
      </c>
      <c r="M914" s="1">
        <v>-0.007373319866162298</v>
      </c>
      <c r="N914" s="1">
        <v>0.008601853494123679</v>
      </c>
      <c r="O914" s="1">
        <v>-0.02193421935830309</v>
      </c>
      <c r="P914" s="1">
        <v>0.02425450325198919</v>
      </c>
      <c r="Q914" s="1">
        <v>-0.003608056677196436</v>
      </c>
      <c r="R914" s="1">
        <v>0</v>
      </c>
      <c r="S914" s="1">
        <v>-0.0155092167148162</v>
      </c>
      <c r="T914" s="1">
        <v>-0.003680914229032828</v>
      </c>
      <c r="U914" s="1">
        <v>0</v>
      </c>
      <c r="V914" s="1">
        <v>0.02930130368034289</v>
      </c>
    </row>
    <row r="915" spans="1:22">
      <c r="A915" s="11">
        <v>44458</v>
      </c>
      <c r="B915" s="1">
        <v>0</v>
      </c>
      <c r="C915" s="1">
        <v>0</v>
      </c>
      <c r="D915" s="1">
        <v>-0.02013426000380314</v>
      </c>
      <c r="E915" s="1">
        <v>-0.02780746235312703</v>
      </c>
      <c r="F915" s="1">
        <v>0</v>
      </c>
      <c r="G915" s="1">
        <v>0</v>
      </c>
      <c r="H915" s="1">
        <v>0</v>
      </c>
      <c r="I915" s="1">
        <v>0</v>
      </c>
      <c r="J915" s="1">
        <v>0</v>
      </c>
      <c r="K915" s="1">
        <v>0</v>
      </c>
      <c r="L915" s="1">
        <v>0</v>
      </c>
      <c r="M915" s="1">
        <v>0</v>
      </c>
      <c r="N915" s="1">
        <v>0</v>
      </c>
      <c r="O915" s="1">
        <v>0</v>
      </c>
      <c r="P915" s="1">
        <v>0</v>
      </c>
      <c r="Q915" s="1">
        <v>0</v>
      </c>
      <c r="R915" s="1">
        <v>-0.01601029127381981</v>
      </c>
      <c r="S915" s="1">
        <v>0</v>
      </c>
      <c r="T915" s="1">
        <v>0</v>
      </c>
      <c r="U915" s="1">
        <v>-0.01582564338780601</v>
      </c>
      <c r="V915" s="1">
        <v>0</v>
      </c>
    </row>
    <row r="916" spans="1:22">
      <c r="A916" s="11">
        <v>44459</v>
      </c>
      <c r="B916" s="1">
        <v>0</v>
      </c>
      <c r="C916" s="1">
        <v>0</v>
      </c>
      <c r="D916" s="1">
        <v>0</v>
      </c>
      <c r="E916" s="1">
        <v>0.001100022339414419</v>
      </c>
      <c r="F916" s="1">
        <v>0</v>
      </c>
      <c r="G916" s="1">
        <v>0</v>
      </c>
      <c r="H916" s="1">
        <v>0</v>
      </c>
      <c r="I916" s="1">
        <v>-0.01514306425466583</v>
      </c>
      <c r="J916" s="1">
        <v>-0.03556211966902367</v>
      </c>
      <c r="K916" s="1">
        <v>-0.01098984413601012</v>
      </c>
      <c r="L916" s="1">
        <v>-0.02242967138299079</v>
      </c>
      <c r="M916" s="1">
        <v>-0.03084174438431353</v>
      </c>
      <c r="N916" s="1">
        <v>0.0002707820278335937</v>
      </c>
      <c r="O916" s="1">
        <v>-0.01488279717809371</v>
      </c>
      <c r="P916" s="1">
        <v>-0.05348327019916133</v>
      </c>
      <c r="Q916" s="1">
        <v>-0.02172789989059187</v>
      </c>
      <c r="R916" s="1">
        <v>0.004338897444168266</v>
      </c>
      <c r="S916" s="1">
        <v>-0.02208447985669726</v>
      </c>
      <c r="T916" s="1">
        <v>-0.02674577216034224</v>
      </c>
      <c r="U916" s="1">
        <v>0.01810337080178082</v>
      </c>
      <c r="V916" s="1">
        <v>-0.04452553963304251</v>
      </c>
    </row>
    <row r="917" spans="1:22">
      <c r="A917" s="11">
        <v>44460</v>
      </c>
      <c r="B917" s="1">
        <v>-0.03193675925813744</v>
      </c>
      <c r="C917" s="1">
        <v>-0.0397127736285211</v>
      </c>
      <c r="D917" s="1">
        <v>0</v>
      </c>
      <c r="E917" s="1">
        <v>0</v>
      </c>
      <c r="F917" s="1">
        <v>0.04669424165907232</v>
      </c>
      <c r="G917" s="1">
        <v>0.001300364186137992</v>
      </c>
      <c r="H917" s="1">
        <v>-0.02865369753458658</v>
      </c>
      <c r="I917" s="1">
        <v>0.00208204549067359</v>
      </c>
      <c r="J917" s="1">
        <v>-0.01382763453995439</v>
      </c>
      <c r="K917" s="1">
        <v>7.720338366223878E-05</v>
      </c>
      <c r="L917" s="1">
        <v>0.01250612117085925</v>
      </c>
      <c r="M917" s="1">
        <v>-0.003605747369784251</v>
      </c>
      <c r="N917" s="1">
        <v>0.04506677948616988</v>
      </c>
      <c r="O917" s="1">
        <v>0.02400671716108538</v>
      </c>
      <c r="P917" s="1">
        <v>-0.008647519769493517</v>
      </c>
      <c r="Q917" s="1">
        <v>0.01639325570364503</v>
      </c>
      <c r="R917" s="1">
        <v>0.02149255350821866</v>
      </c>
      <c r="S917" s="1">
        <v>-0.01403296849334579</v>
      </c>
      <c r="T917" s="1">
        <v>0.001015800417611512</v>
      </c>
      <c r="U917" s="1">
        <v>0.008995395683028651</v>
      </c>
      <c r="V917" s="1">
        <v>0.01145911804433375</v>
      </c>
    </row>
    <row r="918" spans="1:22">
      <c r="A918" s="11">
        <v>44461</v>
      </c>
      <c r="B918" s="1">
        <v>0.01074461639830249</v>
      </c>
      <c r="C918" s="1">
        <v>0.002526732335982329</v>
      </c>
      <c r="D918" s="1">
        <v>0.03196350158078576</v>
      </c>
      <c r="E918" s="1">
        <v>0.02527478445170628</v>
      </c>
      <c r="F918" s="1">
        <v>-0.03097775150950688</v>
      </c>
      <c r="G918" s="1">
        <v>0.003246720917267742</v>
      </c>
      <c r="H918" s="1">
        <v>-0.001642468014630638</v>
      </c>
      <c r="I918" s="1">
        <v>-0.003836004415719296</v>
      </c>
      <c r="J918" s="1">
        <v>0.01032141285232235</v>
      </c>
      <c r="K918" s="1">
        <v>0.005864160726972267</v>
      </c>
      <c r="L918" s="1">
        <v>0.01517212179754823</v>
      </c>
      <c r="M918" s="1">
        <v>0.01089234819407503</v>
      </c>
      <c r="N918" s="1">
        <v>-0.02745392355434728</v>
      </c>
      <c r="O918" s="1">
        <v>-0.007477844503566144</v>
      </c>
      <c r="P918" s="1">
        <v>0.01138638165710182</v>
      </c>
      <c r="Q918" s="1">
        <v>0.008324740745299319</v>
      </c>
      <c r="R918" s="1">
        <v>0.0001057169488949405</v>
      </c>
      <c r="S918" s="1">
        <v>0.006873784963198126</v>
      </c>
      <c r="T918" s="1">
        <v>0.004646792692607926</v>
      </c>
      <c r="U918" s="1">
        <v>0.003524575483397241</v>
      </c>
      <c r="V918" s="1">
        <v>0.00906341745121364</v>
      </c>
    </row>
    <row r="919" spans="1:22">
      <c r="A919" s="11">
        <v>44462</v>
      </c>
      <c r="B919" s="1">
        <v>0.006138613441057483</v>
      </c>
      <c r="C919" s="1">
        <v>0.03137533286624206</v>
      </c>
      <c r="D919" s="1">
        <v>-0.05309737018200988</v>
      </c>
      <c r="E919" s="1">
        <v>-0.06109329927091545</v>
      </c>
      <c r="F919" s="1">
        <v>0.01852350055919372</v>
      </c>
      <c r="G919" s="1">
        <v>-0.02006468045087217</v>
      </c>
      <c r="H919" s="1">
        <v>0.03608559986337534</v>
      </c>
      <c r="I919" s="1">
        <v>0.0052146430345128</v>
      </c>
      <c r="J919" s="1">
        <v>0.009830344613870334</v>
      </c>
      <c r="K919" s="1">
        <v>0.003451947308001913</v>
      </c>
      <c r="L919" s="1">
        <v>0.01695731288595126</v>
      </c>
      <c r="M919" s="1">
        <v>0.01063594079605279</v>
      </c>
      <c r="N919" s="1">
        <v>0.01371504040822757</v>
      </c>
      <c r="O919" s="1">
        <v>-0.01140299607917239</v>
      </c>
      <c r="P919" s="1">
        <v>-0.004608578254362006</v>
      </c>
      <c r="Q919" s="1">
        <v>0.006708075639807021</v>
      </c>
      <c r="R919" s="1">
        <v>-0.01268628027081453</v>
      </c>
      <c r="S919" s="1">
        <v>0.02951647678312441</v>
      </c>
      <c r="T919" s="1">
        <v>0.001648023038329116</v>
      </c>
      <c r="U919" s="1">
        <v>-0.00108465264030877</v>
      </c>
      <c r="V919" s="1">
        <v>0.05538922369409605</v>
      </c>
    </row>
    <row r="920" spans="1:22">
      <c r="A920" s="11">
        <v>44463</v>
      </c>
      <c r="B920" s="1">
        <v>0</v>
      </c>
      <c r="C920" s="1">
        <v>0</v>
      </c>
      <c r="D920" s="1">
        <v>0</v>
      </c>
      <c r="E920" s="1">
        <v>0</v>
      </c>
      <c r="F920" s="1">
        <v>0</v>
      </c>
      <c r="G920" s="1">
        <v>0</v>
      </c>
      <c r="H920" s="1">
        <v>0</v>
      </c>
      <c r="I920" s="1">
        <v>-0.007422209322781814</v>
      </c>
      <c r="J920" s="1">
        <v>0.004581033572309101</v>
      </c>
      <c r="K920" s="1">
        <v>-0.00236984494139969</v>
      </c>
      <c r="L920" s="1">
        <v>-0.003297206491662319</v>
      </c>
      <c r="M920" s="1">
        <v>0.002786873046251914</v>
      </c>
      <c r="N920" s="1">
        <v>0.004334665272212934</v>
      </c>
      <c r="O920" s="1">
        <v>0.01565398582693467</v>
      </c>
      <c r="P920" s="1">
        <v>-0.04041272909377391</v>
      </c>
      <c r="Q920" s="1">
        <v>0.02306495353455063</v>
      </c>
      <c r="R920" s="1">
        <v>0</v>
      </c>
      <c r="S920" s="1">
        <v>-0.001769064081608596</v>
      </c>
      <c r="T920" s="1">
        <v>0.004617608243395743</v>
      </c>
      <c r="U920" s="1">
        <v>0</v>
      </c>
      <c r="V920" s="1">
        <v>0.03546104447461973</v>
      </c>
    </row>
    <row r="921" spans="1:22">
      <c r="A921" s="11">
        <v>44465</v>
      </c>
      <c r="B921" s="1">
        <v>0.02232142281577443</v>
      </c>
      <c r="C921" s="1">
        <v>0.09999010994954527</v>
      </c>
      <c r="D921" s="1">
        <v>-0.0116822410263131</v>
      </c>
      <c r="E921" s="1">
        <v>-0.03767113388338406</v>
      </c>
      <c r="F921" s="1">
        <v>0.009600012910458755</v>
      </c>
      <c r="G921" s="1">
        <v>-0.02179655852605067</v>
      </c>
      <c r="H921" s="1">
        <v>0.09504128318613714</v>
      </c>
      <c r="I921" s="1">
        <v>0</v>
      </c>
      <c r="J921" s="1">
        <v>0</v>
      </c>
      <c r="K921" s="1">
        <v>0</v>
      </c>
      <c r="L921" s="1">
        <v>0</v>
      </c>
      <c r="M921" s="1">
        <v>0</v>
      </c>
      <c r="N921" s="1">
        <v>0</v>
      </c>
      <c r="O921" s="1">
        <v>0</v>
      </c>
      <c r="P921" s="1">
        <v>0</v>
      </c>
      <c r="Q921" s="1">
        <v>0</v>
      </c>
      <c r="R921" s="1">
        <v>0.005139730602082837</v>
      </c>
      <c r="S921" s="1">
        <v>0</v>
      </c>
      <c r="T921" s="1">
        <v>0</v>
      </c>
      <c r="U921" s="1">
        <v>-0.00480873180147956</v>
      </c>
      <c r="V921" s="1">
        <v>0</v>
      </c>
    </row>
    <row r="922" spans="1:22">
      <c r="A922" s="11">
        <v>44466</v>
      </c>
      <c r="B922" s="1">
        <v>0.02285292319375709</v>
      </c>
      <c r="C922" s="1">
        <v>-0.01645738860141766</v>
      </c>
      <c r="D922" s="1">
        <v>0.03546098687463983</v>
      </c>
      <c r="E922" s="1">
        <v>0.0177935368800517</v>
      </c>
      <c r="F922" s="1">
        <v>0.003697829989856238</v>
      </c>
      <c r="G922" s="1">
        <v>0.03106008045725606</v>
      </c>
      <c r="H922" s="1">
        <v>-0.01775732918360196</v>
      </c>
      <c r="I922" s="1">
        <v>-0.03047359580727715</v>
      </c>
      <c r="J922" s="1">
        <v>0.01463038262373062</v>
      </c>
      <c r="K922" s="1">
        <v>-0.0007662898323961276</v>
      </c>
      <c r="L922" s="1">
        <v>0.02230624331075903</v>
      </c>
      <c r="M922" s="1">
        <v>-0.005756835077931344</v>
      </c>
      <c r="N922" s="1">
        <v>0.03596660939320806</v>
      </c>
      <c r="O922" s="1">
        <v>-0.002433644129497647</v>
      </c>
      <c r="P922" s="1">
        <v>0.03515295547532116</v>
      </c>
      <c r="Q922" s="1">
        <v>0.01452905342586797</v>
      </c>
      <c r="R922" s="1">
        <v>-0.016299140938557</v>
      </c>
      <c r="S922" s="1">
        <v>0.000971816532839842</v>
      </c>
      <c r="T922" s="1">
        <v>0.008770094156764996</v>
      </c>
      <c r="U922" s="1">
        <v>0.01111866183474164</v>
      </c>
      <c r="V922" s="1">
        <v>0.01643830739796504</v>
      </c>
    </row>
    <row r="923" spans="1:22">
      <c r="A923" s="11">
        <v>44467</v>
      </c>
      <c r="B923" s="1">
        <v>0</v>
      </c>
      <c r="C923" s="1">
        <v>0.008020578044391602</v>
      </c>
      <c r="D923" s="1">
        <v>0.02511420589420621</v>
      </c>
      <c r="E923" s="1">
        <v>-0.02097906906777836</v>
      </c>
      <c r="F923" s="1">
        <v>-0.01447364486661717</v>
      </c>
      <c r="G923" s="1">
        <v>-0.06352325430579564</v>
      </c>
      <c r="H923" s="1">
        <v>-0.001130633469635489</v>
      </c>
      <c r="I923" s="1">
        <v>-0.01525958619810142</v>
      </c>
      <c r="J923" s="1">
        <v>-0.01067403592520866</v>
      </c>
      <c r="K923" s="1">
        <v>-0.01848154289929116</v>
      </c>
      <c r="L923" s="1">
        <v>-0.06139059536079783</v>
      </c>
      <c r="M923" s="1">
        <v>-0.0263784679831095</v>
      </c>
      <c r="N923" s="1">
        <v>-0.01918954100642778</v>
      </c>
      <c r="O923" s="1">
        <v>-0.00914813622268551</v>
      </c>
      <c r="P923" s="1">
        <v>0.01471571994705245</v>
      </c>
      <c r="Q923" s="1">
        <v>-0.001481432055719489</v>
      </c>
      <c r="R923" s="1">
        <v>0.008122143245340663</v>
      </c>
      <c r="S923" s="1">
        <v>-0.01701935901204599</v>
      </c>
      <c r="T923" s="1">
        <v>-0.0006809439223883773</v>
      </c>
      <c r="U923" s="1">
        <v>0.01526128055308362</v>
      </c>
      <c r="V923" s="1">
        <v>0.03369277130597004</v>
      </c>
    </row>
    <row r="924" spans="1:22">
      <c r="A924" s="11">
        <v>44468</v>
      </c>
      <c r="B924" s="1">
        <v>-0.009534663668454679</v>
      </c>
      <c r="C924" s="1">
        <v>0.003246822946161521</v>
      </c>
      <c r="D924" s="1">
        <v>0.02449884556007897</v>
      </c>
      <c r="E924" s="1">
        <v>0</v>
      </c>
      <c r="F924" s="1">
        <v>0.02915887782660387</v>
      </c>
      <c r="G924" s="1">
        <v>0.0258741328373997</v>
      </c>
      <c r="H924" s="1">
        <v>0.005494484261856725</v>
      </c>
      <c r="I924" s="1">
        <v>0.006063691410366667</v>
      </c>
      <c r="J924" s="1">
        <v>-0.001703589123075666</v>
      </c>
      <c r="K924" s="1">
        <v>0.01046961686591974</v>
      </c>
      <c r="L924" s="1">
        <v>-0.0115248050397293</v>
      </c>
      <c r="M924" s="1">
        <v>-0.004475351789266391</v>
      </c>
      <c r="N924" s="1">
        <v>-0.01171330285546535</v>
      </c>
      <c r="O924" s="1">
        <v>0.004924051882823965</v>
      </c>
      <c r="P924" s="1">
        <v>-0.03156373500793175</v>
      </c>
      <c r="Q924" s="1">
        <v>0.005440145753008885</v>
      </c>
      <c r="R924" s="1">
        <v>0.01417982812498386</v>
      </c>
      <c r="S924" s="1">
        <v>-0.004648171407752533</v>
      </c>
      <c r="T924" s="1">
        <v>0.00576502196753137</v>
      </c>
      <c r="U924" s="1">
        <v>-0.003846592007887062</v>
      </c>
      <c r="V924" s="1">
        <v>0.004563213366360674</v>
      </c>
    </row>
    <row r="925" spans="1:22">
      <c r="A925" s="11">
        <v>44469</v>
      </c>
      <c r="B925" s="1">
        <v>0</v>
      </c>
      <c r="C925" s="1">
        <v>0</v>
      </c>
      <c r="D925" s="1">
        <v>0</v>
      </c>
      <c r="E925" s="1">
        <v>0</v>
      </c>
      <c r="F925" s="1">
        <v>0</v>
      </c>
      <c r="G925" s="1">
        <v>0</v>
      </c>
      <c r="H925" s="1">
        <v>0</v>
      </c>
      <c r="I925" s="1">
        <v>-0.01113341969122028</v>
      </c>
      <c r="J925" s="1">
        <v>-0.01156621141794945</v>
      </c>
      <c r="K925" s="1">
        <v>-0.01561909845237963</v>
      </c>
      <c r="L925" s="1">
        <v>0.02541109208302994</v>
      </c>
      <c r="M925" s="1">
        <v>-0.00487107924390151</v>
      </c>
      <c r="N925" s="1">
        <v>0.06499097864620196</v>
      </c>
      <c r="O925" s="1">
        <v>-0.004695708521103903</v>
      </c>
      <c r="P925" s="1">
        <v>0.003184721607749852</v>
      </c>
      <c r="Q925" s="1">
        <v>-0.01869153686587044</v>
      </c>
      <c r="R925" s="1">
        <v>-0.02362043804274327</v>
      </c>
      <c r="S925" s="1">
        <v>-0.02090890312674232</v>
      </c>
      <c r="T925" s="1">
        <v>-0.0180293731083162</v>
      </c>
      <c r="U925" s="1">
        <v>0.002743689744181932</v>
      </c>
      <c r="V925" s="1">
        <v>-0.007787128259060916</v>
      </c>
    </row>
    <row r="926" spans="1:22">
      <c r="A926" s="11">
        <v>44470</v>
      </c>
      <c r="B926" s="1">
        <v>0</v>
      </c>
      <c r="C926" s="1">
        <v>0</v>
      </c>
      <c r="D926" s="1">
        <v>0</v>
      </c>
      <c r="E926" s="1">
        <v>0</v>
      </c>
      <c r="F926" s="1">
        <v>0</v>
      </c>
      <c r="G926" s="1">
        <v>0</v>
      </c>
      <c r="H926" s="1">
        <v>0</v>
      </c>
      <c r="I926" s="1">
        <v>-0.007788066538897409</v>
      </c>
      <c r="J926" s="1">
        <v>0.01553795933149171</v>
      </c>
      <c r="K926" s="1">
        <v>0.003220549039190335</v>
      </c>
      <c r="L926" s="1">
        <v>-0.004373222263981624</v>
      </c>
      <c r="M926" s="1">
        <v>-0.0005418778291703674</v>
      </c>
      <c r="N926" s="1">
        <v>0.03876729323727557</v>
      </c>
      <c r="O926" s="1">
        <v>0</v>
      </c>
      <c r="P926" s="1">
        <v>-0.02600476882239355</v>
      </c>
      <c r="Q926" s="1">
        <v>0.02205508625046448</v>
      </c>
      <c r="R926" s="1">
        <v>0</v>
      </c>
      <c r="S926" s="1">
        <v>0.003851336369883107</v>
      </c>
      <c r="T926" s="1">
        <v>-0.005571649292526737</v>
      </c>
      <c r="U926" s="1">
        <v>0</v>
      </c>
      <c r="V926" s="1">
        <v>-0.03270115767887904</v>
      </c>
    </row>
    <row r="927" spans="1:22">
      <c r="A927" s="11">
        <v>44472</v>
      </c>
      <c r="B927" s="1">
        <v>0</v>
      </c>
      <c r="C927" s="1">
        <v>0</v>
      </c>
      <c r="D927" s="1">
        <v>-0.07608694329525856</v>
      </c>
      <c r="E927" s="1">
        <v>0.0238095795559552</v>
      </c>
      <c r="F927" s="1">
        <v>0</v>
      </c>
      <c r="G927" s="1">
        <v>0</v>
      </c>
      <c r="H927" s="1">
        <v>0</v>
      </c>
      <c r="I927" s="1">
        <v>0</v>
      </c>
      <c r="J927" s="1">
        <v>0</v>
      </c>
      <c r="K927" s="1">
        <v>0</v>
      </c>
      <c r="L927" s="1">
        <v>0</v>
      </c>
      <c r="M927" s="1">
        <v>0</v>
      </c>
      <c r="N927" s="1">
        <v>0</v>
      </c>
      <c r="O927" s="1">
        <v>0</v>
      </c>
      <c r="P927" s="1">
        <v>0</v>
      </c>
      <c r="Q927" s="1">
        <v>0</v>
      </c>
      <c r="R927" s="1">
        <v>0.002712179292443384</v>
      </c>
      <c r="S927" s="1">
        <v>0</v>
      </c>
      <c r="T927" s="1">
        <v>0</v>
      </c>
      <c r="U927" s="1">
        <v>-0.02913458843213335</v>
      </c>
      <c r="V927" s="1">
        <v>0</v>
      </c>
    </row>
    <row r="928" spans="1:22">
      <c r="A928" s="11">
        <v>44473</v>
      </c>
      <c r="B928" s="1">
        <v>0</v>
      </c>
      <c r="C928" s="1">
        <v>0</v>
      </c>
      <c r="D928" s="1">
        <v>0</v>
      </c>
      <c r="E928" s="1">
        <v>-0.01279072692546501</v>
      </c>
      <c r="F928" s="1">
        <v>0</v>
      </c>
      <c r="G928" s="1">
        <v>0</v>
      </c>
      <c r="H928" s="1">
        <v>0</v>
      </c>
      <c r="I928" s="1">
        <v>-0.014333258036205</v>
      </c>
      <c r="J928" s="1">
        <v>-0.003211073468580294</v>
      </c>
      <c r="K928" s="1">
        <v>-0.008690871754574725</v>
      </c>
      <c r="L928" s="1">
        <v>-0.02059541896733819</v>
      </c>
      <c r="M928" s="1">
        <v>-0.0284716783413731</v>
      </c>
      <c r="N928" s="1">
        <v>-0.004709203333227774</v>
      </c>
      <c r="O928" s="1">
        <v>-0.01805128394524524</v>
      </c>
      <c r="P928" s="1">
        <v>-0.03169203995940439</v>
      </c>
      <c r="Q928" s="1">
        <v>-0.02697394512679385</v>
      </c>
      <c r="R928" s="1">
        <v>0.006707724815591343</v>
      </c>
      <c r="S928" s="1">
        <v>-0.01939683326603181</v>
      </c>
      <c r="T928" s="1">
        <v>0.003094859709754205</v>
      </c>
      <c r="U928" s="1">
        <v>-0.02437242838990328</v>
      </c>
      <c r="V928" s="1">
        <v>0.00135224765935904</v>
      </c>
    </row>
    <row r="929" spans="1:22">
      <c r="A929" s="11">
        <v>44474</v>
      </c>
      <c r="B929" s="1">
        <v>0</v>
      </c>
      <c r="C929" s="1">
        <v>0</v>
      </c>
      <c r="D929" s="1">
        <v>-0.009411800564956385</v>
      </c>
      <c r="E929" s="1">
        <v>-0.01648992989890374</v>
      </c>
      <c r="F929" s="1">
        <v>0</v>
      </c>
      <c r="G929" s="1">
        <v>0</v>
      </c>
      <c r="H929" s="1">
        <v>0</v>
      </c>
      <c r="I929" s="1">
        <v>0.003029607743687546</v>
      </c>
      <c r="J929" s="1">
        <v>0.01250714282271015</v>
      </c>
      <c r="K929" s="1">
        <v>0.01200535778857015</v>
      </c>
      <c r="L929" s="1">
        <v>0.01465020205654533</v>
      </c>
      <c r="M929" s="1">
        <v>0.00978753803838428</v>
      </c>
      <c r="N929" s="1">
        <v>0.03560448474381017</v>
      </c>
      <c r="O929" s="1">
        <v>0.01316054892439156</v>
      </c>
      <c r="P929" s="1">
        <v>0.02513782413587817</v>
      </c>
      <c r="Q929" s="1">
        <v>0.00705638796813246</v>
      </c>
      <c r="R929" s="1">
        <v>-0.01386355826438901</v>
      </c>
      <c r="S929" s="1">
        <v>0.01601342087582558</v>
      </c>
      <c r="T929" s="1">
        <v>0.005532594950811154</v>
      </c>
      <c r="U929" s="1">
        <v>-0.02193215394397274</v>
      </c>
      <c r="V929" s="1">
        <v>0.03241060027393194</v>
      </c>
    </row>
    <row r="930" spans="1:22">
      <c r="A930" s="11">
        <v>44475</v>
      </c>
      <c r="B930" s="1">
        <v>0</v>
      </c>
      <c r="C930" s="1">
        <v>0</v>
      </c>
      <c r="D930" s="1">
        <v>0.01425183628826421</v>
      </c>
      <c r="E930" s="1">
        <v>0.03113769669547484</v>
      </c>
      <c r="F930" s="1">
        <v>0</v>
      </c>
      <c r="G930" s="1">
        <v>0</v>
      </c>
      <c r="H930" s="1">
        <v>0</v>
      </c>
      <c r="I930" s="1">
        <v>0.005264028122261344</v>
      </c>
      <c r="J930" s="1">
        <v>-0.002058823249350139</v>
      </c>
      <c r="K930" s="1">
        <v>-0.004994870136680873</v>
      </c>
      <c r="L930" s="1">
        <v>0.01797467709398082</v>
      </c>
      <c r="M930" s="1">
        <v>0.01273201672867286</v>
      </c>
      <c r="N930" s="1">
        <v>0.01987429522929895</v>
      </c>
      <c r="O930" s="1">
        <v>-0.0103092317386666</v>
      </c>
      <c r="P930" s="1">
        <v>0.006706767625825671</v>
      </c>
      <c r="Q930" s="1">
        <v>-0.01101098580574</v>
      </c>
      <c r="R930" s="1">
        <v>0.03563652997584521</v>
      </c>
      <c r="S930" s="1">
        <v>-0.001466361387519211</v>
      </c>
      <c r="T930" s="1">
        <v>0</v>
      </c>
      <c r="U930" s="1">
        <v>0.002023569014081961</v>
      </c>
      <c r="V930" s="1">
        <v>-0.003270107971335534</v>
      </c>
    </row>
    <row r="931" spans="1:22">
      <c r="A931" s="11">
        <v>44476</v>
      </c>
      <c r="B931" s="1">
        <v>0.04166670438815601</v>
      </c>
      <c r="C931" s="1">
        <v>0.04024790540273337</v>
      </c>
      <c r="D931" s="1">
        <v>-0.01873534041144698</v>
      </c>
      <c r="E931" s="1">
        <v>-0.001161442838843119</v>
      </c>
      <c r="F931" s="1">
        <v>-0.02353279151001941</v>
      </c>
      <c r="G931" s="1">
        <v>-0.008861615510756038</v>
      </c>
      <c r="H931" s="1">
        <v>0.005245867993159292</v>
      </c>
      <c r="I931" s="1">
        <v>0.01218989237042356</v>
      </c>
      <c r="J931" s="1">
        <v>0.01575392471905634</v>
      </c>
      <c r="K931" s="1">
        <v>-0.001176572462558645</v>
      </c>
      <c r="L931" s="1">
        <v>0.02711306035451799</v>
      </c>
      <c r="M931" s="1">
        <v>0.01239120310556108</v>
      </c>
      <c r="N931" s="1">
        <v>-0.007503611343093519</v>
      </c>
      <c r="O931" s="1">
        <v>0.01208338072094728</v>
      </c>
      <c r="P931" s="1">
        <v>0.08258149474286558</v>
      </c>
      <c r="Q931" s="1">
        <v>-0.001012181195398476</v>
      </c>
      <c r="R931" s="1">
        <v>0.006524203025734643</v>
      </c>
      <c r="S931" s="1">
        <v>0.005730856794385897</v>
      </c>
      <c r="T931" s="1">
        <v>0.002750873588783787</v>
      </c>
      <c r="U931" s="1">
        <v>0.001200856587822541</v>
      </c>
      <c r="V931" s="1">
        <v>0.03083984897341163</v>
      </c>
    </row>
    <row r="932" spans="1:22">
      <c r="A932" s="11">
        <v>44477</v>
      </c>
      <c r="B932" s="1">
        <v>0</v>
      </c>
      <c r="C932" s="1">
        <v>0</v>
      </c>
      <c r="D932" s="1">
        <v>0</v>
      </c>
      <c r="E932" s="1">
        <v>0</v>
      </c>
      <c r="F932" s="1">
        <v>0</v>
      </c>
      <c r="G932" s="1">
        <v>0</v>
      </c>
      <c r="H932" s="1">
        <v>0</v>
      </c>
      <c r="I932" s="1">
        <v>0.004070894794889535</v>
      </c>
      <c r="J932" s="1">
        <v>0.006646945571453733</v>
      </c>
      <c r="K932" s="1">
        <v>-0.003612381179732949</v>
      </c>
      <c r="L932" s="1">
        <v>-0.01305776824328397</v>
      </c>
      <c r="M932" s="1">
        <v>-0.004181805261295635</v>
      </c>
      <c r="N932" s="1">
        <v>-0.01162273929384061</v>
      </c>
      <c r="O932" s="1">
        <v>-0.0117333768779817</v>
      </c>
      <c r="P932" s="1">
        <v>0.03538464277218556</v>
      </c>
      <c r="Q932" s="1">
        <v>0.01621068375539347</v>
      </c>
      <c r="R932" s="1">
        <v>0</v>
      </c>
      <c r="S932" s="1">
        <v>0.002433801173173489</v>
      </c>
      <c r="T932" s="1">
        <v>0.004801166974296445</v>
      </c>
      <c r="U932" s="1">
        <v>0</v>
      </c>
      <c r="V932" s="1">
        <v>0.02164229123747963</v>
      </c>
    </row>
    <row r="933" spans="1:22">
      <c r="A933" s="11">
        <v>44479</v>
      </c>
      <c r="B933" s="1">
        <v>-0.01958610703960462</v>
      </c>
      <c r="C933" s="1">
        <v>-0.001840305875835724</v>
      </c>
      <c r="D933" s="1">
        <v>-0.01431986304291344</v>
      </c>
      <c r="E933" s="1">
        <v>-0.002325586713720851</v>
      </c>
      <c r="F933" s="1">
        <v>-0.02781986747795029</v>
      </c>
      <c r="G933" s="1">
        <v>-0.003438823740662844</v>
      </c>
      <c r="H933" s="1">
        <v>0.0149597946756661</v>
      </c>
      <c r="I933" s="1">
        <v>0</v>
      </c>
      <c r="J933" s="1">
        <v>0</v>
      </c>
      <c r="K933" s="1">
        <v>0</v>
      </c>
      <c r="L933" s="1">
        <v>0</v>
      </c>
      <c r="M933" s="1">
        <v>0</v>
      </c>
      <c r="N933" s="1">
        <v>0</v>
      </c>
      <c r="O933" s="1">
        <v>0</v>
      </c>
      <c r="P933" s="1">
        <v>0</v>
      </c>
      <c r="Q933" s="1">
        <v>0</v>
      </c>
      <c r="R933" s="1">
        <v>0.0320962509349223</v>
      </c>
      <c r="S933" s="1">
        <v>0</v>
      </c>
      <c r="T933" s="1">
        <v>0</v>
      </c>
      <c r="U933" s="1">
        <v>-0.00392525288149792</v>
      </c>
      <c r="V933" s="1">
        <v>0</v>
      </c>
    </row>
    <row r="934" spans="1:22">
      <c r="A934" s="11">
        <v>44480</v>
      </c>
      <c r="B934" s="1">
        <v>0.007597009242732433</v>
      </c>
      <c r="C934" s="1">
        <v>0.006760297113823643</v>
      </c>
      <c r="D934" s="1">
        <v>0.01452790058965836</v>
      </c>
      <c r="E934" s="1">
        <v>0.0139860460451855</v>
      </c>
      <c r="F934" s="1">
        <v>0.03009193134647359</v>
      </c>
      <c r="G934" s="1">
        <v>-0.0200137824191966</v>
      </c>
      <c r="H934" s="1">
        <v>0.002072741633498909</v>
      </c>
      <c r="I934" s="1">
        <v>-0.01275447959040377</v>
      </c>
      <c r="J934" s="1">
        <v>-0.0007336887762701139</v>
      </c>
      <c r="K934" s="1">
        <v>0.008511975206250577</v>
      </c>
      <c r="L934" s="1">
        <v>-0.003616954713957954</v>
      </c>
      <c r="M934" s="1">
        <v>-0.01286860335091844</v>
      </c>
      <c r="N934" s="1">
        <v>0.01267262165117433</v>
      </c>
      <c r="O934" s="1">
        <v>0</v>
      </c>
      <c r="P934" s="1">
        <v>0.0150445307794953</v>
      </c>
      <c r="Q934" s="1">
        <v>0.01794617743677196</v>
      </c>
      <c r="R934" s="1">
        <v>-0.01235817888231117</v>
      </c>
      <c r="S934" s="1">
        <v>-0.005530606772775504</v>
      </c>
      <c r="T934" s="1">
        <v>-0.02698872417776665</v>
      </c>
      <c r="U934" s="1">
        <v>0.002681862927647494</v>
      </c>
      <c r="V934" s="1">
        <v>0.00560744151168957</v>
      </c>
    </row>
    <row r="935" spans="1:22">
      <c r="A935" s="11">
        <v>44481</v>
      </c>
      <c r="B935" s="1">
        <v>-0.008656832759202371</v>
      </c>
      <c r="C935" s="1">
        <v>0.04425747388151779</v>
      </c>
      <c r="D935" s="1">
        <v>0</v>
      </c>
      <c r="E935" s="1">
        <v>0</v>
      </c>
      <c r="F935" s="1">
        <v>0.04810408961524715</v>
      </c>
      <c r="G935" s="1">
        <v>-0.0007042463890455375</v>
      </c>
      <c r="H935" s="1">
        <v>0.03148600880126784</v>
      </c>
      <c r="I935" s="1">
        <v>0.003764588451681039</v>
      </c>
      <c r="J935" s="1">
        <v>-0.0009177663796084978</v>
      </c>
      <c r="K935" s="1">
        <v>-0.008987256956773937</v>
      </c>
      <c r="L935" s="1">
        <v>0.003439058170634723</v>
      </c>
      <c r="M935" s="1">
        <v>0.0003172745113595443</v>
      </c>
      <c r="N935" s="1">
        <v>-0.0227733250018749</v>
      </c>
      <c r="O935" s="1">
        <v>-0.01645484305564804</v>
      </c>
      <c r="P935" s="1">
        <v>-0.00579443102119781</v>
      </c>
      <c r="Q935" s="1">
        <v>0</v>
      </c>
      <c r="R935" s="1">
        <v>-0.01487183417981541</v>
      </c>
      <c r="S935" s="1">
        <v>-0.004215699853387989</v>
      </c>
      <c r="T935" s="1">
        <v>0.007824703289003088</v>
      </c>
      <c r="U935" s="1">
        <v>-0.002510848539590049</v>
      </c>
      <c r="V935" s="1">
        <v>-0.02106562619260066</v>
      </c>
    </row>
    <row r="936" spans="1:22">
      <c r="A936" s="11">
        <v>44482</v>
      </c>
      <c r="B936" s="1">
        <v>-0.01225355390669602</v>
      </c>
      <c r="C936" s="1">
        <v>0.002129507047939239</v>
      </c>
      <c r="D936" s="1">
        <v>0</v>
      </c>
      <c r="E936" s="1">
        <v>0</v>
      </c>
      <c r="F936" s="1">
        <v>-0.01777117481474888</v>
      </c>
      <c r="G936" s="1">
        <v>-0.008456631728466557</v>
      </c>
      <c r="H936" s="1">
        <v>-0.009793276424970743</v>
      </c>
      <c r="I936" s="1">
        <v>-0.002727578129825825</v>
      </c>
      <c r="J936" s="1">
        <v>-0.00863490005520573</v>
      </c>
      <c r="K936" s="1">
        <v>-0.008753238533788066</v>
      </c>
      <c r="L936" s="1">
        <v>0.03922317889063343</v>
      </c>
      <c r="M936" s="1">
        <v>0.01137860120398271</v>
      </c>
      <c r="N936" s="1">
        <v>-0.05249185913991139</v>
      </c>
      <c r="O936" s="1">
        <v>0.01228297968598846</v>
      </c>
      <c r="P936" s="1">
        <v>0.02699382758579372</v>
      </c>
      <c r="Q936" s="1">
        <v>0.02644468514331644</v>
      </c>
      <c r="R936" s="1">
        <v>0.03695997667045492</v>
      </c>
      <c r="S936" s="1">
        <v>0.03781445540435646</v>
      </c>
      <c r="T936" s="1">
        <v>-0.002516601769538607</v>
      </c>
      <c r="U936" s="1">
        <v>-0.002407822957787409</v>
      </c>
      <c r="V936" s="1">
        <v>-0.0196202640998745</v>
      </c>
    </row>
    <row r="937" spans="1:22">
      <c r="A937" s="11">
        <v>44483</v>
      </c>
      <c r="B937" s="1">
        <v>0.01240556618063349</v>
      </c>
      <c r="C937" s="1">
        <v>-0.02366665730608175</v>
      </c>
      <c r="D937" s="1">
        <v>-0.009546575361942256</v>
      </c>
      <c r="E937" s="1">
        <v>-0.02643684137254665</v>
      </c>
      <c r="F937" s="1">
        <v>-0.02569594084970306</v>
      </c>
      <c r="G937" s="1">
        <v>0.002842871579132655</v>
      </c>
      <c r="H937" s="1">
        <v>0.003124015553186199</v>
      </c>
      <c r="I937" s="1">
        <v>0.008751578893953171</v>
      </c>
      <c r="J937" s="1">
        <v>0.02575986278967823</v>
      </c>
      <c r="K937" s="1">
        <v>0.008830534306957682</v>
      </c>
      <c r="L937" s="1">
        <v>0.02592519335580112</v>
      </c>
      <c r="M937" s="1">
        <v>0.004743759227551214</v>
      </c>
      <c r="N937" s="1">
        <v>0.01607198595441539</v>
      </c>
      <c r="O937" s="1">
        <v>0.003556486803678593</v>
      </c>
      <c r="P937" s="1">
        <v>-0.003703674670208712</v>
      </c>
      <c r="Q937" s="1">
        <v>0.01669847113232836</v>
      </c>
      <c r="R937" s="1">
        <v>-0.001405715025780685</v>
      </c>
      <c r="S937" s="1">
        <v>0.02846244099689677</v>
      </c>
      <c r="T937" s="1">
        <v>0.01674819351326495</v>
      </c>
      <c r="U937" s="1">
        <v>0</v>
      </c>
      <c r="V937" s="1">
        <v>-0.01936731498356847</v>
      </c>
    </row>
    <row r="938" spans="1:22">
      <c r="A938" s="11">
        <v>44484</v>
      </c>
      <c r="B938" s="1">
        <v>0</v>
      </c>
      <c r="C938" s="1">
        <v>0</v>
      </c>
      <c r="D938" s="1">
        <v>0</v>
      </c>
      <c r="E938" s="1">
        <v>0</v>
      </c>
      <c r="F938" s="1">
        <v>0</v>
      </c>
      <c r="G938" s="1">
        <v>0</v>
      </c>
      <c r="H938" s="1">
        <v>0</v>
      </c>
      <c r="I938" s="1">
        <v>-0.0006804215001373626</v>
      </c>
      <c r="J938" s="1">
        <v>0.003613292118295863</v>
      </c>
      <c r="K938" s="1">
        <v>-0.0003942320926439979</v>
      </c>
      <c r="L938" s="1">
        <v>0.001160861552748971</v>
      </c>
      <c r="M938" s="1">
        <v>0.03308023939004423</v>
      </c>
      <c r="N938" s="1">
        <v>0.02408628117902389</v>
      </c>
      <c r="O938" s="1">
        <v>-0.003752318432835189</v>
      </c>
      <c r="P938" s="1">
        <v>0.007315033155250061</v>
      </c>
      <c r="Q938" s="1">
        <v>0.01736277133666464</v>
      </c>
      <c r="R938" s="1">
        <v>0</v>
      </c>
      <c r="S938" s="1">
        <v>0.01652642311937869</v>
      </c>
      <c r="T938" s="1">
        <v>-0.01045360917269533</v>
      </c>
      <c r="U938" s="1">
        <v>0</v>
      </c>
      <c r="V938" s="1">
        <v>0.03752463449287324</v>
      </c>
    </row>
    <row r="939" spans="1:22">
      <c r="A939" s="11">
        <v>44486</v>
      </c>
      <c r="B939" s="1">
        <v>-0.01943657990740644</v>
      </c>
      <c r="C939" s="1">
        <v>-0.08108568986642772</v>
      </c>
      <c r="D939" s="1">
        <v>0.002409599553283348</v>
      </c>
      <c r="E939" s="1">
        <v>0.004722561142857407</v>
      </c>
      <c r="F939" s="1">
        <v>-0.02124169700632794</v>
      </c>
      <c r="G939" s="1">
        <v>-0.008504578853907208</v>
      </c>
      <c r="H939" s="1">
        <v>-0.06101816905264068</v>
      </c>
      <c r="I939" s="1">
        <v>0</v>
      </c>
      <c r="J939" s="1">
        <v>0</v>
      </c>
      <c r="K939" s="1">
        <v>0</v>
      </c>
      <c r="L939" s="1">
        <v>0</v>
      </c>
      <c r="M939" s="1">
        <v>0</v>
      </c>
      <c r="N939" s="1">
        <v>0</v>
      </c>
      <c r="O939" s="1">
        <v>0</v>
      </c>
      <c r="P939" s="1">
        <v>0</v>
      </c>
      <c r="Q939" s="1">
        <v>0</v>
      </c>
      <c r="R939" s="1">
        <v>-0.0008043768752009628</v>
      </c>
      <c r="S939" s="1">
        <v>0</v>
      </c>
      <c r="T939" s="1">
        <v>0</v>
      </c>
      <c r="U939" s="1">
        <v>-0.008447620038973702</v>
      </c>
      <c r="V939" s="1">
        <v>0</v>
      </c>
    </row>
    <row r="940" spans="1:22">
      <c r="A940" s="11">
        <v>44487</v>
      </c>
      <c r="B940" s="1">
        <v>0.003734485650117358</v>
      </c>
      <c r="C940" s="1">
        <v>0.0169514807181439</v>
      </c>
      <c r="D940" s="1">
        <v>0.009615421580771333</v>
      </c>
      <c r="E940" s="1">
        <v>-0.008225635931375819</v>
      </c>
      <c r="F940" s="1">
        <v>0.01432432053525345</v>
      </c>
      <c r="G940" s="1">
        <v>-0.0007148176510349824</v>
      </c>
      <c r="H940" s="1">
        <v>0.006766722264280656</v>
      </c>
      <c r="I940" s="1">
        <v>-0.005702582610921381</v>
      </c>
      <c r="J940" s="1">
        <v>-0.00702070379503239</v>
      </c>
      <c r="K940" s="1">
        <v>-0.005601095279113899</v>
      </c>
      <c r="L940" s="1">
        <v>0.03844093340182453</v>
      </c>
      <c r="M940" s="1">
        <v>0.01106477252900606</v>
      </c>
      <c r="N940" s="1">
        <v>0.002691497592018477</v>
      </c>
      <c r="O940" s="1">
        <v>0.03222429850567976</v>
      </c>
      <c r="P940" s="1">
        <v>-0.007023765927269388</v>
      </c>
      <c r="Q940" s="1">
        <v>0</v>
      </c>
      <c r="R940" s="1">
        <v>0.01051531383487547</v>
      </c>
      <c r="S940" s="1">
        <v>-0.01206933865535809</v>
      </c>
      <c r="T940" s="1">
        <v>0.007416208261994184</v>
      </c>
      <c r="U940" s="1">
        <v>0.002655488443752851</v>
      </c>
      <c r="V940" s="1">
        <v>0.005076152498940001</v>
      </c>
    </row>
    <row r="941" spans="1:22">
      <c r="A941" s="11">
        <v>44488</v>
      </c>
      <c r="B941" s="1">
        <v>-0.02590144592474108</v>
      </c>
      <c r="C941" s="1">
        <v>0.004429874739008577</v>
      </c>
      <c r="D941" s="1">
        <v>-0.009523845788445118</v>
      </c>
      <c r="E941" s="1">
        <v>0.003554510652560294</v>
      </c>
      <c r="F941" s="1">
        <v>-0.04889415863945656</v>
      </c>
      <c r="G941" s="1">
        <v>-0.0007152577541932326</v>
      </c>
      <c r="H941" s="1">
        <v>0.01590345662486281</v>
      </c>
      <c r="I941" s="1">
        <v>0.02157157455204284</v>
      </c>
      <c r="J941" s="1">
        <v>0.01142132808041252</v>
      </c>
      <c r="K941" s="1">
        <v>0.003569916583967325</v>
      </c>
      <c r="L941" s="1">
        <v>-0.0008588720592543897</v>
      </c>
      <c r="M941" s="1">
        <v>-0.0007514424560826072</v>
      </c>
      <c r="N941" s="1">
        <v>-0.007468794981224436</v>
      </c>
      <c r="O941" s="1">
        <v>-0.01763635667422603</v>
      </c>
      <c r="P941" s="1">
        <v>0.06102381146642788</v>
      </c>
      <c r="Q941" s="1">
        <v>-0.01937270962957205</v>
      </c>
      <c r="R941" s="1">
        <v>-0.002738382060875622</v>
      </c>
      <c r="S941" s="1">
        <v>0.005957773951319023</v>
      </c>
      <c r="T941" s="1">
        <v>0.007467355706393786</v>
      </c>
      <c r="U941" s="1">
        <v>-0.001158682361578789</v>
      </c>
      <c r="V941" s="1">
        <v>0.03219696926936511</v>
      </c>
    </row>
    <row r="942" spans="1:22">
      <c r="A942" s="11">
        <v>44489</v>
      </c>
      <c r="B942" s="1">
        <v>0.02365211128984135</v>
      </c>
      <c r="C942" s="1">
        <v>0.004774038181457163</v>
      </c>
      <c r="D942" s="1">
        <v>-0.05288453036422613</v>
      </c>
      <c r="E942" s="1">
        <v>-0.008264482000000628</v>
      </c>
      <c r="F942" s="1">
        <v>0.01989065623214836</v>
      </c>
      <c r="G942" s="1">
        <v>0.002147451697305014</v>
      </c>
      <c r="H942" s="1">
        <v>0.001629576389224896</v>
      </c>
      <c r="I942" s="1">
        <v>0.03326636936484806</v>
      </c>
      <c r="J942" s="1">
        <v>0.01165081288705272</v>
      </c>
      <c r="K942" s="1">
        <v>0.01454541329915049</v>
      </c>
      <c r="L942" s="1">
        <v>0.0005157530959285506</v>
      </c>
      <c r="M942" s="1">
        <v>-0.008446195751808605</v>
      </c>
      <c r="N942" s="1">
        <v>0.00340958293027871</v>
      </c>
      <c r="O942" s="1">
        <v>-0.0115559460003799</v>
      </c>
      <c r="P942" s="1">
        <v>0.001016907772775522</v>
      </c>
      <c r="Q942" s="1">
        <v>0.007055460904718203</v>
      </c>
      <c r="R942" s="1">
        <v>-0.03724409443452881</v>
      </c>
      <c r="S942" s="1">
        <v>0.001419616351407527</v>
      </c>
      <c r="T942" s="1">
        <v>0.0007885252009309784</v>
      </c>
      <c r="U942" s="1">
        <v>0.00690493556025884</v>
      </c>
      <c r="V942" s="1">
        <v>0.0006116493797398981</v>
      </c>
    </row>
    <row r="943" spans="1:22">
      <c r="A943" s="11">
        <v>44490</v>
      </c>
      <c r="B943" s="1">
        <v>0.06917329030184072</v>
      </c>
      <c r="C943" s="1">
        <v>0.01828133467849069</v>
      </c>
      <c r="D943" s="1">
        <v>-0.01624375640190145</v>
      </c>
      <c r="E943" s="1">
        <v>0.01547622671137083</v>
      </c>
      <c r="F943" s="1">
        <v>-0.002911653330564978</v>
      </c>
      <c r="G943" s="1">
        <v>-0.03857144279640223</v>
      </c>
      <c r="H943" s="1">
        <v>0.03091104331178096</v>
      </c>
      <c r="I943" s="1">
        <v>0.01411079188178643</v>
      </c>
      <c r="J943" s="1">
        <v>-0.005669700131206157</v>
      </c>
      <c r="K943" s="1">
        <v>-0.01223306102729482</v>
      </c>
      <c r="L943" s="1">
        <v>0.02525992316198722</v>
      </c>
      <c r="M943" s="1">
        <v>0.005841756945129006</v>
      </c>
      <c r="N943" s="1">
        <v>0.03081797904930617</v>
      </c>
      <c r="O943" s="1">
        <v>0.01377876851423121</v>
      </c>
      <c r="P943" s="1">
        <v>0.001354585749437476</v>
      </c>
      <c r="Q943" s="1">
        <v>0.004203694808821989</v>
      </c>
      <c r="R943" s="1">
        <v>0.006533848692837463</v>
      </c>
      <c r="S943" s="1">
        <v>0.0008748954328974268</v>
      </c>
      <c r="T943" s="1">
        <v>0.003151615675339947</v>
      </c>
      <c r="U943" s="1">
        <v>-0.01689716059465995</v>
      </c>
      <c r="V943" s="1">
        <v>0.02444985387754084</v>
      </c>
    </row>
    <row r="944" spans="1:22">
      <c r="A944" s="11">
        <v>44491</v>
      </c>
      <c r="B944" s="1">
        <v>0</v>
      </c>
      <c r="C944" s="1">
        <v>0</v>
      </c>
      <c r="D944" s="1">
        <v>0</v>
      </c>
      <c r="E944" s="1">
        <v>0</v>
      </c>
      <c r="F944" s="1">
        <v>0</v>
      </c>
      <c r="G944" s="1">
        <v>0</v>
      </c>
      <c r="H944" s="1">
        <v>0</v>
      </c>
      <c r="I944" s="1">
        <v>0.01335468413258356</v>
      </c>
      <c r="J944" s="1">
        <v>0.007484061153399058</v>
      </c>
      <c r="K944" s="1">
        <v>0.009702616501999994</v>
      </c>
      <c r="L944" s="1">
        <v>0.004106241986514547</v>
      </c>
      <c r="M944" s="1">
        <v>-0.02895483331720838</v>
      </c>
      <c r="N944" s="1">
        <v>0.005001762852861358</v>
      </c>
      <c r="O944" s="1">
        <v>0.001853364001434654</v>
      </c>
      <c r="P944" s="1">
        <v>0.001578169215345371</v>
      </c>
      <c r="Q944" s="1">
        <v>0.007906967370901574</v>
      </c>
      <c r="R944" s="1">
        <v>0</v>
      </c>
      <c r="S944" s="1">
        <v>0.0124485825368057</v>
      </c>
      <c r="T944" s="1">
        <v>0.004764884913268874</v>
      </c>
      <c r="U944" s="1">
        <v>0</v>
      </c>
      <c r="V944" s="1">
        <v>-0.01252984944421509</v>
      </c>
    </row>
    <row r="945" spans="1:22">
      <c r="A945" s="11">
        <v>44493</v>
      </c>
      <c r="B945" s="1">
        <v>-0.02818787121437982</v>
      </c>
      <c r="C945" s="1">
        <v>-0.02075278709437023</v>
      </c>
      <c r="D945" s="1">
        <v>-0.006191912460982718</v>
      </c>
      <c r="E945" s="1">
        <v>-0.02696362377853678</v>
      </c>
      <c r="F945" s="1">
        <v>0.0134162998963443</v>
      </c>
      <c r="G945" s="1">
        <v>0</v>
      </c>
      <c r="H945" s="1">
        <v>-0.01471332563192906</v>
      </c>
      <c r="I945" s="1">
        <v>0</v>
      </c>
      <c r="J945" s="1">
        <v>0</v>
      </c>
      <c r="K945" s="1">
        <v>0</v>
      </c>
      <c r="L945" s="1">
        <v>0</v>
      </c>
      <c r="M945" s="1">
        <v>0</v>
      </c>
      <c r="N945" s="1">
        <v>0</v>
      </c>
      <c r="O945" s="1">
        <v>0</v>
      </c>
      <c r="P945" s="1">
        <v>0</v>
      </c>
      <c r="Q945" s="1">
        <v>0</v>
      </c>
      <c r="R945" s="1">
        <v>0.02833590758598259</v>
      </c>
      <c r="S945" s="1">
        <v>0</v>
      </c>
      <c r="T945" s="1">
        <v>0</v>
      </c>
      <c r="U945" s="1">
        <v>0.00658487103991523</v>
      </c>
      <c r="V945" s="1">
        <v>0</v>
      </c>
    </row>
    <row r="946" spans="1:22">
      <c r="A946" s="11">
        <v>44494</v>
      </c>
      <c r="B946" s="1">
        <v>-0.03287299356976292</v>
      </c>
      <c r="C946" s="1">
        <v>0.001361401131573681</v>
      </c>
      <c r="D946" s="1">
        <v>-0.04153691882820221</v>
      </c>
      <c r="E946" s="1">
        <v>-0.01566268616958522</v>
      </c>
      <c r="F946" s="1">
        <v>0.0003806463130984206</v>
      </c>
      <c r="G946" s="1">
        <v>-0.0007429642550079718</v>
      </c>
      <c r="H946" s="1">
        <v>-0.006396034790445038</v>
      </c>
      <c r="I946" s="1">
        <v>-0.00110489569203398</v>
      </c>
      <c r="J946" s="1">
        <v>0.007781961923504888</v>
      </c>
      <c r="K946" s="1">
        <v>0.007812564127160693</v>
      </c>
      <c r="L946" s="1">
        <v>0.02119847205805869</v>
      </c>
      <c r="M946" s="1">
        <v>-0.004550989805058192</v>
      </c>
      <c r="N946" s="1">
        <v>0.01606142043067749</v>
      </c>
      <c r="O946" s="1">
        <v>0.01685509875297408</v>
      </c>
      <c r="P946" s="1">
        <v>-0.008610010160790882</v>
      </c>
      <c r="Q946" s="1">
        <v>0.03553300887337341</v>
      </c>
      <c r="R946" s="1">
        <v>-0.008116210345254893</v>
      </c>
      <c r="S946" s="1">
        <v>0.01067793584367149</v>
      </c>
      <c r="T946" s="1">
        <v>0.008338093991574036</v>
      </c>
      <c r="U946" s="1">
        <v>0.005987299947032731</v>
      </c>
      <c r="V946" s="1">
        <v>-0.01208458082915786</v>
      </c>
    </row>
    <row r="947" spans="1:22">
      <c r="A947" s="11">
        <v>44495</v>
      </c>
      <c r="B947" s="1">
        <v>-0.04313049429242066</v>
      </c>
      <c r="C947" s="1">
        <v>-0.02111849214412653</v>
      </c>
      <c r="D947" s="1">
        <v>0.023835390358244</v>
      </c>
      <c r="E947" s="1">
        <v>-0.02692774639642725</v>
      </c>
      <c r="F947" s="1">
        <v>-0.02179346329507403</v>
      </c>
      <c r="G947" s="1">
        <v>-0.003717435239906086</v>
      </c>
      <c r="H947" s="1">
        <v>-0.02259480215326748</v>
      </c>
      <c r="I947" s="1">
        <v>0.01224531124432149</v>
      </c>
      <c r="J947" s="1">
        <v>0.002808052856011045</v>
      </c>
      <c r="K947" s="1">
        <v>-0.005271348606286974</v>
      </c>
      <c r="L947" s="1">
        <v>0.004658382575849718</v>
      </c>
      <c r="M947" s="1">
        <v>0.01677526160393561</v>
      </c>
      <c r="N947" s="1">
        <v>-0.00512078489922152</v>
      </c>
      <c r="O947" s="1">
        <v>-0.02951296190044106</v>
      </c>
      <c r="P947" s="1">
        <v>-0.03507971130166387</v>
      </c>
      <c r="Q947" s="1">
        <v>-0.0120321412253428</v>
      </c>
      <c r="R947" s="1">
        <v>-0.01293065289713646</v>
      </c>
      <c r="S947" s="1">
        <v>0.007396709798054957</v>
      </c>
      <c r="T947" s="1">
        <v>-0.0285284909562904</v>
      </c>
      <c r="U947" s="1">
        <v>0.01680817405780899</v>
      </c>
      <c r="V947" s="1">
        <v>-0.009785952610552262</v>
      </c>
    </row>
    <row r="948" spans="1:22">
      <c r="A948" s="11">
        <v>44496</v>
      </c>
      <c r="B948" s="1">
        <v>0.01671645159811397</v>
      </c>
      <c r="C948" s="1">
        <v>-0.003287035854843023</v>
      </c>
      <c r="D948" s="1">
        <v>0.008465556083357084</v>
      </c>
      <c r="E948" s="1">
        <v>-0.01383650936471503</v>
      </c>
      <c r="F948" s="1">
        <v>0.007667039748816773</v>
      </c>
      <c r="G948" s="1">
        <v>-0.02462685824068545</v>
      </c>
      <c r="H948" s="1">
        <v>0.00356793470039829</v>
      </c>
      <c r="I948" s="1">
        <v>-0.003277969762991662</v>
      </c>
      <c r="J948" s="1">
        <v>-0.01995104393778846</v>
      </c>
      <c r="K948" s="1">
        <v>-0.0266521054059139</v>
      </c>
      <c r="L948" s="1">
        <v>-0.005287574426627084</v>
      </c>
      <c r="M948" s="1">
        <v>0.004863638245470758</v>
      </c>
      <c r="N948" s="1">
        <v>-0.02685454739415094</v>
      </c>
      <c r="O948" s="1">
        <v>-0.01666310482153632</v>
      </c>
      <c r="P948" s="1">
        <v>-0.004470908530299189</v>
      </c>
      <c r="Q948" s="1">
        <v>0.01488503911160843</v>
      </c>
      <c r="R948" s="1">
        <v>0.00153516643857099</v>
      </c>
      <c r="S948" s="1">
        <v>-0.0153610130523566</v>
      </c>
      <c r="T948" s="1">
        <v>0.005266723121542416</v>
      </c>
      <c r="U948" s="1">
        <v>-0.0333315671659602</v>
      </c>
      <c r="V948" s="1">
        <v>-0.05558981871646274</v>
      </c>
    </row>
    <row r="949" spans="1:22">
      <c r="A949" s="11">
        <v>44497</v>
      </c>
      <c r="B949" s="1">
        <v>0.009541912799362784</v>
      </c>
      <c r="C949" s="1">
        <v>0.005666753744527853</v>
      </c>
      <c r="D949" s="1">
        <v>0.02098633498445146</v>
      </c>
      <c r="E949" s="1">
        <v>-0.01275513137168616</v>
      </c>
      <c r="F949" s="1">
        <v>0.03680323455870615</v>
      </c>
      <c r="G949" s="1">
        <v>0.03902068055386154</v>
      </c>
      <c r="H949" s="1">
        <v>0.0003231553698710421</v>
      </c>
      <c r="I949" s="1">
        <v>0</v>
      </c>
      <c r="J949" s="1">
        <v>-0.01142856543839621</v>
      </c>
      <c r="K949" s="1">
        <v>0.01056842801483726</v>
      </c>
      <c r="L949" s="1">
        <v>-0.009159266669678146</v>
      </c>
      <c r="M949" s="1">
        <v>0.01594115275917063</v>
      </c>
      <c r="N949" s="1">
        <v>0.06565477075354931</v>
      </c>
      <c r="O949" s="1">
        <v>0.01567464230243321</v>
      </c>
      <c r="P949" s="1">
        <v>0.003309091607467396</v>
      </c>
      <c r="Q949" s="1">
        <v>-0.01466672434607796</v>
      </c>
      <c r="R949" s="1">
        <v>-0.01134273483940718</v>
      </c>
      <c r="S949" s="1">
        <v>0.01985232499807621</v>
      </c>
      <c r="T949" s="1">
        <v>-0.002434428717799197</v>
      </c>
      <c r="U949" s="1">
        <v>0.01648355427081682</v>
      </c>
      <c r="V949" s="1">
        <v>0.02550681099020746</v>
      </c>
    </row>
    <row r="950" spans="1:22">
      <c r="A950" s="11">
        <v>44498</v>
      </c>
      <c r="B950" s="1">
        <v>0</v>
      </c>
      <c r="C950" s="1">
        <v>0</v>
      </c>
      <c r="D950" s="1">
        <v>0</v>
      </c>
      <c r="E950" s="1">
        <v>0</v>
      </c>
      <c r="F950" s="1">
        <v>0</v>
      </c>
      <c r="G950" s="1">
        <v>0</v>
      </c>
      <c r="H950" s="1">
        <v>0</v>
      </c>
      <c r="I950" s="1">
        <v>0.00923961179229571</v>
      </c>
      <c r="J950" s="1">
        <v>-0.03052748795881011</v>
      </c>
      <c r="K950" s="1">
        <v>-0.02020273740156131</v>
      </c>
      <c r="L950" s="1">
        <v>-0.007675802881034643</v>
      </c>
      <c r="M950" s="1">
        <v>-0.02151124505377811</v>
      </c>
      <c r="N950" s="1">
        <v>-0.0305351982605655</v>
      </c>
      <c r="O950" s="1">
        <v>-0.01772688659369004</v>
      </c>
      <c r="P950" s="1">
        <v>-0.02856464477593379</v>
      </c>
      <c r="Q950" s="1">
        <v>-0.003608421354096336</v>
      </c>
      <c r="R950" s="1">
        <v>0</v>
      </c>
      <c r="S950" s="1">
        <v>0.008530433299788642</v>
      </c>
      <c r="T950" s="1">
        <v>0.01801745898225304</v>
      </c>
      <c r="U950" s="1">
        <v>0</v>
      </c>
      <c r="V950" s="1">
        <v>-0.007015253999802518</v>
      </c>
    </row>
    <row r="951" spans="1:22">
      <c r="A951" s="11">
        <v>44500</v>
      </c>
      <c r="B951" s="1">
        <v>0.05874658527992804</v>
      </c>
      <c r="C951" s="1">
        <v>-0.05343861000219474</v>
      </c>
      <c r="D951" s="1">
        <v>-0.0298046995625223</v>
      </c>
      <c r="E951" s="1">
        <v>-0.01808779155329221</v>
      </c>
      <c r="F951" s="1">
        <v>-0.008987238120227281</v>
      </c>
      <c r="G951" s="1">
        <v>-0.01472754006877997</v>
      </c>
      <c r="H951" s="1">
        <v>-0.01263905685602551</v>
      </c>
      <c r="I951" s="1">
        <v>0</v>
      </c>
      <c r="J951" s="1">
        <v>0</v>
      </c>
      <c r="K951" s="1">
        <v>0</v>
      </c>
      <c r="L951" s="1">
        <v>0</v>
      </c>
      <c r="M951" s="1">
        <v>0</v>
      </c>
      <c r="N951" s="1">
        <v>0</v>
      </c>
      <c r="O951" s="1">
        <v>0</v>
      </c>
      <c r="P951" s="1">
        <v>0</v>
      </c>
      <c r="Q951" s="1">
        <v>0</v>
      </c>
      <c r="R951" s="1">
        <v>0</v>
      </c>
      <c r="S951" s="1">
        <v>0</v>
      </c>
      <c r="T951" s="1">
        <v>0</v>
      </c>
      <c r="U951" s="1">
        <v>0.002923351665173213</v>
      </c>
      <c r="V951" s="1">
        <v>0</v>
      </c>
    </row>
    <row r="952" spans="1:22">
      <c r="A952" s="11">
        <v>44501</v>
      </c>
      <c r="B952" s="1">
        <v>-0.02746874787367848</v>
      </c>
      <c r="C952" s="1">
        <v>-0.01766362002793709</v>
      </c>
      <c r="D952" s="1">
        <v>0.002118631056638787</v>
      </c>
      <c r="E952" s="1">
        <v>-0.00789475471840928</v>
      </c>
      <c r="F952" s="1">
        <v>0.008129715579248575</v>
      </c>
      <c r="G952" s="1">
        <v>-0.0149476826641517</v>
      </c>
      <c r="H952" s="1">
        <v>0.0009095655970550176</v>
      </c>
      <c r="I952" s="1">
        <v>0.0003880561841618224</v>
      </c>
      <c r="J952" s="1">
        <v>0.02235889414021597</v>
      </c>
      <c r="K952" s="1">
        <v>-0.001293877590354597</v>
      </c>
      <c r="L952" s="1">
        <v>0.04158695716872107</v>
      </c>
      <c r="M952" s="1">
        <v>-0.01610709978002456</v>
      </c>
      <c r="N952" s="1">
        <v>0.07735106014571991</v>
      </c>
      <c r="O952" s="1">
        <v>0.02590242577235902</v>
      </c>
      <c r="P952" s="1">
        <v>0.0317084736881641</v>
      </c>
      <c r="Q952" s="1">
        <v>-0.001810744606553283</v>
      </c>
      <c r="R952" s="1">
        <v>-0.005684796629162325</v>
      </c>
      <c r="S952" s="1">
        <v>-0.007663256703200449</v>
      </c>
      <c r="T952" s="1">
        <v>0.00997182386056128</v>
      </c>
      <c r="U952" s="1">
        <v>-0.006379666128849548</v>
      </c>
      <c r="V952" s="1">
        <v>0.01156069762468803</v>
      </c>
    </row>
    <row r="953" spans="1:22">
      <c r="A953" s="11">
        <v>44502</v>
      </c>
      <c r="B953" s="1">
        <v>-0.02104218057571461</v>
      </c>
      <c r="C953" s="1">
        <v>-0.010878228121179</v>
      </c>
      <c r="D953" s="1">
        <v>-0.01902747319800746</v>
      </c>
      <c r="E953" s="1">
        <v>0.002652525947879125</v>
      </c>
      <c r="F953" s="1">
        <v>0.01325383290661253</v>
      </c>
      <c r="G953" s="1">
        <v>0.03034901273990975</v>
      </c>
      <c r="H953" s="1">
        <v>-0.02196555789473109</v>
      </c>
      <c r="I953" s="1">
        <v>-0.009539377304237706</v>
      </c>
      <c r="J953" s="1">
        <v>0.004556287132035486</v>
      </c>
      <c r="K953" s="1">
        <v>0.01352123266034955</v>
      </c>
      <c r="L953" s="1">
        <v>0.01916468763195556</v>
      </c>
      <c r="M953" s="1">
        <v>-0.001615409780550192</v>
      </c>
      <c r="N953" s="1">
        <v>0.09235543551658565</v>
      </c>
      <c r="O953" s="1">
        <v>0.0006208565112864051</v>
      </c>
      <c r="P953" s="1">
        <v>-0.0427220094651658</v>
      </c>
      <c r="Q953" s="1">
        <v>0</v>
      </c>
      <c r="R953" s="1">
        <v>-0.029521779844498</v>
      </c>
      <c r="S953" s="1">
        <v>0.01241147550053134</v>
      </c>
      <c r="T953" s="1">
        <v>-0.005634390584885351</v>
      </c>
      <c r="U953" s="1">
        <v>0.01029511029107733</v>
      </c>
      <c r="V953" s="1">
        <v>-0.01650795054033216</v>
      </c>
    </row>
    <row r="954" spans="1:22">
      <c r="A954" s="11">
        <v>44503</v>
      </c>
      <c r="B954" s="1">
        <v>0.02019611761966944</v>
      </c>
      <c r="C954" s="1">
        <v>0.03861799007748257</v>
      </c>
      <c r="D954" s="1">
        <v>-0.03879297298979889</v>
      </c>
      <c r="E954" s="1">
        <v>0.001322645937914979</v>
      </c>
      <c r="F954" s="1">
        <v>0.0191216912087615</v>
      </c>
      <c r="G954" s="1">
        <v>-0.002945522678676871</v>
      </c>
      <c r="H954" s="1">
        <v>0.02220958750177737</v>
      </c>
      <c r="I954" s="1">
        <v>0.007751881276589767</v>
      </c>
      <c r="J954" s="1">
        <v>0.01705375522000119</v>
      </c>
      <c r="K954" s="1">
        <v>0.007509210428323865</v>
      </c>
      <c r="L954" s="1">
        <v>0.02272194302504582</v>
      </c>
      <c r="M954" s="1">
        <v>0.02150781112753219</v>
      </c>
      <c r="N954" s="1">
        <v>0.04463780695658581</v>
      </c>
      <c r="O954" s="1">
        <v>0.0020682906708267</v>
      </c>
      <c r="P954" s="1">
        <v>0.02050344826165018</v>
      </c>
      <c r="Q954" s="1">
        <v>0.02539678341556795</v>
      </c>
      <c r="R954" s="1">
        <v>0.00771203697110745</v>
      </c>
      <c r="S954" s="1">
        <v>0.004061770899073336</v>
      </c>
      <c r="T954" s="1">
        <v>0.03852146337327733</v>
      </c>
      <c r="U954" s="1">
        <v>-0.002136678904101075</v>
      </c>
      <c r="V954" s="1">
        <v>0.01936731498356847</v>
      </c>
    </row>
    <row r="955" spans="1:22">
      <c r="A955" s="11">
        <v>44504</v>
      </c>
      <c r="B955" s="1">
        <v>0.0004242169638672966</v>
      </c>
      <c r="C955" s="1">
        <v>0.01687454106794806</v>
      </c>
      <c r="D955" s="1">
        <v>-0.00112123728298863</v>
      </c>
      <c r="E955" s="1">
        <v>-0.01188895572888726</v>
      </c>
      <c r="F955" s="1">
        <v>0.02806705847881452</v>
      </c>
      <c r="G955" s="1">
        <v>-0.004431373391138749</v>
      </c>
      <c r="H955" s="1">
        <v>0.008724066393588581</v>
      </c>
      <c r="I955" s="1">
        <v>0.00303020286161293</v>
      </c>
      <c r="J955" s="1">
        <v>-0.006421804689846322</v>
      </c>
      <c r="K955" s="1">
        <v>-0.07151922256054533</v>
      </c>
      <c r="L955" s="1">
        <v>0.05339769620689383</v>
      </c>
      <c r="M955" s="1">
        <v>0.02748232410840923</v>
      </c>
      <c r="N955" s="1">
        <v>0.0305993031619971</v>
      </c>
      <c r="O955" s="1">
        <v>0.02992775844737028</v>
      </c>
      <c r="P955" s="1">
        <v>-0.008722402304605748</v>
      </c>
      <c r="Q955" s="1">
        <v>0.001326893043156918</v>
      </c>
      <c r="R955" s="1">
        <v>0.008290834509110612</v>
      </c>
      <c r="S955" s="1">
        <v>0.002458726775574682</v>
      </c>
      <c r="T955" s="1">
        <v>-0.00435508052536826</v>
      </c>
      <c r="U955" s="1">
        <v>0</v>
      </c>
      <c r="V955" s="1">
        <v>-0.03483213912652738</v>
      </c>
    </row>
    <row r="956" spans="1:22">
      <c r="A956" s="11">
        <v>44505</v>
      </c>
      <c r="B956" s="1">
        <v>0</v>
      </c>
      <c r="C956" s="1">
        <v>0</v>
      </c>
      <c r="D956" s="1">
        <v>0</v>
      </c>
      <c r="E956" s="1">
        <v>0</v>
      </c>
      <c r="F956" s="1">
        <v>0</v>
      </c>
      <c r="G956" s="1">
        <v>0</v>
      </c>
      <c r="H956" s="1">
        <v>0</v>
      </c>
      <c r="I956" s="1">
        <v>-0.03656353852279404</v>
      </c>
      <c r="J956" s="1">
        <v>0.01885102458185628</v>
      </c>
      <c r="K956" s="1">
        <v>0.0005123599814982338</v>
      </c>
      <c r="L956" s="1">
        <v>-0.008436390269886407</v>
      </c>
      <c r="M956" s="1">
        <v>0.01207642928374364</v>
      </c>
      <c r="N956" s="1">
        <v>-0.03364362399512</v>
      </c>
      <c r="O956" s="1">
        <v>-0.004208540960495277</v>
      </c>
      <c r="P956" s="1">
        <v>-0.03677406277984052</v>
      </c>
      <c r="Q956" s="1">
        <v>0.00883386873855696</v>
      </c>
      <c r="R956" s="1">
        <v>0.006008870991879522</v>
      </c>
      <c r="S956" s="1">
        <v>0.001121605837576034</v>
      </c>
      <c r="T956" s="1">
        <v>0.01312223637550392</v>
      </c>
      <c r="U956" s="1">
        <v>0</v>
      </c>
      <c r="V956" s="1">
        <v>-0.04658799010250048</v>
      </c>
    </row>
    <row r="957" spans="1:22">
      <c r="A957" s="11">
        <v>44507</v>
      </c>
      <c r="B957" s="1">
        <v>-0.004381530953092683</v>
      </c>
      <c r="C957" s="1">
        <v>0.003233343767355956</v>
      </c>
      <c r="D957" s="1">
        <v>0.03142539699064306</v>
      </c>
      <c r="E957" s="1">
        <v>0.006684507357340275</v>
      </c>
      <c r="F957" s="1">
        <v>-0.06064329046624084</v>
      </c>
      <c r="G957" s="1">
        <v>0.006676609867406702</v>
      </c>
      <c r="H957" s="1">
        <v>8.793363417436417E-05</v>
      </c>
      <c r="I957" s="1">
        <v>0</v>
      </c>
      <c r="J957" s="1">
        <v>0</v>
      </c>
      <c r="K957" s="1">
        <v>0</v>
      </c>
      <c r="L957" s="1">
        <v>0</v>
      </c>
      <c r="M957" s="1">
        <v>0</v>
      </c>
      <c r="N957" s="1">
        <v>0</v>
      </c>
      <c r="O957" s="1">
        <v>0</v>
      </c>
      <c r="P957" s="1">
        <v>0</v>
      </c>
      <c r="Q957" s="1">
        <v>0</v>
      </c>
      <c r="R957" s="1">
        <v>0</v>
      </c>
      <c r="S957" s="1">
        <v>0</v>
      </c>
      <c r="T957" s="1">
        <v>0</v>
      </c>
      <c r="U957" s="1">
        <v>0.003074529717097985</v>
      </c>
      <c r="V957" s="1">
        <v>0</v>
      </c>
    </row>
    <row r="958" spans="1:22">
      <c r="A958" s="11">
        <v>44508</v>
      </c>
      <c r="B958" s="1">
        <v>-0.02044301758614531</v>
      </c>
      <c r="C958" s="1">
        <v>-0.01052182639937382</v>
      </c>
      <c r="D958" s="1">
        <v>-0.001088078212854393</v>
      </c>
      <c r="E958" s="1">
        <v>-0.006640121416875533</v>
      </c>
      <c r="F958" s="1">
        <v>-0.01174284290596905</v>
      </c>
      <c r="G958" s="1">
        <v>0.03831979350663617</v>
      </c>
      <c r="H958" s="1">
        <v>-0.01653203563649708</v>
      </c>
      <c r="I958" s="1">
        <v>0.01953850132747359</v>
      </c>
      <c r="J958" s="1">
        <v>0</v>
      </c>
      <c r="K958" s="1">
        <v>-0.000853540620877502</v>
      </c>
      <c r="L958" s="1">
        <v>0.1013642929105609</v>
      </c>
      <c r="M958" s="1">
        <v>-0.008527948857282919</v>
      </c>
      <c r="N958" s="1">
        <v>0.01845275208490227</v>
      </c>
      <c r="O958" s="1">
        <v>0.001408775877817625</v>
      </c>
      <c r="P958" s="1">
        <v>0.02160907217850583</v>
      </c>
      <c r="Q958" s="1">
        <v>-0.0008756874461124386</v>
      </c>
      <c r="R958" s="1">
        <v>0.007335273881979409</v>
      </c>
      <c r="S958" s="1">
        <v>0.01126565759385967</v>
      </c>
      <c r="T958" s="1">
        <v>-0.0007443739127892535</v>
      </c>
      <c r="U958" s="1">
        <v>0.0006021043574147011</v>
      </c>
      <c r="V958" s="1">
        <v>0.03028219621094941</v>
      </c>
    </row>
    <row r="959" spans="1:22">
      <c r="A959" s="11">
        <v>44509</v>
      </c>
      <c r="B959" s="1">
        <v>0.008405895633112115</v>
      </c>
      <c r="C959" s="1">
        <v>-0.01470524281424579</v>
      </c>
      <c r="D959" s="1">
        <v>-0.0555555918498184</v>
      </c>
      <c r="E959" s="1">
        <v>-0.009358310300276451</v>
      </c>
      <c r="F959" s="1">
        <v>-0.008965584177133112</v>
      </c>
      <c r="G959" s="1">
        <v>0.04045423077781996</v>
      </c>
      <c r="H959" s="1">
        <v>-0.02012277772293902</v>
      </c>
      <c r="I959" s="1">
        <v>-0.002918021924317338</v>
      </c>
      <c r="J959" s="1">
        <v>-0.008281895891712354</v>
      </c>
      <c r="K959" s="1">
        <v>-0.01597472422438218</v>
      </c>
      <c r="L959" s="1">
        <v>-0.008257894665175458</v>
      </c>
      <c r="M959" s="1">
        <v>0.02500723801659976</v>
      </c>
      <c r="N959" s="1">
        <v>-0.002142036112888879</v>
      </c>
      <c r="O959" s="1">
        <v>0.01688098705047492</v>
      </c>
      <c r="P959" s="1">
        <v>-0.01214850256668709</v>
      </c>
      <c r="Q959" s="1">
        <v>0.02716920349682117</v>
      </c>
      <c r="R959" s="1">
        <v>-0.01466766026281829</v>
      </c>
      <c r="S959" s="1">
        <v>0.0009111301508990532</v>
      </c>
      <c r="T959" s="1">
        <v>0.002830682273515128</v>
      </c>
      <c r="U959" s="1">
        <v>-0.001914597183084954</v>
      </c>
      <c r="V959" s="1">
        <v>-0.04342013288053448</v>
      </c>
    </row>
    <row r="960" spans="1:22">
      <c r="A960" s="11">
        <v>44510</v>
      </c>
      <c r="B960" s="1">
        <v>0.0353549257325938</v>
      </c>
      <c r="C960" s="1">
        <v>0.003937819791097752</v>
      </c>
      <c r="D960" s="1">
        <v>0.0288351738047985</v>
      </c>
      <c r="E960" s="1">
        <v>0.0445344057917354</v>
      </c>
      <c r="F960" s="1">
        <v>0.01160814468247229</v>
      </c>
      <c r="G960" s="1">
        <v>0.02728519789781658</v>
      </c>
      <c r="H960" s="1">
        <v>0.008899656967399805</v>
      </c>
      <c r="I960" s="1">
        <v>0.01099424012938877</v>
      </c>
      <c r="J960" s="1">
        <v>-0.004619805500319485</v>
      </c>
      <c r="K960" s="1">
        <v>-0.009375877225105689</v>
      </c>
      <c r="L960" s="1">
        <v>-0.06077090493575521</v>
      </c>
      <c r="M960" s="1">
        <v>-0.02633499422712116</v>
      </c>
      <c r="N960" s="1">
        <v>-0.04394920932361102</v>
      </c>
      <c r="O960" s="1">
        <v>-0.004545371949328469</v>
      </c>
      <c r="P960" s="1">
        <v>0.0235969706079473</v>
      </c>
      <c r="Q960" s="1">
        <v>-0.01365182989221092</v>
      </c>
      <c r="R960" s="1">
        <v>0.003483935175791375</v>
      </c>
      <c r="S960" s="1">
        <v>-0.007799264529341876</v>
      </c>
      <c r="T960" s="1">
        <v>-0.009112056212540076</v>
      </c>
      <c r="U960" s="1">
        <v>-0.008056478103796838</v>
      </c>
      <c r="V960" s="1">
        <v>0.08938540370532766</v>
      </c>
    </row>
    <row r="961" spans="1:22">
      <c r="A961" s="11">
        <v>44511</v>
      </c>
      <c r="B961" s="1">
        <v>0.001804517558595453</v>
      </c>
      <c r="C961" s="1">
        <v>-0.01288071641529465</v>
      </c>
      <c r="D961" s="1">
        <v>-0.01457406766195246</v>
      </c>
      <c r="E961" s="1">
        <v>-0.01291982085949328</v>
      </c>
      <c r="F961" s="1">
        <v>-0.01085548399889014</v>
      </c>
      <c r="G961" s="1">
        <v>-0.03054453999115458</v>
      </c>
      <c r="H961" s="1">
        <v>0.002362189681084148</v>
      </c>
      <c r="I961" s="1">
        <v>-0.004459350828118547</v>
      </c>
      <c r="J961" s="1">
        <v>0.005533783942385906</v>
      </c>
      <c r="K961" s="1">
        <v>0.004820087911686199</v>
      </c>
      <c r="L961" s="1">
        <v>0.04389790236643787</v>
      </c>
      <c r="M961" s="1">
        <v>-0.002742598782592198</v>
      </c>
      <c r="N961" s="1">
        <v>0.03445372222378373</v>
      </c>
      <c r="O961" s="1">
        <v>0.0009925963888157696</v>
      </c>
      <c r="P961" s="1">
        <v>0.02366289476079242</v>
      </c>
      <c r="Q961" s="1">
        <v>0.00735302085096734</v>
      </c>
      <c r="R961" s="1">
        <v>0.03892688126906285</v>
      </c>
      <c r="S961" s="1">
        <v>0.006661629396000235</v>
      </c>
      <c r="T961" s="1">
        <v>0.004448023998826489</v>
      </c>
      <c r="U961" s="1">
        <v>0.01210008279892216</v>
      </c>
      <c r="V961" s="1">
        <v>0</v>
      </c>
    </row>
    <row r="962" spans="1:22">
      <c r="A962" s="11">
        <v>44512</v>
      </c>
      <c r="B962" s="1">
        <v>0</v>
      </c>
      <c r="C962" s="1">
        <v>0</v>
      </c>
      <c r="D962" s="1">
        <v>0</v>
      </c>
      <c r="E962" s="1">
        <v>0</v>
      </c>
      <c r="F962" s="1">
        <v>0</v>
      </c>
      <c r="G962" s="1">
        <v>0</v>
      </c>
      <c r="H962" s="1">
        <v>0</v>
      </c>
      <c r="I962" s="1">
        <v>0.009430283940612627</v>
      </c>
      <c r="J962" s="1">
        <v>0.01207172586898442</v>
      </c>
      <c r="K962" s="1">
        <v>0.0004359386302350554</v>
      </c>
      <c r="L962" s="1">
        <v>0.0128758643486182</v>
      </c>
      <c r="M962" s="1">
        <v>0.01516202922516197</v>
      </c>
      <c r="N962" s="1">
        <v>0.007331079095362236</v>
      </c>
      <c r="O962" s="1">
        <v>0</v>
      </c>
      <c r="P962" s="1">
        <v>-0.006196059023557576</v>
      </c>
      <c r="Q962" s="1">
        <v>-0.009016883865519465</v>
      </c>
      <c r="R962" s="1">
        <v>-0.007189843651241867</v>
      </c>
      <c r="S962" s="1">
        <v>0.006099877046383817</v>
      </c>
      <c r="T962" s="1">
        <v>-0.007413597972882657</v>
      </c>
      <c r="U962" s="1">
        <v>0</v>
      </c>
      <c r="V962" s="1">
        <v>0.01410261230356058</v>
      </c>
    </row>
    <row r="963" spans="1:22">
      <c r="A963" s="11">
        <v>44514</v>
      </c>
      <c r="B963" s="1">
        <v>0.004295430074493067</v>
      </c>
      <c r="C963" s="1">
        <v>0.004169722337473702</v>
      </c>
      <c r="D963" s="1">
        <v>-0.01251420000659542</v>
      </c>
      <c r="E963" s="1">
        <v>-0.007853420830968627</v>
      </c>
      <c r="F963" s="1">
        <v>-0.0007624719832747262</v>
      </c>
      <c r="G963" s="1">
        <v>0.01438358210441426</v>
      </c>
      <c r="H963" s="1">
        <v>-0.007126074803125548</v>
      </c>
      <c r="I963" s="1">
        <v>0</v>
      </c>
      <c r="J963" s="1">
        <v>0</v>
      </c>
      <c r="K963" s="1">
        <v>0</v>
      </c>
      <c r="L963" s="1">
        <v>0</v>
      </c>
      <c r="M963" s="1">
        <v>0</v>
      </c>
      <c r="N963" s="1">
        <v>0</v>
      </c>
      <c r="O963" s="1">
        <v>0</v>
      </c>
      <c r="P963" s="1">
        <v>0</v>
      </c>
      <c r="Q963" s="1">
        <v>0</v>
      </c>
      <c r="R963" s="1">
        <v>0</v>
      </c>
      <c r="S963" s="1">
        <v>0</v>
      </c>
      <c r="T963" s="1">
        <v>0</v>
      </c>
      <c r="U963" s="1">
        <v>0.02418385167367987</v>
      </c>
      <c r="V963" s="1">
        <v>0</v>
      </c>
    </row>
    <row r="964" spans="1:22">
      <c r="A964" s="11">
        <v>44515</v>
      </c>
      <c r="B964" s="1">
        <v>0.003449226518478454</v>
      </c>
      <c r="C964" s="1">
        <v>0.03566195000292538</v>
      </c>
      <c r="D964" s="1">
        <v>0.005760275266122772</v>
      </c>
      <c r="E964" s="1">
        <v>-0.01978896313271139</v>
      </c>
      <c r="F964" s="1">
        <v>0.03861769120185854</v>
      </c>
      <c r="G964" s="1">
        <v>-0.01282921628570621</v>
      </c>
      <c r="H964" s="1">
        <v>0.02660774230667329</v>
      </c>
      <c r="I964" s="1">
        <v>0.007707342776320347</v>
      </c>
      <c r="J964" s="1">
        <v>0.00982280629759047</v>
      </c>
      <c r="K964" s="1">
        <v>0.0007846893706646707</v>
      </c>
      <c r="L964" s="1">
        <v>-0.009466454136603186</v>
      </c>
      <c r="M964" s="1">
        <v>0.005823804463116034</v>
      </c>
      <c r="N964" s="1">
        <v>-0.007097998006208139</v>
      </c>
      <c r="O964" s="1">
        <v>0.01348671834148973</v>
      </c>
      <c r="P964" s="1">
        <v>-0.001618633633551192</v>
      </c>
      <c r="Q964" s="1">
        <v>0</v>
      </c>
      <c r="R964" s="1">
        <v>-0.0190738904322153</v>
      </c>
      <c r="S964" s="1">
        <v>-0.01878553995589904</v>
      </c>
      <c r="T964" s="1">
        <v>-0.005062961513709552</v>
      </c>
      <c r="U964" s="1">
        <v>-0.01812273536910902</v>
      </c>
      <c r="V964" s="1">
        <v>0.02591656645902751</v>
      </c>
    </row>
    <row r="965" spans="1:22">
      <c r="A965" s="11">
        <v>44516</v>
      </c>
      <c r="B965" s="1">
        <v>-0.008524712873834717</v>
      </c>
      <c r="C965" s="1">
        <v>-0.002311364059242593</v>
      </c>
      <c r="D965" s="1">
        <v>0.03550980526408232</v>
      </c>
      <c r="E965" s="1">
        <v>0.004037694412410531</v>
      </c>
      <c r="F965" s="1">
        <v>0.01157180966257609</v>
      </c>
      <c r="G965" s="1">
        <v>-0.01573179965410354</v>
      </c>
      <c r="H965" s="1">
        <v>-0.00719020388464009</v>
      </c>
      <c r="I965" s="1">
        <v>0.0112019925681921</v>
      </c>
      <c r="J965" s="1">
        <v>0.0003494147269333947</v>
      </c>
      <c r="K965" s="1">
        <v>0.004790911406249876</v>
      </c>
      <c r="L965" s="1">
        <v>0.04068531115835228</v>
      </c>
      <c r="M965" s="1">
        <v>-0.001404486161877938</v>
      </c>
      <c r="N965" s="1">
        <v>0.03112836934499308</v>
      </c>
      <c r="O965" s="1">
        <v>0.004696790641833148</v>
      </c>
      <c r="P965" s="1">
        <v>0.01134862174757756</v>
      </c>
      <c r="Q965" s="1">
        <v>0.003466237041537035</v>
      </c>
      <c r="R965" s="1">
        <v>-0.0127898325167678</v>
      </c>
      <c r="S965" s="1">
        <v>-0.004500503684267132</v>
      </c>
      <c r="T965" s="1">
        <v>-0.01073151946532402</v>
      </c>
      <c r="U965" s="1">
        <v>-0.01737143307664002</v>
      </c>
      <c r="V965" s="1">
        <v>0.006777521755694904</v>
      </c>
    </row>
    <row r="966" spans="1:22">
      <c r="A966" s="11">
        <v>44517</v>
      </c>
      <c r="B966" s="1">
        <v>-0.02620995576806462</v>
      </c>
      <c r="C966" s="1">
        <v>-0.01366363809170112</v>
      </c>
      <c r="D966" s="1">
        <v>-0.01216812153393743</v>
      </c>
      <c r="E966" s="1">
        <v>0.00670242832993373</v>
      </c>
      <c r="F966" s="1">
        <v>-0.02601744956702856</v>
      </c>
      <c r="G966" s="1">
        <v>-0.0076442869454032</v>
      </c>
      <c r="H966" s="1">
        <v>-0.00167133707103162</v>
      </c>
      <c r="I966" s="1">
        <v>-0.01734275794464224</v>
      </c>
      <c r="J966" s="1">
        <v>-0.005937839630217323</v>
      </c>
      <c r="K966" s="1">
        <v>-0.01837887454806975</v>
      </c>
      <c r="L966" s="1">
        <v>-0.007281079911916399</v>
      </c>
      <c r="M966" s="1">
        <v>0.002344131259628623</v>
      </c>
      <c r="N966" s="1">
        <v>-0.003861245447232542</v>
      </c>
      <c r="O966" s="1">
        <v>0.0179196471986327</v>
      </c>
      <c r="P966" s="1">
        <v>-0.04066966183340293</v>
      </c>
      <c r="Q966" s="1">
        <v>-0.02115719919049697</v>
      </c>
      <c r="R966" s="1">
        <v>-0.004634482742755686</v>
      </c>
      <c r="S966" s="1">
        <v>-0.01834660992366688</v>
      </c>
      <c r="T966" s="1">
        <v>-0.01385288880925961</v>
      </c>
      <c r="U966" s="1">
        <v>-0.01408761187242125</v>
      </c>
      <c r="V966" s="1">
        <v>-0.01835983624407556</v>
      </c>
    </row>
    <row r="967" spans="1:22">
      <c r="A967" s="11">
        <v>44518</v>
      </c>
      <c r="B967" s="1">
        <v>-0.003133000890368054</v>
      </c>
      <c r="C967" s="1">
        <v>0.0190777583299766</v>
      </c>
      <c r="D967" s="1">
        <v>0.01343776646578032</v>
      </c>
      <c r="E967" s="1">
        <v>0.003994682921974801</v>
      </c>
      <c r="F967" s="1">
        <v>0.006977700943996856</v>
      </c>
      <c r="G967" s="1">
        <v>0.007002871143698464</v>
      </c>
      <c r="H967" s="1">
        <v>0.02031808154058434</v>
      </c>
      <c r="I967" s="1">
        <v>-0.007619357599676913</v>
      </c>
      <c r="J967" s="1">
        <v>-0.01791985616699399</v>
      </c>
      <c r="K967" s="1">
        <v>-0.001501325786795515</v>
      </c>
      <c r="L967" s="1">
        <v>0.02431616243966417</v>
      </c>
      <c r="M967" s="1">
        <v>0.04143700734081479</v>
      </c>
      <c r="N967" s="1">
        <v>-0.04202281994253687</v>
      </c>
      <c r="O967" s="1">
        <v>-0.0003825764792245723</v>
      </c>
      <c r="P967" s="1">
        <v>-0.1112761203353534</v>
      </c>
      <c r="Q967" s="1">
        <v>0.002646671804996892</v>
      </c>
      <c r="R967" s="1">
        <v>-0.01142854006322969</v>
      </c>
      <c r="S967" s="1">
        <v>-0.009414471318185291</v>
      </c>
      <c r="T967" s="1">
        <v>-0.01254973395331005</v>
      </c>
      <c r="U967" s="1">
        <v>0</v>
      </c>
      <c r="V967" s="1">
        <v>-0.00935161219047298</v>
      </c>
    </row>
    <row r="968" spans="1:22">
      <c r="A968" s="11">
        <v>44519</v>
      </c>
      <c r="B968" s="1">
        <v>0</v>
      </c>
      <c r="C968" s="1">
        <v>0</v>
      </c>
      <c r="D968" s="1">
        <v>0</v>
      </c>
      <c r="E968" s="1">
        <v>0</v>
      </c>
      <c r="F968" s="1">
        <v>0</v>
      </c>
      <c r="G968" s="1">
        <v>0</v>
      </c>
      <c r="H968" s="1">
        <v>0</v>
      </c>
      <c r="I968" s="1">
        <v>-0.006267707036067494</v>
      </c>
      <c r="J968" s="1">
        <v>-0.008229046170449505</v>
      </c>
      <c r="K968" s="1">
        <v>-0.009906338995898323</v>
      </c>
      <c r="L968" s="1">
        <v>0.002515800405752611</v>
      </c>
      <c r="M968" s="1">
        <v>-0.005273114275827329</v>
      </c>
      <c r="N968" s="1">
        <v>0.01195513491387601</v>
      </c>
      <c r="O968" s="1">
        <v>-0.02201389423312372</v>
      </c>
      <c r="P968" s="1">
        <v>-0.02270201690155216</v>
      </c>
      <c r="Q968" s="1">
        <v>-0.02199740864722599</v>
      </c>
      <c r="R968" s="1">
        <v>0.008456363835877667</v>
      </c>
      <c r="S968" s="1">
        <v>-0.008474445126343988</v>
      </c>
      <c r="T968" s="1">
        <v>0.0150106126242886</v>
      </c>
      <c r="U968" s="1">
        <v>0</v>
      </c>
      <c r="V968" s="1">
        <v>-0.03335429436277348</v>
      </c>
    </row>
    <row r="969" spans="1:22">
      <c r="A969" s="11">
        <v>44521</v>
      </c>
      <c r="B969" s="1">
        <v>-0.0007142630499842317</v>
      </c>
      <c r="C969" s="1">
        <v>0.0158513474869677</v>
      </c>
      <c r="D969" s="1">
        <v>-0.01215467685016158</v>
      </c>
      <c r="E969" s="1">
        <v>-0.01061010379151661</v>
      </c>
      <c r="F969" s="1">
        <v>-0.02676538408552365</v>
      </c>
      <c r="G969" s="1">
        <v>0.005563240635276134</v>
      </c>
      <c r="H969" s="1">
        <v>0.01414342406328983</v>
      </c>
      <c r="I969" s="1">
        <v>0</v>
      </c>
      <c r="J969" s="1">
        <v>0</v>
      </c>
      <c r="K969" s="1">
        <v>0</v>
      </c>
      <c r="L969" s="1">
        <v>0</v>
      </c>
      <c r="M969" s="1">
        <v>0</v>
      </c>
      <c r="N969" s="1">
        <v>0</v>
      </c>
      <c r="O969" s="1">
        <v>0</v>
      </c>
      <c r="P969" s="1">
        <v>0</v>
      </c>
      <c r="Q969" s="1">
        <v>0</v>
      </c>
      <c r="R969" s="1">
        <v>0</v>
      </c>
      <c r="S969" s="1">
        <v>0</v>
      </c>
      <c r="T969" s="1">
        <v>0</v>
      </c>
      <c r="U969" s="1">
        <v>0.002857767946933265</v>
      </c>
      <c r="V969" s="1">
        <v>0</v>
      </c>
    </row>
    <row r="970" spans="1:22">
      <c r="A970" s="11">
        <v>44522</v>
      </c>
      <c r="B970" s="1">
        <v>-0.006862074145036035</v>
      </c>
      <c r="C970" s="1">
        <v>-0.005417410954481894</v>
      </c>
      <c r="D970" s="1">
        <v>-0.003355739965595128</v>
      </c>
      <c r="E970" s="1">
        <v>0.009383399661907266</v>
      </c>
      <c r="F970" s="1">
        <v>-0.01896846197316882</v>
      </c>
      <c r="G970" s="1">
        <v>0.0359612454261693</v>
      </c>
      <c r="H970" s="1">
        <v>0.02273677469420554</v>
      </c>
      <c r="I970" s="1">
        <v>-0.0124565762895904</v>
      </c>
      <c r="J970" s="1">
        <v>0.007575876680373739</v>
      </c>
      <c r="K970" s="1">
        <v>0.01438279547598853</v>
      </c>
      <c r="L970" s="1">
        <v>-0.01859596757961501</v>
      </c>
      <c r="M970" s="1">
        <v>-0.02828730052206352</v>
      </c>
      <c r="N970" s="1">
        <v>-0.004907372577049207</v>
      </c>
      <c r="O970" s="1">
        <v>-0.001370096342735105</v>
      </c>
      <c r="P970" s="1">
        <v>-0.02650706368658184</v>
      </c>
      <c r="Q970" s="1">
        <v>-0.0184435455488503</v>
      </c>
      <c r="R970" s="1">
        <v>0.0311007743154712</v>
      </c>
      <c r="S970" s="1">
        <v>0.004787145453772457</v>
      </c>
      <c r="T970" s="1">
        <v>0.03034984702266152</v>
      </c>
      <c r="U970" s="1">
        <v>0.01598036345133469</v>
      </c>
      <c r="V970" s="1">
        <v>0.05794269913733152</v>
      </c>
    </row>
    <row r="971" spans="1:22">
      <c r="A971" s="11">
        <v>44523</v>
      </c>
      <c r="B971" s="1">
        <v>0.009788450159412543</v>
      </c>
      <c r="C971" s="1">
        <v>0.04478582779668527</v>
      </c>
      <c r="D971" s="1">
        <v>0.02805835811813773</v>
      </c>
      <c r="E971" s="1">
        <v>0.001328024283375084</v>
      </c>
      <c r="F971" s="1">
        <v>-0.00058169112432227</v>
      </c>
      <c r="G971" s="1">
        <v>-0.01802397293692004</v>
      </c>
      <c r="H971" s="1">
        <v>0.02350199031508593</v>
      </c>
      <c r="I971" s="1">
        <v>-0.006227026501923527</v>
      </c>
      <c r="J971" s="1">
        <v>0.01682771460990695</v>
      </c>
      <c r="K971" s="1">
        <v>0.01188906348818453</v>
      </c>
      <c r="L971" s="1">
        <v>-0.017046984203272</v>
      </c>
      <c r="M971" s="1">
        <v>0.002090957773638324</v>
      </c>
      <c r="N971" s="1">
        <v>0.005936114607891563</v>
      </c>
      <c r="O971" s="1">
        <v>-0.005292004693447594</v>
      </c>
      <c r="P971" s="1">
        <v>-0.02166587293857791</v>
      </c>
      <c r="Q971" s="1">
        <v>-0.01374877222938864</v>
      </c>
      <c r="R971" s="1">
        <v>0.02995675918129659</v>
      </c>
      <c r="S971" s="1">
        <v>0.01751270401534777</v>
      </c>
      <c r="T971" s="1">
        <v>0.003200598703387403</v>
      </c>
      <c r="U971" s="1">
        <v>-0.01721387987711132</v>
      </c>
      <c r="V971" s="1">
        <v>0.02584618788499093</v>
      </c>
    </row>
    <row r="972" spans="1:22">
      <c r="A972" s="11">
        <v>44524</v>
      </c>
      <c r="B972" s="1">
        <v>-0.01439775571331003</v>
      </c>
      <c r="C972" s="1">
        <v>-0.006550203266934451</v>
      </c>
      <c r="D972" s="1">
        <v>-0.01965064406212969</v>
      </c>
      <c r="E972" s="1">
        <v>-0.01458889271333541</v>
      </c>
      <c r="F972" s="1">
        <v>0.006125389613718335</v>
      </c>
      <c r="G972" s="1">
        <v>-0.007477926341985519</v>
      </c>
      <c r="H972" s="1">
        <v>0.007743424643035235</v>
      </c>
      <c r="I972" s="1">
        <v>0.004739649268187041</v>
      </c>
      <c r="J972" s="1">
        <v>0.003697138280151169</v>
      </c>
      <c r="K972" s="1">
        <v>-0.001740726412931881</v>
      </c>
      <c r="L972" s="1">
        <v>0.05256139927331449</v>
      </c>
      <c r="M972" s="1">
        <v>0.0001033153398133368</v>
      </c>
      <c r="N972" s="1">
        <v>-0.002723572385855855</v>
      </c>
      <c r="O972" s="1">
        <v>-0.04433503735792876</v>
      </c>
      <c r="P972" s="1">
        <v>0.02139757991913283</v>
      </c>
      <c r="Q972" s="1">
        <v>0.00511151232462459</v>
      </c>
      <c r="R972" s="1">
        <v>0.007496238885321249</v>
      </c>
      <c r="S972" s="1">
        <v>-0.005035054426406838</v>
      </c>
      <c r="T972" s="1">
        <v>-0.015653051644126</v>
      </c>
      <c r="U972" s="1">
        <v>0.007218808081885575</v>
      </c>
      <c r="V972" s="1">
        <v>-0.01319740471302167</v>
      </c>
    </row>
    <row r="973" spans="1:22">
      <c r="A973" s="11">
        <v>44525</v>
      </c>
      <c r="B973" s="1">
        <v>-0.004772909721742047</v>
      </c>
      <c r="C973" s="1">
        <v>-0.0004036826924780357</v>
      </c>
      <c r="D973" s="1">
        <v>-0.02227168988399053</v>
      </c>
      <c r="E973" s="1">
        <v>-0.009421286962291497</v>
      </c>
      <c r="F973" s="1">
        <v>-0.005371900896742998</v>
      </c>
      <c r="G973" s="1">
        <v>0.009589054736276026</v>
      </c>
      <c r="H973" s="1">
        <v>-0.007678815212998957</v>
      </c>
      <c r="I973" s="1">
        <v>0</v>
      </c>
      <c r="J973" s="1">
        <v>0</v>
      </c>
      <c r="K973" s="1">
        <v>0</v>
      </c>
      <c r="L973" s="1">
        <v>0</v>
      </c>
      <c r="M973" s="1">
        <v>0</v>
      </c>
      <c r="N973" s="1">
        <v>0</v>
      </c>
      <c r="O973" s="1">
        <v>-0.005154576208374229</v>
      </c>
      <c r="P973" s="1">
        <v>0</v>
      </c>
      <c r="Q973" s="1">
        <v>0.02311599789660379</v>
      </c>
      <c r="R973" s="1">
        <v>-0.002976212441280324</v>
      </c>
      <c r="S973" s="1">
        <v>0</v>
      </c>
      <c r="T973" s="1">
        <v>0</v>
      </c>
      <c r="U973" s="1">
        <v>0.0735596192837169</v>
      </c>
      <c r="V973" s="1">
        <v>0</v>
      </c>
    </row>
    <row r="974" spans="1:22">
      <c r="A974" s="11">
        <v>44526</v>
      </c>
      <c r="B974" s="1">
        <v>0</v>
      </c>
      <c r="C974" s="1">
        <v>0</v>
      </c>
      <c r="D974" s="1">
        <v>0</v>
      </c>
      <c r="E974" s="1">
        <v>0</v>
      </c>
      <c r="F974" s="1">
        <v>0</v>
      </c>
      <c r="G974" s="1">
        <v>0</v>
      </c>
      <c r="H974" s="1">
        <v>0</v>
      </c>
      <c r="I974" s="1">
        <v>0.006476382308115536</v>
      </c>
      <c r="J974" s="1">
        <v>-0.02525874324048727</v>
      </c>
      <c r="K974" s="1">
        <v>0.003661701592716504</v>
      </c>
      <c r="L974" s="1">
        <v>-0.01894806993244069</v>
      </c>
      <c r="M974" s="1">
        <v>-0.02118470166984499</v>
      </c>
      <c r="N974" s="1">
        <v>-0.03786980763432224</v>
      </c>
      <c r="O974" s="1">
        <v>-0.02715025100317947</v>
      </c>
      <c r="P974" s="1">
        <v>-0.02322002688059377</v>
      </c>
      <c r="Q974" s="1">
        <v>-0.02711244721596096</v>
      </c>
      <c r="R974" s="1">
        <v>-0.02388057005323752</v>
      </c>
      <c r="S974" s="1">
        <v>-0.03124461652425581</v>
      </c>
      <c r="T974" s="1">
        <v>-0.01331909203237436</v>
      </c>
      <c r="U974" s="1">
        <v>0</v>
      </c>
      <c r="V974" s="1">
        <v>-0.09908813950893014</v>
      </c>
    </row>
    <row r="975" spans="1:22">
      <c r="A975" s="11">
        <v>44528</v>
      </c>
      <c r="B975" s="1">
        <v>-0.009300975974643966</v>
      </c>
      <c r="C975" s="1">
        <v>0.008390939339995462</v>
      </c>
      <c r="D975" s="1">
        <v>0</v>
      </c>
      <c r="E975" s="1">
        <v>-0.01086947929089344</v>
      </c>
      <c r="F975" s="1">
        <v>0.002852808052001388</v>
      </c>
      <c r="G975" s="1">
        <v>-0.03052920568481665</v>
      </c>
      <c r="H975" s="1">
        <v>0.02266350161617425</v>
      </c>
      <c r="I975" s="1">
        <v>0</v>
      </c>
      <c r="J975" s="1">
        <v>0</v>
      </c>
      <c r="K975" s="1">
        <v>0</v>
      </c>
      <c r="L975" s="1">
        <v>0</v>
      </c>
      <c r="M975" s="1">
        <v>0</v>
      </c>
      <c r="N975" s="1">
        <v>0</v>
      </c>
      <c r="O975" s="1">
        <v>0</v>
      </c>
      <c r="P975" s="1">
        <v>0</v>
      </c>
      <c r="Q975" s="1">
        <v>0</v>
      </c>
      <c r="R975" s="1">
        <v>0</v>
      </c>
      <c r="S975" s="1">
        <v>0</v>
      </c>
      <c r="T975" s="1">
        <v>0</v>
      </c>
      <c r="U975" s="1">
        <v>-0.002018298119022877</v>
      </c>
      <c r="V975" s="1">
        <v>0</v>
      </c>
    </row>
    <row r="976" spans="1:22">
      <c r="A976" s="11">
        <v>44529</v>
      </c>
      <c r="B976" s="1">
        <v>-0.005720994858776418</v>
      </c>
      <c r="C976" s="1">
        <v>-0.02994704618155664</v>
      </c>
      <c r="D976" s="1">
        <v>-0.2015944890741752</v>
      </c>
      <c r="E976" s="1">
        <v>-0.02609895985530453</v>
      </c>
      <c r="F976" s="1">
        <v>-0.01008062762487472</v>
      </c>
      <c r="G976" s="1">
        <v>0.003498985228783003</v>
      </c>
      <c r="H976" s="1">
        <v>-0.0273199152509449</v>
      </c>
      <c r="I976" s="1">
        <v>0.01707977244062397</v>
      </c>
      <c r="J976" s="1">
        <v>0.002339450238296958</v>
      </c>
      <c r="K976" s="1">
        <v>-0.01023526039954004</v>
      </c>
      <c r="L976" s="1">
        <v>0.04586271051925017</v>
      </c>
      <c r="M976" s="1">
        <v>0.01626743268875241</v>
      </c>
      <c r="N976" s="1">
        <v>0.0124894035243015</v>
      </c>
      <c r="O976" s="1">
        <v>0.01129103825983968</v>
      </c>
      <c r="P976" s="1">
        <v>-0.0130484095502279</v>
      </c>
      <c r="Q976" s="1">
        <v>-0.006038106990319148</v>
      </c>
      <c r="R976" s="1">
        <v>0.02905199329933827</v>
      </c>
      <c r="S976" s="1">
        <v>0.02923565349892021</v>
      </c>
      <c r="T976" s="1">
        <v>0.01288293687682218</v>
      </c>
      <c r="U976" s="1">
        <v>0.007363551694469894</v>
      </c>
      <c r="V976" s="1">
        <v>0.03238864931289354</v>
      </c>
    </row>
    <row r="977" spans="1:22">
      <c r="A977" s="11">
        <v>44530</v>
      </c>
      <c r="B977" s="1">
        <v>0.005606451224559938</v>
      </c>
      <c r="C977" s="1">
        <v>0.01174313053302067</v>
      </c>
      <c r="D977" s="1">
        <v>-0.04992872010743177</v>
      </c>
      <c r="E977" s="1">
        <v>0.01410440495950782</v>
      </c>
      <c r="F977" s="1">
        <v>0.0002789326510308499</v>
      </c>
      <c r="G977" s="1">
        <v>0</v>
      </c>
      <c r="H977" s="1">
        <v>0.001149796529726022</v>
      </c>
      <c r="I977" s="1">
        <v>-0.01765219370917093</v>
      </c>
      <c r="J977" s="1">
        <v>-0.02800725108723345</v>
      </c>
      <c r="K977" s="1">
        <v>-0.03906659279753999</v>
      </c>
      <c r="L977" s="1">
        <v>-0.02186405079892118</v>
      </c>
      <c r="M977" s="1">
        <v>-0.01530227402249063</v>
      </c>
      <c r="N977" s="1">
        <v>-0.03672555668313182</v>
      </c>
      <c r="O977" s="1">
        <v>-0.01032236972413925</v>
      </c>
      <c r="P977" s="1">
        <v>-0.03100069760757818</v>
      </c>
      <c r="Q977" s="1">
        <v>-0.02429914882163542</v>
      </c>
      <c r="R977" s="1">
        <v>0.02352646881550613</v>
      </c>
      <c r="S977" s="1">
        <v>-0.02520473298661119</v>
      </c>
      <c r="T977" s="1">
        <v>-0.01545558969813943</v>
      </c>
      <c r="U977" s="1">
        <v>-0.04478530919510804</v>
      </c>
      <c r="V977" s="1">
        <v>-0.05686275426445919</v>
      </c>
    </row>
    <row r="978" spans="1:22">
      <c r="A978" s="11">
        <v>44531</v>
      </c>
      <c r="B978" s="1">
        <v>-0.006162099287613465</v>
      </c>
      <c r="C978" s="1">
        <v>0.009929223288176692</v>
      </c>
      <c r="D978" s="1">
        <v>0.09309319562637941</v>
      </c>
      <c r="E978" s="1">
        <v>0.02781636111588215</v>
      </c>
      <c r="F978" s="1">
        <v>-0.03662170512260188</v>
      </c>
      <c r="G978" s="1">
        <v>-0.01115758707310599</v>
      </c>
      <c r="H978" s="1">
        <v>0.0005224697749479645</v>
      </c>
      <c r="I978" s="1">
        <v>0.007712516724869278</v>
      </c>
      <c r="J978" s="1">
        <v>-0.008681126538347406</v>
      </c>
      <c r="K978" s="1">
        <v>-0.01462480264841226</v>
      </c>
      <c r="L978" s="1">
        <v>-0.05847063706722921</v>
      </c>
      <c r="M978" s="1">
        <v>-0.0180634873037836</v>
      </c>
      <c r="N978" s="1">
        <v>-0.03143194953615869</v>
      </c>
      <c r="O978" s="1">
        <v>-0.01301475504544591</v>
      </c>
      <c r="P978" s="1">
        <v>-0.03952012047180808</v>
      </c>
      <c r="Q978" s="1">
        <v>-0.02155159569493248</v>
      </c>
      <c r="R978" s="1">
        <v>0.003871308581962163</v>
      </c>
      <c r="S978" s="1">
        <v>-0.00473143278887489</v>
      </c>
      <c r="T978" s="1">
        <v>-0.0185289330542413</v>
      </c>
      <c r="U978" s="1">
        <v>-0.006844118629097951</v>
      </c>
      <c r="V978" s="1">
        <v>-0.006236967421331174</v>
      </c>
    </row>
    <row r="979" spans="1:22">
      <c r="A979" s="11">
        <v>44532</v>
      </c>
      <c r="B979" s="1">
        <v>-0.008562017537729893</v>
      </c>
      <c r="C979" s="1">
        <v>0.03007858466091862</v>
      </c>
      <c r="D979" s="1">
        <v>-0.02197809062801914</v>
      </c>
      <c r="E979" s="1">
        <v>0.005412732496222095</v>
      </c>
      <c r="F979" s="1">
        <v>0.02200342340235562</v>
      </c>
      <c r="G979" s="1">
        <v>0.004936537207940406</v>
      </c>
      <c r="H979" s="1">
        <v>0.01958637280982733</v>
      </c>
      <c r="I979" s="1">
        <v>0.01293999627292042</v>
      </c>
      <c r="J979" s="1">
        <v>0.0294391744821918</v>
      </c>
      <c r="K979" s="1">
        <v>0.02380286548044164</v>
      </c>
      <c r="L979" s="1">
        <v>0.01052908630543392</v>
      </c>
      <c r="M979" s="1">
        <v>-0.001846888912480971</v>
      </c>
      <c r="N979" s="1">
        <v>0.03946318046985642</v>
      </c>
      <c r="O979" s="1">
        <v>0.03134460958603724</v>
      </c>
      <c r="P979" s="1">
        <v>-0.004000309186995787</v>
      </c>
      <c r="Q979" s="1">
        <v>0.03034738350208288</v>
      </c>
      <c r="R979" s="1">
        <v>0.01181009595217697</v>
      </c>
      <c r="S979" s="1">
        <v>0.02057026934204909</v>
      </c>
      <c r="T979" s="1">
        <v>0.02905237835674246</v>
      </c>
      <c r="U979" s="1">
        <v>-0.01041842773174639</v>
      </c>
      <c r="V979" s="1">
        <v>0.009762858309535716</v>
      </c>
    </row>
    <row r="980" spans="1:22">
      <c r="A980" s="11">
        <v>44533</v>
      </c>
      <c r="B980" s="1">
        <v>0</v>
      </c>
      <c r="C980" s="1">
        <v>0</v>
      </c>
      <c r="D980" s="1">
        <v>0</v>
      </c>
      <c r="E980" s="1">
        <v>0</v>
      </c>
      <c r="F980" s="1">
        <v>0</v>
      </c>
      <c r="G980" s="1">
        <v>0</v>
      </c>
      <c r="H980" s="1">
        <v>0</v>
      </c>
      <c r="I980" s="1">
        <v>0.01472201889326463</v>
      </c>
      <c r="J980" s="1">
        <v>-0.01755650580157786</v>
      </c>
      <c r="K980" s="1">
        <v>-0.01239977441145912</v>
      </c>
      <c r="L980" s="1">
        <v>-0.0442659841595372</v>
      </c>
      <c r="M980" s="1">
        <v>-0.01383907600638201</v>
      </c>
      <c r="N980" s="1">
        <v>-0.0003854277181343235</v>
      </c>
      <c r="O980" s="1">
        <v>0.002934368562515832</v>
      </c>
      <c r="P980" s="1">
        <v>-0.08229508947153563</v>
      </c>
      <c r="Q980" s="1">
        <v>0.006175793752603465</v>
      </c>
      <c r="R980" s="1">
        <v>-0.02739406838492486</v>
      </c>
      <c r="S980" s="1">
        <v>-0.02098274895802987</v>
      </c>
      <c r="T980" s="1">
        <v>-0.002344184591929532</v>
      </c>
      <c r="U980" s="1">
        <v>0</v>
      </c>
      <c r="V980" s="1">
        <v>-0.07251374529255017</v>
      </c>
    </row>
    <row r="981" spans="1:22">
      <c r="A981" s="11">
        <v>44535</v>
      </c>
      <c r="B981" s="1">
        <v>0.02099460472469206</v>
      </c>
      <c r="C981" s="1">
        <v>0.01242103996549804</v>
      </c>
      <c r="D981" s="1">
        <v>0.01685389867094345</v>
      </c>
      <c r="E981" s="1">
        <v>0.01480487951217224</v>
      </c>
      <c r="F981" s="1">
        <v>-0.01594902469885873</v>
      </c>
      <c r="G981" s="1">
        <v>0.004912217640771432</v>
      </c>
      <c r="H981" s="1">
        <v>-0.002322609437122924</v>
      </c>
      <c r="I981" s="1">
        <v>0</v>
      </c>
      <c r="J981" s="1">
        <v>0</v>
      </c>
      <c r="K981" s="1">
        <v>0</v>
      </c>
      <c r="L981" s="1">
        <v>0</v>
      </c>
      <c r="M981" s="1">
        <v>0</v>
      </c>
      <c r="N981" s="1">
        <v>0</v>
      </c>
      <c r="O981" s="1">
        <v>0</v>
      </c>
      <c r="P981" s="1">
        <v>0</v>
      </c>
      <c r="Q981" s="1">
        <v>0</v>
      </c>
      <c r="R981" s="1">
        <v>0</v>
      </c>
      <c r="S981" s="1">
        <v>0</v>
      </c>
      <c r="T981" s="1">
        <v>0</v>
      </c>
      <c r="U981" s="1">
        <v>-0.01749188247539524</v>
      </c>
      <c r="V981" s="1">
        <v>0</v>
      </c>
    </row>
    <row r="982" spans="1:22">
      <c r="A982" s="11">
        <v>44536</v>
      </c>
      <c r="B982" s="1">
        <v>0.02420880310923912</v>
      </c>
      <c r="C982" s="1">
        <v>0.007318105000040376</v>
      </c>
      <c r="D982" s="1">
        <v>0.01243093188500688</v>
      </c>
      <c r="E982" s="1">
        <v>0.03580899161301421</v>
      </c>
      <c r="F982" s="1">
        <v>0.00500909572995778</v>
      </c>
      <c r="G982" s="1">
        <v>0.0006983449024160482</v>
      </c>
      <c r="H982" s="1">
        <v>-0.005810068900332421</v>
      </c>
      <c r="I982" s="1">
        <v>0.01688790244020399</v>
      </c>
      <c r="J982" s="1">
        <v>0.0265290513794183</v>
      </c>
      <c r="K982" s="1">
        <v>0.01347863049805831</v>
      </c>
      <c r="L982" s="1">
        <v>-0.0343725931328136</v>
      </c>
      <c r="M982" s="1">
        <v>0.01108621938870313</v>
      </c>
      <c r="N982" s="1">
        <v>-0.009253905741315016</v>
      </c>
      <c r="O982" s="1">
        <v>0.02068975363855996</v>
      </c>
      <c r="P982" s="1">
        <v>0.1039656974350829</v>
      </c>
      <c r="Q982" s="1">
        <v>0.005193664173751777</v>
      </c>
      <c r="R982" s="1">
        <v>0.008327205324340614</v>
      </c>
      <c r="S982" s="1">
        <v>0.001407163843206716</v>
      </c>
      <c r="T982" s="1">
        <v>0.03126110859290221</v>
      </c>
      <c r="U982" s="1">
        <v>-0.007143676684741473</v>
      </c>
      <c r="V982" s="1">
        <v>0.06775871721223181</v>
      </c>
    </row>
    <row r="983" spans="1:22">
      <c r="A983" s="11">
        <v>44537</v>
      </c>
      <c r="B983" s="1">
        <v>-0.00341741391755046</v>
      </c>
      <c r="C983" s="1">
        <v>0.04273505065773042</v>
      </c>
      <c r="D983" s="1">
        <v>0.001364316290379586</v>
      </c>
      <c r="E983" s="1">
        <v>-0.00512165074711024</v>
      </c>
      <c r="F983" s="1">
        <v>0.01658505125462018</v>
      </c>
      <c r="G983" s="1">
        <v>0.0265178228150571</v>
      </c>
      <c r="H983" s="1">
        <v>0.04454796415889595</v>
      </c>
      <c r="I983" s="1">
        <v>-0.000377568931683947</v>
      </c>
      <c r="J983" s="1">
        <v>0.01776736258756562</v>
      </c>
      <c r="K983" s="1">
        <v>0.004190224148340249</v>
      </c>
      <c r="L983" s="1">
        <v>0.04163676575991748</v>
      </c>
      <c r="M983" s="1">
        <v>0.02798650426336269</v>
      </c>
      <c r="N983" s="1">
        <v>0.03210742468129046</v>
      </c>
      <c r="O983" s="1">
        <v>0.01617520744548351</v>
      </c>
      <c r="P983" s="1">
        <v>0.01569581282650612</v>
      </c>
      <c r="Q983" s="1">
        <v>-0.00328794727015691</v>
      </c>
      <c r="R983" s="1">
        <v>0.0558660051394988</v>
      </c>
      <c r="S983" s="1">
        <v>0.02701008903199464</v>
      </c>
      <c r="T983" s="1">
        <v>-0.003318642577839981</v>
      </c>
      <c r="U983" s="1">
        <v>0.009443558772520122</v>
      </c>
      <c r="V983" s="1">
        <v>0.03207810552665569</v>
      </c>
    </row>
    <row r="984" spans="1:22">
      <c r="A984" s="11">
        <v>44538</v>
      </c>
      <c r="B984" s="1">
        <v>0.03186172015702526</v>
      </c>
      <c r="C984" s="1">
        <v>0.02868853604052668</v>
      </c>
      <c r="D984" s="1">
        <v>0.02588553437168351</v>
      </c>
      <c r="E984" s="1">
        <v>0.01415704700492282</v>
      </c>
      <c r="F984" s="1">
        <v>0.04536492721117846</v>
      </c>
      <c r="G984" s="1">
        <v>-0.0006798299470676117</v>
      </c>
      <c r="H984" s="1">
        <v>0.02131673168934278</v>
      </c>
      <c r="I984" s="1">
        <v>-0.0003775949301991766</v>
      </c>
      <c r="J984" s="1">
        <v>0.0003526802947639851</v>
      </c>
      <c r="K984" s="1">
        <v>-0.01106682760429145</v>
      </c>
      <c r="L984" s="1">
        <v>0.002692436128512998</v>
      </c>
      <c r="M984" s="1">
        <v>-3.689871657430732E-05</v>
      </c>
      <c r="N984" s="1">
        <v>-0.006033207657450079</v>
      </c>
      <c r="O984" s="1">
        <v>0.03767885508001778</v>
      </c>
      <c r="P984" s="1">
        <v>-0.003664163462784864</v>
      </c>
      <c r="Q984" s="1">
        <v>0.02073510772149345</v>
      </c>
      <c r="R984" s="1">
        <v>-0.01127222453335264</v>
      </c>
      <c r="S984" s="1">
        <v>0.003192470108587919</v>
      </c>
      <c r="T984" s="1">
        <v>-0.06887975220395526</v>
      </c>
      <c r="U984" s="1">
        <v>-0.003953736845865641</v>
      </c>
      <c r="V984" s="1">
        <v>0.01959454343648148</v>
      </c>
    </row>
    <row r="985" spans="1:22">
      <c r="A985" s="11">
        <v>44539</v>
      </c>
      <c r="B985" s="1">
        <v>-0.004430852290164378</v>
      </c>
      <c r="C985" s="1">
        <v>-0.01593626998136966</v>
      </c>
      <c r="D985" s="1">
        <v>-0.01593628935538705</v>
      </c>
      <c r="E985" s="1">
        <v>-0.02538066473362677</v>
      </c>
      <c r="F985" s="1">
        <v>-0.001105142595769326</v>
      </c>
      <c r="G985" s="1">
        <v>0</v>
      </c>
      <c r="H985" s="1">
        <v>0.00165340962513838</v>
      </c>
      <c r="I985" s="1">
        <v>0.001208806861431322</v>
      </c>
      <c r="J985" s="1">
        <v>0.01128151620461026</v>
      </c>
      <c r="K985" s="1">
        <v>-0.01238300394020575</v>
      </c>
      <c r="L985" s="1">
        <v>-0.04916000495458872</v>
      </c>
      <c r="M985" s="1">
        <v>-0.01127964360414668</v>
      </c>
      <c r="N985" s="1">
        <v>0.01204472566147352</v>
      </c>
      <c r="O985" s="1">
        <v>0.01844660338886039</v>
      </c>
      <c r="P985" s="1">
        <v>-0.009353998655401541</v>
      </c>
      <c r="Q985" s="1">
        <v>-0.02539237110176762</v>
      </c>
      <c r="R985" s="1">
        <v>-0.007677983304429259</v>
      </c>
      <c r="S985" s="1">
        <v>-0.00517390351386271</v>
      </c>
      <c r="T985" s="1">
        <v>-0.02919517362275703</v>
      </c>
      <c r="U985" s="1">
        <v>-0.0006149281682018559</v>
      </c>
      <c r="V985" s="1">
        <v>-0.01457916235760748</v>
      </c>
    </row>
    <row r="986" spans="1:22">
      <c r="A986" s="11">
        <v>44540</v>
      </c>
      <c r="B986" s="1">
        <v>0</v>
      </c>
      <c r="C986" s="1">
        <v>0</v>
      </c>
      <c r="D986" s="1">
        <v>0</v>
      </c>
      <c r="E986" s="1">
        <v>0</v>
      </c>
      <c r="F986" s="1">
        <v>0</v>
      </c>
      <c r="G986" s="1">
        <v>0</v>
      </c>
      <c r="H986" s="1">
        <v>0</v>
      </c>
      <c r="I986" s="1">
        <v>0.01388367961553172</v>
      </c>
      <c r="J986" s="1">
        <v>0.008192503900982473</v>
      </c>
      <c r="K986" s="1">
        <v>0.00325067745043639</v>
      </c>
      <c r="L986" s="1">
        <v>0.003258486085111922</v>
      </c>
      <c r="M986" s="1">
        <v>-0.01124756460461462</v>
      </c>
      <c r="N986" s="1">
        <v>0.01087071506726889</v>
      </c>
      <c r="O986" s="1">
        <v>-0.04671116478034842</v>
      </c>
      <c r="P986" s="1">
        <v>0.009280880175101203</v>
      </c>
      <c r="Q986" s="1">
        <v>0.001894805650857423</v>
      </c>
      <c r="R986" s="1">
        <v>-0.002110150955229595</v>
      </c>
      <c r="S986" s="1">
        <v>0.00661519465211291</v>
      </c>
      <c r="T986" s="1">
        <v>0.03095282719194814</v>
      </c>
      <c r="U986" s="1">
        <v>0</v>
      </c>
      <c r="V986" s="1">
        <v>0.001344972606715178</v>
      </c>
    </row>
    <row r="987" spans="1:22">
      <c r="A987" s="11">
        <v>44542</v>
      </c>
      <c r="B987" s="1">
        <v>0.01460359038523928</v>
      </c>
      <c r="C987" s="1">
        <v>0.01206476534646117</v>
      </c>
      <c r="D987" s="1">
        <v>-0.009446635677653137</v>
      </c>
      <c r="E987" s="1">
        <v>0.03385413582307839</v>
      </c>
      <c r="F987" s="1">
        <v>-0.009309415269407317</v>
      </c>
      <c r="G987" s="1">
        <v>0</v>
      </c>
      <c r="H987" s="1">
        <v>0.01349283612982766</v>
      </c>
      <c r="I987" s="1">
        <v>0</v>
      </c>
      <c r="J987" s="1">
        <v>0</v>
      </c>
      <c r="K987" s="1">
        <v>0</v>
      </c>
      <c r="L987" s="1">
        <v>0</v>
      </c>
      <c r="M987" s="1">
        <v>0</v>
      </c>
      <c r="N987" s="1">
        <v>0</v>
      </c>
      <c r="O987" s="1">
        <v>0</v>
      </c>
      <c r="P987" s="1">
        <v>0</v>
      </c>
      <c r="Q987" s="1">
        <v>0</v>
      </c>
      <c r="R987" s="1">
        <v>0</v>
      </c>
      <c r="S987" s="1">
        <v>0</v>
      </c>
      <c r="T987" s="1">
        <v>0</v>
      </c>
      <c r="U987" s="1">
        <v>-0.003132663026383153</v>
      </c>
      <c r="V987" s="1">
        <v>0</v>
      </c>
    </row>
    <row r="988" spans="1:22">
      <c r="A988" s="11">
        <v>44543</v>
      </c>
      <c r="B988" s="1">
        <v>-0.0260451654961884</v>
      </c>
      <c r="C988" s="1">
        <v>8.001422530212743E-05</v>
      </c>
      <c r="D988" s="1">
        <v>-0.001362457467461886</v>
      </c>
      <c r="E988" s="1">
        <v>-0.0201511792559933</v>
      </c>
      <c r="F988" s="1">
        <v>0.01133068643124879</v>
      </c>
      <c r="G988" s="1">
        <v>0.0006802924302344859</v>
      </c>
      <c r="H988" s="1">
        <v>0.01501274129263441</v>
      </c>
      <c r="I988" s="1">
        <v>0.01183298671153499</v>
      </c>
      <c r="J988" s="1">
        <v>-0.01417705662682456</v>
      </c>
      <c r="K988" s="1">
        <v>0.00166630869271267</v>
      </c>
      <c r="L988" s="1">
        <v>-0.03428365135600575</v>
      </c>
      <c r="M988" s="1">
        <v>-0.01535607649986004</v>
      </c>
      <c r="N988" s="1">
        <v>-0.01650146295028354</v>
      </c>
      <c r="O988" s="1">
        <v>-0.00900004928126874</v>
      </c>
      <c r="P988" s="1">
        <v>-0.02254917439529758</v>
      </c>
      <c r="Q988" s="1">
        <v>-0.01229318671660862</v>
      </c>
      <c r="R988" s="1">
        <v>-0.0009398565570549744</v>
      </c>
      <c r="S988" s="1">
        <v>-0.008106664021499732</v>
      </c>
      <c r="T988" s="1">
        <v>0.02383745983789276</v>
      </c>
      <c r="U988" s="1">
        <v>0.004938265316342338</v>
      </c>
      <c r="V988" s="1">
        <v>-0.04365341815633583</v>
      </c>
    </row>
    <row r="989" spans="1:22">
      <c r="A989" s="11">
        <v>44544</v>
      </c>
      <c r="B989" s="1">
        <v>-0.00985234671666968</v>
      </c>
      <c r="C989" s="1">
        <v>-0.02480000832924201</v>
      </c>
      <c r="D989" s="1">
        <v>0.01364261745000772</v>
      </c>
      <c r="E989" s="1">
        <v>0.002570700044407515</v>
      </c>
      <c r="F989" s="1">
        <v>-0.03312674490632672</v>
      </c>
      <c r="G989" s="1">
        <v>0.04078857836950744</v>
      </c>
      <c r="H989" s="1">
        <v>-0.006976746054547012</v>
      </c>
      <c r="I989" s="1">
        <v>-0.0222124343792709</v>
      </c>
      <c r="J989" s="1">
        <v>0.002455271764443046</v>
      </c>
      <c r="K989" s="1">
        <v>0.02319791496297285</v>
      </c>
      <c r="L989" s="1">
        <v>0.01345293729972119</v>
      </c>
      <c r="M989" s="1">
        <v>-0.002807129379733708</v>
      </c>
      <c r="N989" s="1">
        <v>-0.01743797954624215</v>
      </c>
      <c r="O989" s="1">
        <v>-0.02522700204244521</v>
      </c>
      <c r="P989" s="1">
        <v>0.03550395977691267</v>
      </c>
      <c r="Q989" s="1">
        <v>-0.005744281988343203</v>
      </c>
      <c r="R989" s="1">
        <v>0.01975542667490471</v>
      </c>
      <c r="S989" s="1">
        <v>-0.01665101492641352</v>
      </c>
      <c r="T989" s="1">
        <v>-0.006719189132819881</v>
      </c>
      <c r="U989" s="1">
        <v>0.0003350157870452009</v>
      </c>
      <c r="V989" s="1">
        <v>0.009831417641199769</v>
      </c>
    </row>
    <row r="990" spans="1:22">
      <c r="A990" s="11">
        <v>44545</v>
      </c>
      <c r="B990" s="1">
        <v>0.0007108214931192958</v>
      </c>
      <c r="C990" s="1">
        <v>-0.001230510065900248</v>
      </c>
      <c r="D990" s="1">
        <v>0.03230148238566</v>
      </c>
      <c r="E990" s="1">
        <v>0.01025643396238696</v>
      </c>
      <c r="F990" s="1">
        <v>0.003481810180065326</v>
      </c>
      <c r="G990" s="1">
        <v>-0.0261267140558662</v>
      </c>
      <c r="H990" s="1">
        <v>-0.007498855412307548</v>
      </c>
      <c r="I990" s="1">
        <v>0.01970809159993236</v>
      </c>
      <c r="J990" s="1">
        <v>0.003323949468452714</v>
      </c>
      <c r="K990" s="1">
        <v>0.02538155704698752</v>
      </c>
      <c r="L990" s="1">
        <v>0.08038343219662858</v>
      </c>
      <c r="M990" s="1">
        <v>0.02497757314592564</v>
      </c>
      <c r="N990" s="1">
        <v>0.02877973534233913</v>
      </c>
      <c r="O990" s="1">
        <v>-0.006004210790637732</v>
      </c>
      <c r="P990" s="1">
        <v>-0.03246958880469242</v>
      </c>
      <c r="Q990" s="1">
        <v>0.012518097537074</v>
      </c>
      <c r="R990" s="1">
        <v>-0.01752767847130809</v>
      </c>
      <c r="S990" s="1">
        <v>0.01388548533530343</v>
      </c>
      <c r="T990" s="1">
        <v>0.002569444098058149</v>
      </c>
      <c r="U990" s="1">
        <v>-0.0164117138059503</v>
      </c>
      <c r="V990" s="1">
        <v>0.01738532405943616</v>
      </c>
    </row>
    <row r="991" spans="1:22">
      <c r="A991" s="11">
        <v>44546</v>
      </c>
      <c r="B991" s="1">
        <v>-0.02414774316455937</v>
      </c>
      <c r="C991" s="1">
        <v>-0.03425049063436203</v>
      </c>
      <c r="D991" s="1">
        <v>0.02477181530876593</v>
      </c>
      <c r="E991" s="1">
        <v>0.002538076872759865</v>
      </c>
      <c r="F991" s="1">
        <v>-0.01135317897667887</v>
      </c>
      <c r="G991" s="1">
        <v>-0.01408452679524175</v>
      </c>
      <c r="H991" s="1">
        <v>-0.03222759357192684</v>
      </c>
      <c r="I991" s="1">
        <v>0.003909818219595795</v>
      </c>
      <c r="J991" s="1">
        <v>0.009590271302897468</v>
      </c>
      <c r="K991" s="1">
        <v>0.02026073302486853</v>
      </c>
      <c r="L991" s="1">
        <v>-0.05365188129932807</v>
      </c>
      <c r="M991" s="1">
        <v>-0.02564117463312521</v>
      </c>
      <c r="N991" s="1">
        <v>-0.02676231874204993</v>
      </c>
      <c r="O991" s="1">
        <v>-0.01228905210230002</v>
      </c>
      <c r="P991" s="1">
        <v>-0.01812689800420975</v>
      </c>
      <c r="Q991" s="1">
        <v>-0.004755180323655739</v>
      </c>
      <c r="R991" s="1">
        <v>0.02042255755077216</v>
      </c>
      <c r="S991" s="1">
        <v>0.007257601974701267</v>
      </c>
      <c r="T991" s="1">
        <v>-0.006171789388810578</v>
      </c>
      <c r="U991" s="1">
        <v>-0.02400685355162857</v>
      </c>
      <c r="V991" s="1">
        <v>-0.02802461170610726</v>
      </c>
    </row>
    <row r="992" spans="1:22">
      <c r="A992" s="11">
        <v>44547</v>
      </c>
      <c r="B992" s="1">
        <v>0</v>
      </c>
      <c r="C992" s="1">
        <v>0</v>
      </c>
      <c r="D992" s="1">
        <v>0</v>
      </c>
      <c r="E992" s="1">
        <v>0</v>
      </c>
      <c r="F992" s="1">
        <v>0</v>
      </c>
      <c r="G992" s="1">
        <v>0</v>
      </c>
      <c r="H992" s="1">
        <v>0</v>
      </c>
      <c r="I992" s="1">
        <v>0.007494957444645456</v>
      </c>
      <c r="J992" s="1">
        <v>-0.01830741262273494</v>
      </c>
      <c r="K992" s="1">
        <v>-0.0145052178195918</v>
      </c>
      <c r="L992" s="1">
        <v>-0.006419499376562277</v>
      </c>
      <c r="M992" s="1">
        <v>0.00678920370502567</v>
      </c>
      <c r="N992" s="1">
        <v>0.01437186954716019</v>
      </c>
      <c r="O992" s="1">
        <v>0.00906786736279197</v>
      </c>
      <c r="P992" s="1">
        <v>0.01538460269539366</v>
      </c>
      <c r="Q992" s="1">
        <v>-0.01863350624715909</v>
      </c>
      <c r="R992" s="1">
        <v>0.002760481981221474</v>
      </c>
      <c r="S992" s="1">
        <v>-0.008659400043567245</v>
      </c>
      <c r="T992" s="1">
        <v>0.01520974808784081</v>
      </c>
      <c r="U992" s="1">
        <v>0</v>
      </c>
      <c r="V992" s="1">
        <v>-0.01406476752806129</v>
      </c>
    </row>
    <row r="993" spans="1:22">
      <c r="A993" s="11">
        <v>44549</v>
      </c>
      <c r="B993" s="1">
        <v>0.01339156787633344</v>
      </c>
      <c r="C993" s="1">
        <v>0.003571990000852621</v>
      </c>
      <c r="D993" s="1">
        <v>-0.008905797488944489</v>
      </c>
      <c r="E993" s="1">
        <v>-0.01898738510269549</v>
      </c>
      <c r="F993" s="1">
        <v>0.007973979754517968</v>
      </c>
      <c r="G993" s="1">
        <v>0.001360584860468972</v>
      </c>
      <c r="H993" s="1">
        <v>0.004027867211729985</v>
      </c>
      <c r="I993" s="1">
        <v>0</v>
      </c>
      <c r="J993" s="1">
        <v>0</v>
      </c>
      <c r="K993" s="1">
        <v>0</v>
      </c>
      <c r="L993" s="1">
        <v>0</v>
      </c>
      <c r="M993" s="1">
        <v>0</v>
      </c>
      <c r="N993" s="1">
        <v>0</v>
      </c>
      <c r="O993" s="1">
        <v>0</v>
      </c>
      <c r="P993" s="1">
        <v>0</v>
      </c>
      <c r="Q993" s="1">
        <v>0</v>
      </c>
      <c r="R993" s="1">
        <v>0</v>
      </c>
      <c r="S993" s="1">
        <v>0</v>
      </c>
      <c r="T993" s="1">
        <v>0</v>
      </c>
      <c r="U993" s="1">
        <v>0.03826251048883011</v>
      </c>
      <c r="V993" s="1">
        <v>0</v>
      </c>
    </row>
    <row r="994" spans="1:22">
      <c r="A994" s="11">
        <v>44550</v>
      </c>
      <c r="B994" s="1">
        <v>0.02915828924581265</v>
      </c>
      <c r="C994" s="1">
        <v>-0.0184322010253205</v>
      </c>
      <c r="D994" s="1">
        <v>0.008985823412527738</v>
      </c>
      <c r="E994" s="1">
        <v>0.01548380124862225</v>
      </c>
      <c r="F994" s="1">
        <v>0.03621166873856874</v>
      </c>
      <c r="G994" s="1">
        <v>0.03736409509529781</v>
      </c>
      <c r="H994" s="1">
        <v>-0.01008275650877144</v>
      </c>
      <c r="I994" s="1">
        <v>-0.01553500404604324</v>
      </c>
      <c r="J994" s="1">
        <v>-0.02603803411887418</v>
      </c>
      <c r="K994" s="1">
        <v>-0.0160330003512853</v>
      </c>
      <c r="L994" s="1">
        <v>-0.01415605770048778</v>
      </c>
      <c r="M994" s="1">
        <v>-0.01728355638937751</v>
      </c>
      <c r="N994" s="1">
        <v>-0.04061585857087224</v>
      </c>
      <c r="O994" s="1">
        <v>0.008986380060333143</v>
      </c>
      <c r="P994" s="1">
        <v>-0.05814904637878371</v>
      </c>
      <c r="Q994" s="1">
        <v>-0.007789751295409264</v>
      </c>
      <c r="R994" s="1">
        <v>-0.01537048615388625</v>
      </c>
      <c r="S994" s="1">
        <v>-0.01782016180307289</v>
      </c>
      <c r="T994" s="1">
        <v>-0.006220868880814634</v>
      </c>
      <c r="U994" s="1">
        <v>-0.008009011202448124</v>
      </c>
      <c r="V994" s="1">
        <v>0.01212559183758155</v>
      </c>
    </row>
    <row r="995" spans="1:22">
      <c r="A995" s="11">
        <v>44551</v>
      </c>
      <c r="B995" s="1">
        <v>-0.001674842829587408</v>
      </c>
      <c r="C995" s="1">
        <v>0.002028887315658645</v>
      </c>
      <c r="D995" s="1">
        <v>0.01781172214634141</v>
      </c>
      <c r="E995" s="1">
        <v>0.01016531271469501</v>
      </c>
      <c r="F995" s="1">
        <v>-0.00403227714138521</v>
      </c>
      <c r="G995" s="1">
        <v>-0.01768173528579964</v>
      </c>
      <c r="H995" s="1">
        <v>0.004808200183368472</v>
      </c>
      <c r="I995" s="1">
        <v>0.002148583206089683</v>
      </c>
      <c r="J995" s="1">
        <v>0.02673413853005857</v>
      </c>
      <c r="K995" s="1">
        <v>0.00899302681333114</v>
      </c>
      <c r="L995" s="1">
        <v>0.06222383474484627</v>
      </c>
      <c r="M995" s="1">
        <v>0.01997864962192075</v>
      </c>
      <c r="N995" s="1">
        <v>0.04893178610598858</v>
      </c>
      <c r="O995" s="1">
        <v>0.05509541483933345</v>
      </c>
      <c r="P995" s="1">
        <v>0.06939133353855298</v>
      </c>
      <c r="Q995" s="1">
        <v>0.006869519236427202</v>
      </c>
      <c r="R995" s="1">
        <v>0.02306614898851755</v>
      </c>
      <c r="S995" s="1">
        <v>0.01513450620863899</v>
      </c>
      <c r="T995" s="1">
        <v>0.001147569204489329</v>
      </c>
      <c r="U995" s="1">
        <v>0.004799050162595409</v>
      </c>
      <c r="V995" s="1">
        <v>0.047921041279261</v>
      </c>
    </row>
    <row r="996" spans="1:22">
      <c r="A996" s="11">
        <v>44552</v>
      </c>
      <c r="B996" s="1">
        <v>0.004753275722474637</v>
      </c>
      <c r="C996" s="1">
        <v>0.02106671525869919</v>
      </c>
      <c r="D996" s="1">
        <v>0</v>
      </c>
      <c r="E996" s="1">
        <v>0.005031457950805507</v>
      </c>
      <c r="F996" s="1">
        <v>0.008097204455204121</v>
      </c>
      <c r="G996" s="1">
        <v>-0.02533335988661745</v>
      </c>
      <c r="H996" s="1">
        <v>0.03515623493801701</v>
      </c>
      <c r="I996" s="1">
        <v>0.02750057363734015</v>
      </c>
      <c r="J996" s="1">
        <v>0.005981783624265713</v>
      </c>
      <c r="K996" s="1">
        <v>0.0008824381951459959</v>
      </c>
      <c r="L996" s="1">
        <v>-0.002564957484835317</v>
      </c>
      <c r="M996" s="1">
        <v>0.0036381058820254</v>
      </c>
      <c r="N996" s="1">
        <v>0.01342220996064492</v>
      </c>
      <c r="O996" s="1">
        <v>0.01256380359662224</v>
      </c>
      <c r="P996" s="1">
        <v>-0.04203940199395317</v>
      </c>
      <c r="Q996" s="1">
        <v>-0.0004872464322133174</v>
      </c>
      <c r="R996" s="1">
        <v>-0.005010223130723856</v>
      </c>
      <c r="S996" s="1">
        <v>0.0007355018660639701</v>
      </c>
      <c r="T996" s="1">
        <v>0.001719500607780811</v>
      </c>
      <c r="U996" s="1">
        <v>0.02112721778890347</v>
      </c>
      <c r="V996" s="1">
        <v>-0.02017482960366723</v>
      </c>
    </row>
    <row r="997" spans="1:22">
      <c r="A997" s="11">
        <v>44553</v>
      </c>
      <c r="B997" s="1">
        <v>0.004035110502520256</v>
      </c>
      <c r="C997" s="1">
        <v>0.02080085117181563</v>
      </c>
      <c r="D997" s="1">
        <v>0.008749883412560777</v>
      </c>
      <c r="E997" s="1">
        <v>-0.001251567279561661</v>
      </c>
      <c r="F997" s="1">
        <v>-0.003748322257504877</v>
      </c>
      <c r="G997" s="1">
        <v>-0.05198357192581304</v>
      </c>
      <c r="H997" s="1">
        <v>0.0349481881961442</v>
      </c>
      <c r="I997" s="1">
        <v>0.001223114588138507</v>
      </c>
      <c r="J997" s="1">
        <v>0.00891908380427342</v>
      </c>
      <c r="K997" s="1">
        <v>0.006259897140102666</v>
      </c>
      <c r="L997" s="1">
        <v>0.01570749534430904</v>
      </c>
      <c r="M997" s="1">
        <v>0.0001841364158221559</v>
      </c>
      <c r="N997" s="1">
        <v>0.03399092358202505</v>
      </c>
      <c r="O997" s="1">
        <v>0.02132603770956654</v>
      </c>
      <c r="P997" s="1">
        <v>0.007215059172655192</v>
      </c>
      <c r="Q997" s="1">
        <v>0.005363224606756534</v>
      </c>
      <c r="R997" s="1">
        <v>0.01007096622251247</v>
      </c>
      <c r="S997" s="1">
        <v>0.002611007129521337</v>
      </c>
      <c r="T997" s="1">
        <v>0.01211958608744612</v>
      </c>
      <c r="U997" s="1">
        <v>-0.00104553715939637</v>
      </c>
      <c r="V997" s="1">
        <v>0.02470831360830061</v>
      </c>
    </row>
    <row r="998" spans="1:22">
      <c r="A998" s="11">
        <v>44554</v>
      </c>
      <c r="B998" s="1">
        <v>0</v>
      </c>
      <c r="C998" s="1">
        <v>0</v>
      </c>
      <c r="D998" s="1">
        <v>0</v>
      </c>
      <c r="E998" s="1">
        <v>0</v>
      </c>
      <c r="F998" s="1">
        <v>0</v>
      </c>
      <c r="G998" s="1">
        <v>0</v>
      </c>
      <c r="H998" s="1">
        <v>0</v>
      </c>
      <c r="I998" s="1">
        <v>0</v>
      </c>
      <c r="J998" s="1">
        <v>0</v>
      </c>
      <c r="K998" s="1">
        <v>0</v>
      </c>
      <c r="L998" s="1">
        <v>0</v>
      </c>
      <c r="M998" s="1">
        <v>0</v>
      </c>
      <c r="N998" s="1">
        <v>0</v>
      </c>
      <c r="O998" s="1">
        <v>-0.004365953851084625</v>
      </c>
      <c r="P998" s="1">
        <v>0</v>
      </c>
      <c r="Q998" s="1">
        <v>0</v>
      </c>
      <c r="R998" s="1">
        <v>-0.01246320686434021</v>
      </c>
      <c r="S998" s="1">
        <v>0</v>
      </c>
      <c r="T998" s="1">
        <v>0</v>
      </c>
      <c r="U998" s="1">
        <v>0</v>
      </c>
      <c r="V998" s="1">
        <v>0</v>
      </c>
    </row>
    <row r="999" spans="1:22">
      <c r="A999" s="11">
        <v>44556</v>
      </c>
      <c r="B999" s="1">
        <v>0.01233370353290453</v>
      </c>
      <c r="C999" s="1">
        <v>-0.02368353644088961</v>
      </c>
      <c r="D999" s="1">
        <v>0</v>
      </c>
      <c r="E999" s="1">
        <v>0</v>
      </c>
      <c r="F999" s="1">
        <v>-0.002391864093991725</v>
      </c>
      <c r="G999" s="1">
        <v>0.01731603193348574</v>
      </c>
      <c r="H999" s="1">
        <v>-0.02838083211000386</v>
      </c>
      <c r="I999" s="1">
        <v>0</v>
      </c>
      <c r="J999" s="1">
        <v>0</v>
      </c>
      <c r="K999" s="1">
        <v>0</v>
      </c>
      <c r="L999" s="1">
        <v>0</v>
      </c>
      <c r="M999" s="1">
        <v>0</v>
      </c>
      <c r="N999" s="1">
        <v>0</v>
      </c>
      <c r="O999" s="1">
        <v>0</v>
      </c>
      <c r="P999" s="1">
        <v>0</v>
      </c>
      <c r="Q999" s="1">
        <v>0</v>
      </c>
      <c r="R999" s="1">
        <v>0</v>
      </c>
      <c r="S999" s="1">
        <v>0</v>
      </c>
      <c r="T999" s="1">
        <v>0</v>
      </c>
      <c r="U999" s="1">
        <v>0.02396164396408862</v>
      </c>
      <c r="V999" s="1">
        <v>0</v>
      </c>
    </row>
    <row r="1000" spans="1:22">
      <c r="A1000" s="11">
        <v>44557</v>
      </c>
      <c r="B1000" s="1">
        <v>0.02915806757786732</v>
      </c>
      <c r="C1000" s="1">
        <v>0.005799867701832495</v>
      </c>
      <c r="D1000" s="1">
        <v>-0.003717387627612978</v>
      </c>
      <c r="E1000" s="1">
        <v>0.005012439961831872</v>
      </c>
      <c r="F1000" s="1">
        <v>0.02098541519632646</v>
      </c>
      <c r="G1000" s="1">
        <v>0.007092198581560183</v>
      </c>
      <c r="H1000" s="1">
        <v>0.002983318904080656</v>
      </c>
      <c r="I1000" s="1">
        <v>0.01652766189577415</v>
      </c>
      <c r="J1000" s="1">
        <v>0.008840371888228393</v>
      </c>
      <c r="K1000" s="1">
        <v>0.01708582992278207</v>
      </c>
      <c r="L1000" s="1">
        <v>0.05624744255531566</v>
      </c>
      <c r="M1000" s="1">
        <v>-0.008178022851368039</v>
      </c>
      <c r="N1000" s="1">
        <v>0.09082767032799222</v>
      </c>
      <c r="O1000" s="1">
        <v>0</v>
      </c>
      <c r="P1000" s="1">
        <v>-0.01744486145570334</v>
      </c>
      <c r="Q1000" s="1">
        <v>0.006304480296893233</v>
      </c>
      <c r="R1000" s="1">
        <v>0</v>
      </c>
      <c r="S1000" s="1">
        <v>0.00946474176147194</v>
      </c>
      <c r="T1000" s="1">
        <v>-0.006167000950734525</v>
      </c>
      <c r="U1000" s="1">
        <v>0.004249829588458542</v>
      </c>
      <c r="V1000" s="1">
        <v>-0.00803756441932546</v>
      </c>
    </row>
    <row r="1001" spans="1:22">
      <c r="A1001" s="11">
        <v>44558</v>
      </c>
      <c r="B1001" s="1">
        <v>-0.01556265816923263</v>
      </c>
      <c r="C1001" s="1">
        <v>-0.05000420952024576</v>
      </c>
      <c r="D1001" s="1">
        <v>0.004975155922345209</v>
      </c>
      <c r="E1001" s="1">
        <v>-0.01371564077797571</v>
      </c>
      <c r="F1001" s="1">
        <v>-0.007546147002205572</v>
      </c>
      <c r="G1001" s="1">
        <v>0.003521161822118257</v>
      </c>
      <c r="H1001" s="1">
        <v>-0.04544985021016279</v>
      </c>
      <c r="I1001" s="1">
        <v>-0.006998448270309932</v>
      </c>
      <c r="J1001" s="1">
        <v>0.004982875273274567</v>
      </c>
      <c r="K1001" s="1">
        <v>0.008700820121010366</v>
      </c>
      <c r="L1001" s="1">
        <v>-0.007838861810590347</v>
      </c>
      <c r="M1001" s="1">
        <v>0.005843719029521299</v>
      </c>
      <c r="N1001" s="1">
        <v>-0.01190676530360435</v>
      </c>
      <c r="O1001" s="1">
        <v>0</v>
      </c>
      <c r="P1001" s="1">
        <v>-0.01535288911876465</v>
      </c>
      <c r="Q1001" s="1">
        <v>0.001927778375947709</v>
      </c>
      <c r="R1001" s="1">
        <v>0</v>
      </c>
      <c r="S1001" s="1">
        <v>-0.0008129421471039233</v>
      </c>
      <c r="T1001" s="1">
        <v>0.01758181985941487</v>
      </c>
      <c r="U1001" s="1">
        <v>0.001982009993630296</v>
      </c>
      <c r="V1001" s="1">
        <v>0</v>
      </c>
    </row>
    <row r="1002" spans="1:22">
      <c r="A1002" s="11">
        <v>44559</v>
      </c>
      <c r="B1002" s="1">
        <v>-0.0006755629265369212</v>
      </c>
      <c r="C1002" s="1">
        <v>-0.0008860814236613113</v>
      </c>
      <c r="D1002" s="1">
        <v>-0.004950526282193501</v>
      </c>
      <c r="E1002" s="1">
        <v>-0.01264225384564144</v>
      </c>
      <c r="F1002" s="1">
        <v>0.01823788547701977</v>
      </c>
      <c r="G1002" s="1">
        <v>-0.001403550649129892</v>
      </c>
      <c r="H1002" s="1">
        <v>0.01665849723976542</v>
      </c>
      <c r="I1002" s="1">
        <v>0.005125632184388218</v>
      </c>
      <c r="J1002" s="1">
        <v>0.005129076457553783</v>
      </c>
      <c r="K1002" s="1">
        <v>0.00734472987704593</v>
      </c>
      <c r="L1002" s="1">
        <v>-0.03192947818825009</v>
      </c>
      <c r="M1002" s="1">
        <v>-0.0085549217086347</v>
      </c>
      <c r="N1002" s="1">
        <v>0.01238266133374477</v>
      </c>
      <c r="O1002" s="1">
        <v>0.01048618582223781</v>
      </c>
      <c r="P1002" s="1">
        <v>-0.02360632963263398</v>
      </c>
      <c r="Q1002" s="1">
        <v>-0.00577210881934842</v>
      </c>
      <c r="R1002" s="1">
        <v>0.01307942825627584</v>
      </c>
      <c r="S1002" s="1">
        <v>-0.01312620506150686</v>
      </c>
      <c r="T1002" s="1">
        <v>0.01067188680564812</v>
      </c>
      <c r="U1002" s="1">
        <v>0.01812348015201981</v>
      </c>
      <c r="V1002" s="1">
        <v>0.04186363165117024</v>
      </c>
    </row>
    <row r="1003" spans="1:22">
      <c r="A1003" s="11">
        <v>44560</v>
      </c>
      <c r="B1003" s="1">
        <v>-0.002028165354313938</v>
      </c>
      <c r="C1003" s="1">
        <v>-0.01259422964640322</v>
      </c>
      <c r="D1003" s="1">
        <v>0.007462702803167742</v>
      </c>
      <c r="E1003" s="1">
        <v>-0.002560825373555176</v>
      </c>
      <c r="F1003" s="1">
        <v>-0.005744141744509323</v>
      </c>
      <c r="G1003" s="1">
        <v>0.0119465987887839</v>
      </c>
      <c r="H1003" s="1">
        <v>-0.01204817629311272</v>
      </c>
      <c r="I1003" s="1">
        <v>-0.001345690705503277</v>
      </c>
      <c r="J1003" s="1">
        <v>-0.003912327332401655</v>
      </c>
      <c r="K1003" s="1">
        <v>-0.002289004849234111</v>
      </c>
      <c r="L1003" s="1">
        <v>-0.02097666751369109</v>
      </c>
      <c r="M1003" s="1">
        <v>-0.003289007054622983</v>
      </c>
      <c r="N1003" s="1">
        <v>-0.03997706385538591</v>
      </c>
      <c r="O1003" s="1">
        <v>0.009056551797254286</v>
      </c>
      <c r="P1003" s="1">
        <v>0.09724330343469112</v>
      </c>
      <c r="Q1003" s="1">
        <v>0.003870379876210306</v>
      </c>
      <c r="R1003" s="1">
        <v>-0.002491524562228675</v>
      </c>
      <c r="S1003" s="1">
        <v>0.00444086226508178</v>
      </c>
      <c r="T1003" s="1">
        <v>-0.01583872318225044</v>
      </c>
      <c r="U1003" s="1">
        <v>-0.008296585007919965</v>
      </c>
      <c r="V1003" s="1">
        <v>-0.01814646626732452</v>
      </c>
    </row>
    <row r="1004" spans="1:22">
      <c r="A1004" s="11">
        <v>44561</v>
      </c>
      <c r="B1004" s="1">
        <v>0</v>
      </c>
      <c r="C1004" s="1">
        <v>0</v>
      </c>
      <c r="D1004" s="1">
        <v>0</v>
      </c>
      <c r="E1004" s="1">
        <v>0</v>
      </c>
      <c r="F1004" s="1">
        <v>0</v>
      </c>
      <c r="G1004" s="1">
        <v>0</v>
      </c>
      <c r="H1004" s="1">
        <v>0</v>
      </c>
      <c r="I1004" s="1">
        <v>-0.001843947117914024</v>
      </c>
      <c r="J1004" s="1">
        <v>-0.002902945099200305</v>
      </c>
      <c r="K1004" s="1">
        <v>-0.0002549100282716044</v>
      </c>
      <c r="L1004" s="1">
        <v>-0.008611781278416442</v>
      </c>
      <c r="M1004" s="1">
        <v>-0.01142940021638961</v>
      </c>
      <c r="N1004" s="1">
        <v>0.024796958129091</v>
      </c>
      <c r="O1004" s="1">
        <v>-0.008975266828329276</v>
      </c>
      <c r="P1004" s="1">
        <v>-0.03414909359454044</v>
      </c>
      <c r="Q1004" s="1">
        <v>0</v>
      </c>
      <c r="R1004" s="1">
        <v>-0.001135339891876419</v>
      </c>
      <c r="S1004" s="1">
        <v>0.00196994061522493</v>
      </c>
      <c r="T1004" s="1">
        <v>0.008276750884009365</v>
      </c>
      <c r="U1004" s="1">
        <v>0</v>
      </c>
      <c r="V1004" s="1">
        <v>-0.001980211887235739</v>
      </c>
    </row>
    <row r="1005" spans="1:22">
      <c r="A1005" s="11">
        <v>44563</v>
      </c>
      <c r="B1005" s="1">
        <v>0</v>
      </c>
      <c r="C1005" s="1">
        <v>0</v>
      </c>
      <c r="D1005" s="1">
        <v>0.01234566453944774</v>
      </c>
      <c r="E1005" s="1">
        <v>0.01283700018356604</v>
      </c>
      <c r="F1005" s="1">
        <v>0</v>
      </c>
      <c r="G1005" s="1">
        <v>0</v>
      </c>
      <c r="H1005" s="1">
        <v>0</v>
      </c>
      <c r="I1005" s="1">
        <v>0</v>
      </c>
      <c r="J1005" s="1">
        <v>0</v>
      </c>
      <c r="K1005" s="1">
        <v>0</v>
      </c>
      <c r="L1005" s="1">
        <v>0</v>
      </c>
      <c r="M1005" s="1">
        <v>0</v>
      </c>
      <c r="N1005" s="1">
        <v>0</v>
      </c>
      <c r="O1005" s="1">
        <v>0</v>
      </c>
      <c r="P1005" s="1">
        <v>0</v>
      </c>
      <c r="Q1005" s="1">
        <v>0</v>
      </c>
      <c r="R1005" s="1">
        <v>0</v>
      </c>
      <c r="S1005" s="1">
        <v>0</v>
      </c>
      <c r="T1005" s="1">
        <v>0</v>
      </c>
      <c r="U1005" s="1">
        <v>-0.01471985792202646</v>
      </c>
      <c r="V1005" s="1">
        <v>0</v>
      </c>
    </row>
    <row r="1006" spans="1:22">
      <c r="A1006" s="11">
        <v>44564</v>
      </c>
      <c r="B1006" s="1">
        <v>0.02099983833473029</v>
      </c>
      <c r="C1006" s="1">
        <v>0.004042014854886533</v>
      </c>
      <c r="D1006" s="1">
        <v>-0.03536587974717142</v>
      </c>
      <c r="E1006" s="1">
        <v>-0.00126743001897045</v>
      </c>
      <c r="F1006" s="1">
        <v>-0.1022058798489066</v>
      </c>
      <c r="G1006" s="1">
        <v>0.01041670124125549</v>
      </c>
      <c r="H1006" s="1">
        <v>0.0005999654875390448</v>
      </c>
      <c r="I1006" s="1">
        <v>-0.01207906106997292</v>
      </c>
      <c r="J1006" s="1">
        <v>-0.00205513101018695</v>
      </c>
      <c r="K1006" s="1">
        <v>0.005269770589977574</v>
      </c>
      <c r="L1006" s="1">
        <v>0.04405845632794425</v>
      </c>
      <c r="M1006" s="1">
        <v>0.02211832089888621</v>
      </c>
      <c r="N1006" s="1">
        <v>-0.05990829376666507</v>
      </c>
      <c r="O1006" s="1">
        <v>0</v>
      </c>
      <c r="P1006" s="1">
        <v>0.01338493413280872</v>
      </c>
      <c r="Q1006" s="1">
        <v>-0.007228872024016897</v>
      </c>
      <c r="R1006" s="1">
        <v>0</v>
      </c>
      <c r="S1006" s="1">
        <v>-0.004183264490666416</v>
      </c>
      <c r="T1006" s="1">
        <v>-0.0003547280002754727</v>
      </c>
      <c r="U1006" s="1">
        <v>-0.007040022465421791</v>
      </c>
      <c r="V1006" s="1">
        <v>0.07671961572348485</v>
      </c>
    </row>
    <row r="1007" spans="1:22">
      <c r="A1007" s="11">
        <v>44565</v>
      </c>
      <c r="B1007" s="1">
        <v>0.01207534399267396</v>
      </c>
      <c r="C1007" s="1">
        <v>0.0008498628528017527</v>
      </c>
      <c r="D1007" s="1">
        <v>0.02402026989459172</v>
      </c>
      <c r="E1007" s="1">
        <v>-0.005076153745519729</v>
      </c>
      <c r="F1007" s="1">
        <v>0.009711060589681075</v>
      </c>
      <c r="G1007" s="1">
        <v>-0.0233677104821618</v>
      </c>
      <c r="H1007" s="1">
        <v>-0.01327493914464872</v>
      </c>
      <c r="I1007" s="1">
        <v>-0.02351824944144454</v>
      </c>
      <c r="J1007" s="1">
        <v>0.03277839350699896</v>
      </c>
      <c r="K1007" s="1">
        <v>0.02418201613503657</v>
      </c>
      <c r="L1007" s="1">
        <v>-0.03873806650308964</v>
      </c>
      <c r="M1007" s="1">
        <v>-0.0169155870059795</v>
      </c>
      <c r="N1007" s="1">
        <v>0.02476264442377962</v>
      </c>
      <c r="O1007" s="1">
        <v>-0.01698122471467312</v>
      </c>
      <c r="P1007" s="1">
        <v>-0.006811760371600584</v>
      </c>
      <c r="Q1007" s="1">
        <v>-0.00242726938972071</v>
      </c>
      <c r="R1007" s="1">
        <v>0.009774958981390469</v>
      </c>
      <c r="S1007" s="1">
        <v>0.006021515258311849</v>
      </c>
      <c r="T1007" s="1">
        <v>-0.0115571311631073</v>
      </c>
      <c r="U1007" s="1">
        <v>0.004762672006308311</v>
      </c>
      <c r="V1007" s="1">
        <v>0.02457000082157745</v>
      </c>
    </row>
    <row r="1008" spans="1:22">
      <c r="A1008" s="11">
        <v>44566</v>
      </c>
      <c r="B1008" s="1">
        <v>-0.01691353559945907</v>
      </c>
      <c r="C1008" s="1">
        <v>-0.01908383044873685</v>
      </c>
      <c r="D1008" s="1">
        <v>-0.03478258991731553</v>
      </c>
      <c r="E1008" s="1">
        <v>0.02678567135598664</v>
      </c>
      <c r="F1008" s="1">
        <v>-0.02085750025380018</v>
      </c>
      <c r="G1008" s="1">
        <v>0.004222364503099652</v>
      </c>
      <c r="H1008" s="1">
        <v>-0.02064227356348203</v>
      </c>
      <c r="I1008" s="1">
        <v>-0.004493037634194619</v>
      </c>
      <c r="J1008" s="1">
        <v>-0.001661658435856861</v>
      </c>
      <c r="K1008" s="1">
        <v>-0.0009081990124347739</v>
      </c>
      <c r="L1008" s="1">
        <v>-0.05726356721585413</v>
      </c>
      <c r="M1008" s="1">
        <v>-0.018893091563845</v>
      </c>
      <c r="N1008" s="1">
        <v>-0.1048848368502976</v>
      </c>
      <c r="O1008" s="1">
        <v>-0.02571972578394954</v>
      </c>
      <c r="P1008" s="1">
        <v>0.01338245346426592</v>
      </c>
      <c r="Q1008" s="1">
        <v>-0.01216547710871618</v>
      </c>
      <c r="R1008" s="1">
        <v>0.02071135963620008</v>
      </c>
      <c r="S1008" s="1">
        <v>-0.02774680970720667</v>
      </c>
      <c r="T1008" s="1">
        <v>-0.007435915854373087</v>
      </c>
      <c r="U1008" s="1">
        <v>-0.007217875689365827</v>
      </c>
      <c r="V1008" s="1">
        <v>0.02218229044500375</v>
      </c>
    </row>
    <row r="1009" spans="1:22">
      <c r="A1009" s="11">
        <v>44567</v>
      </c>
      <c r="B1009" s="1">
        <v>0.03734326159170132</v>
      </c>
      <c r="C1009" s="1">
        <v>-0.008292291541014074</v>
      </c>
      <c r="D1009" s="1">
        <v>-0.005148029664423071</v>
      </c>
      <c r="E1009" s="1">
        <v>0.04099388480068789</v>
      </c>
      <c r="F1009" s="1">
        <v>-0.0296154141637055</v>
      </c>
      <c r="G1009" s="1">
        <v>0.0112123195328595</v>
      </c>
      <c r="H1009" s="1">
        <v>-0.02029036604128087</v>
      </c>
      <c r="I1009" s="1">
        <v>-0.000147953229870379</v>
      </c>
      <c r="J1009" s="1">
        <v>0.01847530873192826</v>
      </c>
      <c r="K1009" s="1">
        <v>0.01140320843863019</v>
      </c>
      <c r="L1009" s="1">
        <v>0.0005876006951239798</v>
      </c>
      <c r="M1009" s="1">
        <v>-0.006710981961323137</v>
      </c>
      <c r="N1009" s="1">
        <v>-0.0013546467584995</v>
      </c>
      <c r="O1009" s="1">
        <v>-0.002561005154070095</v>
      </c>
      <c r="P1009" s="1">
        <v>0.04514685891363368</v>
      </c>
      <c r="Q1009" s="1">
        <v>0.006896692644455138</v>
      </c>
      <c r="R1009" s="1">
        <v>-0.009704406674912125</v>
      </c>
      <c r="S1009" s="1">
        <v>0.004171401042794232</v>
      </c>
      <c r="T1009" s="1">
        <v>0.01854809221310183</v>
      </c>
      <c r="U1009" s="1">
        <v>-0.006944776283698828</v>
      </c>
      <c r="V1009" s="1">
        <v>0.01642228529865641</v>
      </c>
    </row>
    <row r="1010" spans="1:22">
      <c r="A1010" s="11">
        <v>44568</v>
      </c>
      <c r="B1010" s="1">
        <v>0</v>
      </c>
      <c r="C1010" s="1">
        <v>0</v>
      </c>
      <c r="D1010" s="1">
        <v>0</v>
      </c>
      <c r="E1010" s="1">
        <v>0</v>
      </c>
      <c r="F1010" s="1">
        <v>0</v>
      </c>
      <c r="G1010" s="1">
        <v>0</v>
      </c>
      <c r="H1010" s="1">
        <v>0</v>
      </c>
      <c r="I1010" s="1">
        <v>0.003107820388138283</v>
      </c>
      <c r="J1010" s="1">
        <v>0.01585227806387834</v>
      </c>
      <c r="K1010" s="1">
        <v>0.02900316619646848</v>
      </c>
      <c r="L1010" s="1">
        <v>-0.03105039903252349</v>
      </c>
      <c r="M1010" s="1">
        <v>-0.004287778294336242</v>
      </c>
      <c r="N1010" s="1">
        <v>-0.02548188546941954</v>
      </c>
      <c r="O1010" s="1">
        <v>-0.008493029476918545</v>
      </c>
      <c r="P1010" s="1">
        <v>0.02511253552988557</v>
      </c>
      <c r="Q1010" s="1">
        <v>-0.03131124464181589</v>
      </c>
      <c r="R1010" s="1">
        <v>0.02694873011073495</v>
      </c>
      <c r="S1010" s="1">
        <v>-0.003595722143300506</v>
      </c>
      <c r="T1010" s="1">
        <v>-0.003094160729816942</v>
      </c>
      <c r="U1010" s="1">
        <v>0</v>
      </c>
      <c r="V1010" s="1">
        <v>0.02192728604959693</v>
      </c>
    </row>
    <row r="1011" spans="1:22">
      <c r="A1011" s="11">
        <v>44570</v>
      </c>
      <c r="B1011" s="1">
        <v>0.0002572083657121915</v>
      </c>
      <c r="C1011" s="1">
        <v>-0.01240467096351883</v>
      </c>
      <c r="D1011" s="1">
        <v>0.009055638647286646</v>
      </c>
      <c r="E1011" s="1">
        <v>-0.004773280425531157</v>
      </c>
      <c r="F1011" s="1">
        <v>-0.004725741764947777</v>
      </c>
      <c r="G1011" s="1">
        <v>0.03950104667415966</v>
      </c>
      <c r="H1011" s="1">
        <v>0.01235834551115067</v>
      </c>
      <c r="I1011" s="1">
        <v>0</v>
      </c>
      <c r="J1011" s="1">
        <v>0</v>
      </c>
      <c r="K1011" s="1">
        <v>0</v>
      </c>
      <c r="L1011" s="1">
        <v>0</v>
      </c>
      <c r="M1011" s="1">
        <v>0</v>
      </c>
      <c r="N1011" s="1">
        <v>0</v>
      </c>
      <c r="O1011" s="1">
        <v>0</v>
      </c>
      <c r="P1011" s="1">
        <v>0</v>
      </c>
      <c r="Q1011" s="1">
        <v>0</v>
      </c>
      <c r="R1011" s="1">
        <v>0</v>
      </c>
      <c r="S1011" s="1">
        <v>0</v>
      </c>
      <c r="T1011" s="1">
        <v>0</v>
      </c>
      <c r="U1011" s="1">
        <v>0.001311210017979736</v>
      </c>
      <c r="V1011" s="1">
        <v>0</v>
      </c>
    </row>
    <row r="1012" spans="1:22">
      <c r="A1012" s="11">
        <v>44571</v>
      </c>
      <c r="B1012" s="1">
        <v>-0.02827764719317116</v>
      </c>
      <c r="C1012" s="1">
        <v>-0.007443252497367214</v>
      </c>
      <c r="D1012" s="1">
        <v>-0.00384614037584563</v>
      </c>
      <c r="E1012" s="1">
        <v>0.01918459737617484</v>
      </c>
      <c r="F1012" s="1">
        <v>-0.02279136069514875</v>
      </c>
      <c r="G1012" s="1">
        <v>0.004000053106568258</v>
      </c>
      <c r="H1012" s="1">
        <v>-0.01294498361566077</v>
      </c>
      <c r="I1012" s="1">
        <v>-0.002212977844363473</v>
      </c>
      <c r="J1012" s="1">
        <v>0.01206568803298658</v>
      </c>
      <c r="K1012" s="1">
        <v>-0.01913446059204849</v>
      </c>
      <c r="L1012" s="1">
        <v>0</v>
      </c>
      <c r="M1012" s="1">
        <v>-0.006570176170610398</v>
      </c>
      <c r="N1012" s="1">
        <v>-0.01690210188012387</v>
      </c>
      <c r="O1012" s="1">
        <v>0.01195210381294332</v>
      </c>
      <c r="P1012" s="1">
        <v>-0.01163234369644262</v>
      </c>
      <c r="Q1012" s="1">
        <v>-0.02474751256499774</v>
      </c>
      <c r="R1012" s="1">
        <v>-0.01930163514815419</v>
      </c>
      <c r="S1012" s="1">
        <v>-0.02121556415916137</v>
      </c>
      <c r="T1012" s="1">
        <v>0.001271982069533717</v>
      </c>
      <c r="U1012" s="1">
        <v>-0.001145848204428424</v>
      </c>
      <c r="V1012" s="1">
        <v>0.005081842796538227</v>
      </c>
    </row>
    <row r="1013" spans="1:22">
      <c r="A1013" s="11">
        <v>44572</v>
      </c>
      <c r="B1013" s="1">
        <v>-0.01746036690597186</v>
      </c>
      <c r="C1013" s="1">
        <v>0.02137231310254606</v>
      </c>
      <c r="D1013" s="1">
        <v>0.006435005118688775</v>
      </c>
      <c r="E1013" s="1">
        <v>-0.01529415303466097</v>
      </c>
      <c r="F1013" s="1">
        <v>0.03423207256248118</v>
      </c>
      <c r="G1013" s="1">
        <v>-0.005976141584536743</v>
      </c>
      <c r="H1013" s="1">
        <v>0.01363010148818788</v>
      </c>
      <c r="I1013" s="1">
        <v>0.003253021208912799</v>
      </c>
      <c r="J1013" s="1">
        <v>0.004927673580530589</v>
      </c>
      <c r="K1013" s="1">
        <v>0.002266349008924529</v>
      </c>
      <c r="L1013" s="1">
        <v>0.04022725423177076</v>
      </c>
      <c r="M1013" s="1">
        <v>0.02400212564392468</v>
      </c>
      <c r="N1013" s="1">
        <v>-0.03883488302855254</v>
      </c>
      <c r="O1013" s="1">
        <v>-0.002558988771048432</v>
      </c>
      <c r="P1013" s="1">
        <v>0.03031955804458675</v>
      </c>
      <c r="Q1013" s="1">
        <v>0.001035875469499015</v>
      </c>
      <c r="R1013" s="1">
        <v>0.005528507548072437</v>
      </c>
      <c r="S1013" s="1">
        <v>0.0170036680722947</v>
      </c>
      <c r="T1013" s="1">
        <v>-0.001016277356163275</v>
      </c>
      <c r="U1013" s="1">
        <v>-0.009231979277095848</v>
      </c>
      <c r="V1013" s="1">
        <v>-0.01910107889766499</v>
      </c>
    </row>
    <row r="1014" spans="1:22">
      <c r="A1014" s="11">
        <v>44573</v>
      </c>
      <c r="B1014" s="1">
        <v>-0.02638659265172061</v>
      </c>
      <c r="C1014" s="1">
        <v>-0.0413913330337794</v>
      </c>
      <c r="D1014" s="1">
        <v>0.002557556940209871</v>
      </c>
      <c r="E1014" s="1">
        <v>-0.02508956678294949</v>
      </c>
      <c r="F1014" s="1">
        <v>-0.01948970625573987</v>
      </c>
      <c r="G1014" s="1">
        <v>0.009351984132949465</v>
      </c>
      <c r="H1014" s="1">
        <v>-0.04555668237586752</v>
      </c>
      <c r="I1014" s="1">
        <v>-0.01459101638920424</v>
      </c>
      <c r="J1014" s="1">
        <v>0.001898180817725637</v>
      </c>
      <c r="K1014" s="1">
        <v>-0.0002422066611359464</v>
      </c>
      <c r="L1014" s="1">
        <v>0.001165273213562523</v>
      </c>
      <c r="M1014" s="1">
        <v>-0.0009373300985386912</v>
      </c>
      <c r="N1014" s="1">
        <v>-0.003893167939100439</v>
      </c>
      <c r="O1014" s="1">
        <v>0.0177620112731367</v>
      </c>
      <c r="P1014" s="1">
        <v>0.03948862337767878</v>
      </c>
      <c r="Q1014" s="1">
        <v>-0.009312063327724607</v>
      </c>
      <c r="R1014" s="1">
        <v>0.0446447301792352</v>
      </c>
      <c r="S1014" s="1">
        <v>-0.003467764300684739</v>
      </c>
      <c r="T1014" s="1">
        <v>-0.008800464021912369</v>
      </c>
      <c r="U1014" s="1">
        <v>0.0186360057732986</v>
      </c>
      <c r="V1014" s="1">
        <v>-0.01202750689413379</v>
      </c>
    </row>
    <row r="1015" spans="1:22">
      <c r="A1015" s="11">
        <v>44574</v>
      </c>
      <c r="B1015" s="1">
        <v>-0.004424834178987869</v>
      </c>
      <c r="C1015" s="1">
        <v>-0.008137845267316868</v>
      </c>
      <c r="D1015" s="1">
        <v>-0.0153061951755602</v>
      </c>
      <c r="E1015" s="1">
        <v>-0.004901972106802543</v>
      </c>
      <c r="F1015" s="1">
        <v>0.0442363448522316</v>
      </c>
      <c r="G1015" s="1">
        <v>-0.03044340318134631</v>
      </c>
      <c r="H1015" s="1">
        <v>-0.005534273707250903</v>
      </c>
      <c r="I1015" s="1">
        <v>-0.02701687415714094</v>
      </c>
      <c r="J1015" s="1">
        <v>0.001420876982548558</v>
      </c>
      <c r="K1015" s="1">
        <v>0.002988945480361549</v>
      </c>
      <c r="L1015" s="1">
        <v>-0.03440747570770164</v>
      </c>
      <c r="M1015" s="1">
        <v>-0.02416965502743784</v>
      </c>
      <c r="N1015" s="1">
        <v>-0.03211153932680888</v>
      </c>
      <c r="O1015" s="1">
        <v>-0.00116348839019742</v>
      </c>
      <c r="P1015" s="1">
        <v>-0.04395610497016089</v>
      </c>
      <c r="Q1015" s="1">
        <v>0.001566634565491665</v>
      </c>
      <c r="R1015" s="1">
        <v>0.01115803557881079</v>
      </c>
      <c r="S1015" s="1">
        <v>-0.01980540019083987</v>
      </c>
      <c r="T1015" s="1">
        <v>0.006415217883242619</v>
      </c>
      <c r="U1015" s="1">
        <v>-0.002543960772172671</v>
      </c>
      <c r="V1015" s="1">
        <v>-0.008115975640946904</v>
      </c>
    </row>
    <row r="1016" spans="1:22">
      <c r="A1016" s="11">
        <v>44575</v>
      </c>
      <c r="B1016" s="1">
        <v>0</v>
      </c>
      <c r="C1016" s="1">
        <v>0</v>
      </c>
      <c r="D1016" s="1">
        <v>0</v>
      </c>
      <c r="E1016" s="1">
        <v>0</v>
      </c>
      <c r="F1016" s="1">
        <v>0</v>
      </c>
      <c r="G1016" s="1">
        <v>0</v>
      </c>
      <c r="H1016" s="1">
        <v>0</v>
      </c>
      <c r="I1016" s="1">
        <v>-0.0114924691661481</v>
      </c>
      <c r="J1016" s="1">
        <v>0.009932149380802668</v>
      </c>
      <c r="K1016" s="1">
        <v>-0.0006443665023226908</v>
      </c>
      <c r="L1016" s="1">
        <v>0.03118878422723625</v>
      </c>
      <c r="M1016" s="1">
        <v>0.005731487003565627</v>
      </c>
      <c r="N1016" s="1">
        <v>-0.009494528896719312</v>
      </c>
      <c r="O1016" s="1">
        <v>-0.002523716188853276</v>
      </c>
      <c r="P1016" s="1">
        <v>0.001522510576732694</v>
      </c>
      <c r="Q1016" s="1">
        <v>0.01407722829582192</v>
      </c>
      <c r="R1016" s="1">
        <v>-0.009577417715647907</v>
      </c>
      <c r="S1016" s="1">
        <v>-0.02187703025361276</v>
      </c>
      <c r="T1016" s="1">
        <v>-0.02519132129161994</v>
      </c>
      <c r="U1016" s="1">
        <v>0</v>
      </c>
      <c r="V1016" s="1">
        <v>0.03565166027678845</v>
      </c>
    </row>
    <row r="1017" spans="1:22">
      <c r="A1017" s="11">
        <v>44577</v>
      </c>
      <c r="B1017" s="1">
        <v>0.01430556117710502</v>
      </c>
      <c r="C1017" s="1">
        <v>0.007915009527831751</v>
      </c>
      <c r="D1017" s="1">
        <v>-0.01942998472558721</v>
      </c>
      <c r="E1017" s="1">
        <v>-0.01600978845801204</v>
      </c>
      <c r="F1017" s="1">
        <v>-0.002664256270960785</v>
      </c>
      <c r="G1017" s="1">
        <v>-0.008191099370571608</v>
      </c>
      <c r="H1017" s="1">
        <v>-0.002887022541563256</v>
      </c>
      <c r="I1017" s="1">
        <v>0</v>
      </c>
      <c r="J1017" s="1">
        <v>0</v>
      </c>
      <c r="K1017" s="1">
        <v>0</v>
      </c>
      <c r="L1017" s="1">
        <v>0</v>
      </c>
      <c r="M1017" s="1">
        <v>0</v>
      </c>
      <c r="N1017" s="1">
        <v>0</v>
      </c>
      <c r="O1017" s="1">
        <v>0</v>
      </c>
      <c r="P1017" s="1">
        <v>0</v>
      </c>
      <c r="Q1017" s="1">
        <v>0</v>
      </c>
      <c r="R1017" s="1">
        <v>0</v>
      </c>
      <c r="S1017" s="1">
        <v>0</v>
      </c>
      <c r="T1017" s="1">
        <v>0</v>
      </c>
      <c r="U1017" s="1">
        <v>-0.01182987394793811</v>
      </c>
      <c r="V1017" s="1">
        <v>0</v>
      </c>
    </row>
    <row r="1018" spans="1:22">
      <c r="A1018" s="11">
        <v>44578</v>
      </c>
      <c r="B1018" s="1">
        <v>0.003697187598648455</v>
      </c>
      <c r="C1018" s="1">
        <v>0.01268923178001113</v>
      </c>
      <c r="D1018" s="1">
        <v>-0.03038307164752518</v>
      </c>
      <c r="E1018" s="1">
        <v>0.002503031996861527</v>
      </c>
      <c r="F1018" s="1">
        <v>0.01178390249101824</v>
      </c>
      <c r="G1018" s="1">
        <v>-0.02752925001660156</v>
      </c>
      <c r="H1018" s="1">
        <v>0.016469686513503</v>
      </c>
      <c r="I1018" s="1">
        <v>0</v>
      </c>
      <c r="J1018" s="1">
        <v>0</v>
      </c>
      <c r="K1018" s="1">
        <v>0</v>
      </c>
      <c r="L1018" s="1">
        <v>0</v>
      </c>
      <c r="M1018" s="1">
        <v>0</v>
      </c>
      <c r="N1018" s="1">
        <v>0</v>
      </c>
      <c r="O1018" s="1">
        <v>0.007590453741237235</v>
      </c>
      <c r="P1018" s="1">
        <v>0</v>
      </c>
      <c r="Q1018" s="1">
        <v>0.01131102695268993</v>
      </c>
      <c r="R1018" s="1">
        <v>0.01429471461360565</v>
      </c>
      <c r="S1018" s="1">
        <v>0</v>
      </c>
      <c r="T1018" s="1">
        <v>0</v>
      </c>
      <c r="U1018" s="1">
        <v>-0.009060986369350377</v>
      </c>
      <c r="V1018" s="1">
        <v>0</v>
      </c>
    </row>
    <row r="1019" spans="1:22">
      <c r="A1019" s="11">
        <v>44579</v>
      </c>
      <c r="B1019" s="1">
        <v>0.02633008627121969</v>
      </c>
      <c r="C1019" s="1">
        <v>-0.003262554902458525</v>
      </c>
      <c r="D1019" s="1">
        <v>-0.04495917185633513</v>
      </c>
      <c r="E1019" s="1">
        <v>0.04369538128492478</v>
      </c>
      <c r="F1019" s="1">
        <v>-0.01657527325178731</v>
      </c>
      <c r="G1019" s="1">
        <v>0.009908011333065847</v>
      </c>
      <c r="H1019" s="1">
        <v>0.01042660382178839</v>
      </c>
      <c r="I1019" s="1">
        <v>-0.01240639254685938</v>
      </c>
      <c r="J1019" s="1">
        <v>-0.006244119771786516</v>
      </c>
      <c r="K1019" s="1">
        <v>-0.006930967041199887</v>
      </c>
      <c r="L1019" s="1">
        <v>-0.03616315042704099</v>
      </c>
      <c r="M1019" s="1">
        <v>-0.01986273884619016</v>
      </c>
      <c r="N1019" s="1">
        <v>0.01674733300700582</v>
      </c>
      <c r="O1019" s="1">
        <v>-0.005988022176344199</v>
      </c>
      <c r="P1019" s="1">
        <v>-0.02257354302173409</v>
      </c>
      <c r="Q1019" s="1">
        <v>0.03253674330863854</v>
      </c>
      <c r="R1019" s="1">
        <v>0.001036333691753821</v>
      </c>
      <c r="S1019" s="1">
        <v>-0.0195616023521088</v>
      </c>
      <c r="T1019" s="1">
        <v>-0.01187480582723355</v>
      </c>
      <c r="U1019" s="1">
        <v>-0.007536673750028755</v>
      </c>
      <c r="V1019" s="1">
        <v>0.0524831019818679</v>
      </c>
    </row>
    <row r="1020" spans="1:22">
      <c r="A1020" s="11">
        <v>44580</v>
      </c>
      <c r="B1020" s="1">
        <v>0.0450618038792634</v>
      </c>
      <c r="C1020" s="1">
        <v>0.01148002213760146</v>
      </c>
      <c r="D1020" s="1">
        <v>0.01997149399200038</v>
      </c>
      <c r="E1020" s="1">
        <v>0.01076557556575963</v>
      </c>
      <c r="F1020" s="1">
        <v>0.05882711620242742</v>
      </c>
      <c r="G1020" s="1">
        <v>-0.00420461110243131</v>
      </c>
      <c r="H1020" s="1">
        <v>0.03008370491635715</v>
      </c>
      <c r="I1020" s="1">
        <v>-0.004108371129869504</v>
      </c>
      <c r="J1020" s="1">
        <v>-0.01413765298395886</v>
      </c>
      <c r="K1020" s="1">
        <v>-0.01858472165093061</v>
      </c>
      <c r="L1020" s="1">
        <v>-0.02774189802552895</v>
      </c>
      <c r="M1020" s="1">
        <v>-0.01647710180601347</v>
      </c>
      <c r="N1020" s="1">
        <v>-0.02156477977817439</v>
      </c>
      <c r="O1020" s="1">
        <v>-0.0190438926768568</v>
      </c>
      <c r="P1020" s="1">
        <v>-0.006687466554658128</v>
      </c>
      <c r="Q1020" s="1">
        <v>0.01821776039790413</v>
      </c>
      <c r="R1020" s="1">
        <v>0.02422349786572142</v>
      </c>
      <c r="S1020" s="1">
        <v>-0.007812459021307006</v>
      </c>
      <c r="T1020" s="1">
        <v>-0.0009528953577622179</v>
      </c>
      <c r="U1020" s="1">
        <v>-0.0142386432665963</v>
      </c>
      <c r="V1020" s="1">
        <v>-0.02037532836885769</v>
      </c>
    </row>
    <row r="1021" spans="1:22">
      <c r="A1021" s="11">
        <v>44581</v>
      </c>
      <c r="B1021" s="1">
        <v>-0.0153904382246608</v>
      </c>
      <c r="C1021" s="1">
        <v>0.0189475298112447</v>
      </c>
      <c r="D1021" s="1">
        <v>0</v>
      </c>
      <c r="E1021" s="1">
        <v>0.002366869414191619</v>
      </c>
      <c r="F1021" s="1">
        <v>-0.03583704797335585</v>
      </c>
      <c r="G1021" s="1">
        <v>0.0007037507751033178</v>
      </c>
      <c r="H1021" s="1">
        <v>0.007854636598073395</v>
      </c>
      <c r="I1021" s="1">
        <v>-0.010630757721805</v>
      </c>
      <c r="J1021" s="1">
        <v>-0.01370290392095141</v>
      </c>
      <c r="K1021" s="1">
        <v>-0.01190774871520017</v>
      </c>
      <c r="L1021" s="1">
        <v>-0.04973886856088816</v>
      </c>
      <c r="M1021" s="1">
        <v>-0.02963230963415675</v>
      </c>
      <c r="N1021" s="1">
        <v>-0.01882836972481683</v>
      </c>
      <c r="O1021" s="1">
        <v>-0.006933375424753807</v>
      </c>
      <c r="P1021" s="1">
        <v>0.02575544833683208</v>
      </c>
      <c r="Q1021" s="1">
        <v>-0.006286387348462985</v>
      </c>
      <c r="R1021" s="1">
        <v>0.01172425431519697</v>
      </c>
      <c r="S1021" s="1">
        <v>0.001271874143291774</v>
      </c>
      <c r="T1021" s="1">
        <v>-0.02098466872700955</v>
      </c>
      <c r="U1021" s="1">
        <v>-0.01789964467660043</v>
      </c>
      <c r="V1021" s="1">
        <v>0.003284029929034871</v>
      </c>
    </row>
    <row r="1022" spans="1:22">
      <c r="A1022" s="11">
        <v>44582</v>
      </c>
      <c r="B1022" s="1">
        <v>0</v>
      </c>
      <c r="C1022" s="1">
        <v>0</v>
      </c>
      <c r="D1022" s="1">
        <v>0</v>
      </c>
      <c r="E1022" s="1">
        <v>0</v>
      </c>
      <c r="F1022" s="1">
        <v>0</v>
      </c>
      <c r="G1022" s="1">
        <v>0</v>
      </c>
      <c r="H1022" s="1">
        <v>0</v>
      </c>
      <c r="I1022" s="1">
        <v>0.008980847119356206</v>
      </c>
      <c r="J1022" s="1">
        <v>-0.01680133347548485</v>
      </c>
      <c r="K1022" s="1">
        <v>-0.0006694198845331734</v>
      </c>
      <c r="L1022" s="1">
        <v>-0.02526870002852966</v>
      </c>
      <c r="M1022" s="1">
        <v>-0.05950180896147472</v>
      </c>
      <c r="N1022" s="1">
        <v>-0.04153953135827537</v>
      </c>
      <c r="O1022" s="1">
        <v>-0.03111919684768572</v>
      </c>
      <c r="P1022" s="1">
        <v>-0.05952831790452329</v>
      </c>
      <c r="Q1022" s="1">
        <v>0.003406445506514588</v>
      </c>
      <c r="R1022" s="1">
        <v>-0.03156834019720967</v>
      </c>
      <c r="S1022" s="1">
        <v>-0.03100830740482807</v>
      </c>
      <c r="T1022" s="1">
        <v>-0.01937751399215848</v>
      </c>
      <c r="U1022" s="1">
        <v>0</v>
      </c>
      <c r="V1022" s="1">
        <v>-0.04691760407140388</v>
      </c>
    </row>
    <row r="1023" spans="1:22">
      <c r="A1023" s="11">
        <v>44584</v>
      </c>
      <c r="B1023" s="1">
        <v>-0.004263001707520475</v>
      </c>
      <c r="C1023" s="1">
        <v>-0.01008004058544532</v>
      </c>
      <c r="D1023" s="1">
        <v>-0.01538465385848686</v>
      </c>
      <c r="E1023" s="1">
        <v>0.005903201428571814</v>
      </c>
      <c r="F1023" s="1">
        <v>-0.01385071792489423</v>
      </c>
      <c r="G1023" s="1">
        <v>-0.01406469701807755</v>
      </c>
      <c r="H1023" s="1">
        <v>-0.01752655942879067</v>
      </c>
      <c r="I1023" s="1">
        <v>0</v>
      </c>
      <c r="J1023" s="1">
        <v>0</v>
      </c>
      <c r="K1023" s="1">
        <v>0</v>
      </c>
      <c r="L1023" s="1">
        <v>0</v>
      </c>
      <c r="M1023" s="1">
        <v>0</v>
      </c>
      <c r="N1023" s="1">
        <v>0</v>
      </c>
      <c r="O1023" s="1">
        <v>0</v>
      </c>
      <c r="P1023" s="1">
        <v>0</v>
      </c>
      <c r="Q1023" s="1">
        <v>0</v>
      </c>
      <c r="R1023" s="1">
        <v>0</v>
      </c>
      <c r="S1023" s="1">
        <v>0</v>
      </c>
      <c r="T1023" s="1">
        <v>0</v>
      </c>
      <c r="U1023" s="1">
        <v>0.02860769210361092</v>
      </c>
      <c r="V1023" s="1">
        <v>0</v>
      </c>
    </row>
    <row r="1024" spans="1:22">
      <c r="A1024" s="11">
        <v>44585</v>
      </c>
      <c r="B1024" s="1">
        <v>-0.01595747072362141</v>
      </c>
      <c r="C1024" s="1">
        <v>-0.03119913386326501</v>
      </c>
      <c r="D1024" s="1">
        <v>-0.02556816337841994</v>
      </c>
      <c r="E1024" s="1">
        <v>-0.005868558147730463</v>
      </c>
      <c r="F1024" s="1">
        <v>0.01043016732073654</v>
      </c>
      <c r="G1024" s="1">
        <v>-0.01854499183443936</v>
      </c>
      <c r="H1024" s="1">
        <v>-0.003691889686700645</v>
      </c>
      <c r="I1024" s="1">
        <v>-0.01597389508445346</v>
      </c>
      <c r="J1024" s="1">
        <v>0.01018731342663304</v>
      </c>
      <c r="K1024" s="1">
        <v>0.02102000326914522</v>
      </c>
      <c r="L1024" s="1">
        <v>-0.01919029396640159</v>
      </c>
      <c r="M1024" s="1">
        <v>0.01332698348311534</v>
      </c>
      <c r="N1024" s="1">
        <v>0.07678712678843458</v>
      </c>
      <c r="O1024" s="1">
        <v>0.02429488153080417</v>
      </c>
      <c r="P1024" s="1">
        <v>-0.02320863858185263</v>
      </c>
      <c r="Q1024" s="1">
        <v>0.01503387561470593</v>
      </c>
      <c r="R1024" s="1">
        <v>-0.03713642172685916</v>
      </c>
      <c r="S1024" s="1">
        <v>-0.01760473891408965</v>
      </c>
      <c r="T1024" s="1">
        <v>0.04443338485442494</v>
      </c>
      <c r="U1024" s="1">
        <v>0.01390599233068834</v>
      </c>
      <c r="V1024" s="1">
        <v>-0.006868898029860016</v>
      </c>
    </row>
    <row r="1025" spans="1:22">
      <c r="A1025" s="11">
        <v>44586</v>
      </c>
      <c r="B1025" s="1">
        <v>0.008701357040367341</v>
      </c>
      <c r="C1025" s="1">
        <v>-0.01108658678111762</v>
      </c>
      <c r="D1025" s="1">
        <v>0.004373162538649833</v>
      </c>
      <c r="E1025" s="1">
        <v>-0.01062566582142643</v>
      </c>
      <c r="F1025" s="1">
        <v>-0.02161285719304584</v>
      </c>
      <c r="G1025" s="1">
        <v>0.007994207871838022</v>
      </c>
      <c r="H1025" s="1">
        <v>0.00617605624500861</v>
      </c>
      <c r="I1025" s="1">
        <v>-0.004442014458869825</v>
      </c>
      <c r="J1025" s="1">
        <v>0.006831533688110403</v>
      </c>
      <c r="K1025" s="1">
        <v>8.199372990636E-05</v>
      </c>
      <c r="L1025" s="1">
        <v>-0.04634001186343695</v>
      </c>
      <c r="M1025" s="1">
        <v>-0.03153374554357324</v>
      </c>
      <c r="N1025" s="1">
        <v>-0.03849926687168848</v>
      </c>
      <c r="O1025" s="1">
        <v>0.003216061933050129</v>
      </c>
      <c r="P1025" s="1">
        <v>-0.01021852063527118</v>
      </c>
      <c r="Q1025" s="1">
        <v>0.009555603978708804</v>
      </c>
      <c r="R1025" s="1">
        <v>-0.0021426030181525</v>
      </c>
      <c r="S1025" s="1">
        <v>0.01490801590408108</v>
      </c>
      <c r="T1025" s="1">
        <v>-0.02224923275781754</v>
      </c>
      <c r="U1025" s="1">
        <v>0</v>
      </c>
      <c r="V1025" s="1">
        <v>0.02766569318140055</v>
      </c>
    </row>
    <row r="1026" spans="1:22">
      <c r="A1026" s="11">
        <v>44587</v>
      </c>
      <c r="B1026" s="1">
        <v>-0.02208859402978247</v>
      </c>
      <c r="C1026" s="1">
        <v>-0.01286097304753131</v>
      </c>
      <c r="D1026" s="1">
        <v>-0.04209000703940302</v>
      </c>
      <c r="E1026" s="1">
        <v>-0.01073988095744505</v>
      </c>
      <c r="F1026" s="1">
        <v>-0.02283964356496115</v>
      </c>
      <c r="G1026" s="1">
        <v>-0.01586161469859237</v>
      </c>
      <c r="H1026" s="1">
        <v>0.005115069659807681</v>
      </c>
      <c r="I1026" s="1">
        <v>-0.02595923938297651</v>
      </c>
      <c r="J1026" s="1">
        <v>0.004200239076122214</v>
      </c>
      <c r="K1026" s="1">
        <v>-0.01336828806403267</v>
      </c>
      <c r="L1026" s="1">
        <v>-0.003779341125938807</v>
      </c>
      <c r="M1026" s="1">
        <v>-0.007954330670553511</v>
      </c>
      <c r="N1026" s="1">
        <v>-0.01478786497602258</v>
      </c>
      <c r="O1026" s="1">
        <v>-0.01923458911628462</v>
      </c>
      <c r="P1026" s="1">
        <v>-0.04843039006736582</v>
      </c>
      <c r="Q1026" s="1">
        <v>0.0004732773699849258</v>
      </c>
      <c r="R1026" s="1">
        <v>0.02984746694104845</v>
      </c>
      <c r="S1026" s="1">
        <v>-0.003857033077782623</v>
      </c>
      <c r="T1026" s="1">
        <v>-0.00783735102162697</v>
      </c>
      <c r="U1026" s="1">
        <v>0.0262692299108287</v>
      </c>
      <c r="V1026" s="1">
        <v>0.0364554444748133</v>
      </c>
    </row>
    <row r="1027" spans="1:22">
      <c r="A1027" s="11">
        <v>44588</v>
      </c>
      <c r="B1027" s="1">
        <v>-0.02165199265767936</v>
      </c>
      <c r="C1027" s="1">
        <v>-0.02468040900700219</v>
      </c>
      <c r="D1027" s="1">
        <v>-0.01363631643057228</v>
      </c>
      <c r="E1027" s="1">
        <v>-0.008443927521069039</v>
      </c>
      <c r="F1027" s="1">
        <v>-0.008374070480354989</v>
      </c>
      <c r="G1027" s="1">
        <v>0.001465245287795014</v>
      </c>
      <c r="H1027" s="1">
        <v>-0.0396946915757993</v>
      </c>
      <c r="I1027" s="1">
        <v>0.003081576916937667</v>
      </c>
      <c r="J1027" s="1">
        <v>-0.004343612636489858</v>
      </c>
      <c r="K1027" s="1">
        <v>-0.0004156835736128794</v>
      </c>
      <c r="L1027" s="1">
        <v>-0.07325445467815028</v>
      </c>
      <c r="M1027" s="1">
        <v>0.005508645722495764</v>
      </c>
      <c r="N1027" s="1">
        <v>-0.03152073667521726</v>
      </c>
      <c r="O1027" s="1">
        <v>-0.00081717526457048</v>
      </c>
      <c r="P1027" s="1">
        <v>-0.01393668336223375</v>
      </c>
      <c r="Q1027" s="1">
        <v>0.059129645698482</v>
      </c>
      <c r="R1027" s="1">
        <v>0.01876566305118876</v>
      </c>
      <c r="S1027" s="1">
        <v>-0.00944087910055369</v>
      </c>
      <c r="T1027" s="1">
        <v>0.01035092203309484</v>
      </c>
      <c r="U1027" s="1">
        <v>0.00463439562222101</v>
      </c>
      <c r="V1027" s="1">
        <v>-0.02218615123529977</v>
      </c>
    </row>
    <row r="1028" spans="1:22">
      <c r="A1028" s="11">
        <v>44589</v>
      </c>
      <c r="B1028" s="1">
        <v>0</v>
      </c>
      <c r="C1028" s="1">
        <v>0</v>
      </c>
      <c r="D1028" s="1">
        <v>0</v>
      </c>
      <c r="E1028" s="1">
        <v>0</v>
      </c>
      <c r="F1028" s="1">
        <v>0</v>
      </c>
      <c r="G1028" s="1">
        <v>0</v>
      </c>
      <c r="H1028" s="1">
        <v>0</v>
      </c>
      <c r="I1028" s="1">
        <v>0.04076718234538745</v>
      </c>
      <c r="J1028" s="1">
        <v>0.007432538507681663</v>
      </c>
      <c r="K1028" s="1">
        <v>0.005072826996340707</v>
      </c>
      <c r="L1028" s="1">
        <v>0.02573098858587541</v>
      </c>
      <c r="M1028" s="1">
        <v>0.03108405673827375</v>
      </c>
      <c r="N1028" s="1">
        <v>0.0228898475957926</v>
      </c>
      <c r="O1028" s="1">
        <v>0.01696990128434872</v>
      </c>
      <c r="P1028" s="1">
        <v>0.03077200476995823</v>
      </c>
      <c r="Q1028" s="1">
        <v>0.01295220601587665</v>
      </c>
      <c r="R1028" s="1">
        <v>-0.02476464867354744</v>
      </c>
      <c r="S1028" s="1">
        <v>0.02561044454264172</v>
      </c>
      <c r="T1028" s="1">
        <v>0.01035250209664129</v>
      </c>
      <c r="U1028" s="1">
        <v>0</v>
      </c>
      <c r="V1028" s="1">
        <v>-0.01383513824022153</v>
      </c>
    </row>
    <row r="1029" spans="1:22">
      <c r="A1029" s="11">
        <v>44591</v>
      </c>
      <c r="B1029" s="1">
        <v>0</v>
      </c>
      <c r="C1029" s="1">
        <v>0</v>
      </c>
      <c r="D1029" s="1">
        <v>0.02150540259647515</v>
      </c>
      <c r="E1029" s="1">
        <v>-0.003649643404846414</v>
      </c>
      <c r="F1029" s="1">
        <v>0</v>
      </c>
      <c r="G1029" s="1">
        <v>0</v>
      </c>
      <c r="H1029" s="1">
        <v>0</v>
      </c>
      <c r="I1029" s="1">
        <v>0</v>
      </c>
      <c r="J1029" s="1">
        <v>0</v>
      </c>
      <c r="K1029" s="1">
        <v>0</v>
      </c>
      <c r="L1029" s="1">
        <v>0</v>
      </c>
      <c r="M1029" s="1">
        <v>0</v>
      </c>
      <c r="N1029" s="1">
        <v>0</v>
      </c>
      <c r="O1029" s="1">
        <v>0</v>
      </c>
      <c r="P1029" s="1">
        <v>0</v>
      </c>
      <c r="Q1029" s="1">
        <v>0</v>
      </c>
      <c r="R1029" s="1">
        <v>0</v>
      </c>
      <c r="S1029" s="1">
        <v>0</v>
      </c>
      <c r="T1029" s="1">
        <v>0</v>
      </c>
      <c r="U1029" s="1">
        <v>0.0135171118385069</v>
      </c>
      <c r="V1029" s="1">
        <v>0</v>
      </c>
    </row>
    <row r="1030" spans="1:22">
      <c r="A1030" s="11">
        <v>44592</v>
      </c>
      <c r="B1030" s="1">
        <v>0</v>
      </c>
      <c r="C1030" s="1">
        <v>0</v>
      </c>
      <c r="D1030" s="1">
        <v>0</v>
      </c>
      <c r="E1030" s="1">
        <v>0</v>
      </c>
      <c r="F1030" s="1">
        <v>0</v>
      </c>
      <c r="G1030" s="1">
        <v>0</v>
      </c>
      <c r="H1030" s="1">
        <v>0</v>
      </c>
      <c r="I1030" s="1">
        <v>0.01683286650560012</v>
      </c>
      <c r="J1030" s="1">
        <v>0.007538154778435446</v>
      </c>
      <c r="K1030" s="1">
        <v>-0.00157212396492179</v>
      </c>
      <c r="L1030" s="1">
        <v>0.08561385708021096</v>
      </c>
      <c r="M1030" s="1">
        <v>0.03886361030218932</v>
      </c>
      <c r="N1030" s="1">
        <v>0.03076925960657384</v>
      </c>
      <c r="O1030" s="1">
        <v>0.0307600127165204</v>
      </c>
      <c r="P1030" s="1">
        <v>0.0916427774967894</v>
      </c>
      <c r="Q1030" s="1">
        <v>0.02028217329591109</v>
      </c>
      <c r="R1030" s="1">
        <v>-0.01490036762780655</v>
      </c>
      <c r="S1030" s="1">
        <v>0.01831363903354832</v>
      </c>
      <c r="T1030" s="1">
        <v>0.004170457886571111</v>
      </c>
      <c r="U1030" s="1">
        <v>0.0004763712275672738</v>
      </c>
      <c r="V1030" s="1">
        <v>0</v>
      </c>
    </row>
    <row r="1031" spans="1:22">
      <c r="A1031" s="11">
        <v>44593</v>
      </c>
      <c r="B1031" s="1">
        <v>0</v>
      </c>
      <c r="C1031" s="1">
        <v>0</v>
      </c>
      <c r="D1031" s="1">
        <v>0</v>
      </c>
      <c r="E1031" s="1">
        <v>0</v>
      </c>
      <c r="F1031" s="1">
        <v>0</v>
      </c>
      <c r="G1031" s="1">
        <v>0</v>
      </c>
      <c r="H1031" s="1">
        <v>0</v>
      </c>
      <c r="I1031" s="1">
        <v>-0.00203990238360241</v>
      </c>
      <c r="J1031" s="1">
        <v>0.001114198674482703</v>
      </c>
      <c r="K1031" s="1">
        <v>-0.01615975812913972</v>
      </c>
      <c r="L1031" s="1">
        <v>0.02214440944679974</v>
      </c>
      <c r="M1031" s="1">
        <v>0.01083076280223438</v>
      </c>
      <c r="N1031" s="1">
        <v>0.05868372083719442</v>
      </c>
      <c r="O1031" s="1">
        <v>0.03608335133107832</v>
      </c>
      <c r="P1031" s="1">
        <v>0.01136815561465876</v>
      </c>
      <c r="Q1031" s="1">
        <v>-0.002160747587250933</v>
      </c>
      <c r="R1031" s="1">
        <v>0.01043899398824966</v>
      </c>
      <c r="S1031" s="1">
        <v>0.00365764403360691</v>
      </c>
      <c r="T1031" s="1">
        <v>0.00378043457752697</v>
      </c>
      <c r="U1031" s="1">
        <v>0.006665243035122836</v>
      </c>
      <c r="V1031" s="1">
        <v>0.01010101415533415</v>
      </c>
    </row>
    <row r="1032" spans="1:22">
      <c r="A1032" s="11">
        <v>44594</v>
      </c>
      <c r="B1032" s="1">
        <v>0</v>
      </c>
      <c r="C1032" s="1">
        <v>0</v>
      </c>
      <c r="D1032" s="1">
        <v>0</v>
      </c>
      <c r="E1032" s="1">
        <v>0</v>
      </c>
      <c r="F1032" s="1">
        <v>0</v>
      </c>
      <c r="G1032" s="1">
        <v>0</v>
      </c>
      <c r="H1032" s="1">
        <v>0</v>
      </c>
      <c r="I1032" s="1">
        <v>0.0223269843948517</v>
      </c>
      <c r="J1032" s="1">
        <v>0.01272069379122787</v>
      </c>
      <c r="K1032" s="1">
        <v>-0.008675877452509639</v>
      </c>
      <c r="L1032" s="1">
        <v>0.05120742780820908</v>
      </c>
      <c r="M1032" s="1">
        <v>-0.003842715890623238</v>
      </c>
      <c r="N1032" s="1">
        <v>-0.001174725873439586</v>
      </c>
      <c r="O1032" s="1">
        <v>0.007341893830433488</v>
      </c>
      <c r="P1032" s="1">
        <v>-0.03411416385506905</v>
      </c>
      <c r="Q1032" s="1">
        <v>-0.01255954500519185</v>
      </c>
      <c r="R1032" s="1">
        <v>0.01412601112431</v>
      </c>
      <c r="S1032" s="1">
        <v>-0.004164833728201423</v>
      </c>
      <c r="T1032" s="1">
        <v>0.005039303611422463</v>
      </c>
      <c r="U1032" s="1">
        <v>0.0008407239107925957</v>
      </c>
      <c r="V1032" s="1">
        <v>-0.01888884488447096</v>
      </c>
    </row>
    <row r="1033" spans="1:22">
      <c r="A1033" s="11">
        <v>44595</v>
      </c>
      <c r="B1033" s="1">
        <v>0</v>
      </c>
      <c r="C1033" s="1">
        <v>0</v>
      </c>
      <c r="D1033" s="1">
        <v>-0.006015066122108559</v>
      </c>
      <c r="E1033" s="1">
        <v>0.01465194831339756</v>
      </c>
      <c r="F1033" s="1">
        <v>0</v>
      </c>
      <c r="G1033" s="1">
        <v>0</v>
      </c>
      <c r="H1033" s="1">
        <v>0</v>
      </c>
      <c r="I1033" s="1">
        <v>0.0005384038750879672</v>
      </c>
      <c r="J1033" s="1">
        <v>0.0009420866008524875</v>
      </c>
      <c r="K1033" s="1">
        <v>0.03381766093971583</v>
      </c>
      <c r="L1033" s="1">
        <v>-0.02183121748565708</v>
      </c>
      <c r="M1033" s="1">
        <v>-0.0781276325178123</v>
      </c>
      <c r="N1033" s="1">
        <v>-0.007271197265455887</v>
      </c>
      <c r="O1033" s="1">
        <v>-0.01083900722827613</v>
      </c>
      <c r="P1033" s="1">
        <v>0.004801464684837109</v>
      </c>
      <c r="Q1033" s="1">
        <v>0.005701774018344707</v>
      </c>
      <c r="R1033" s="1">
        <v>0.004158034837589142</v>
      </c>
      <c r="S1033" s="1">
        <v>-0.02035233334679998</v>
      </c>
      <c r="T1033" s="1">
        <v>-0.01087250116504934</v>
      </c>
      <c r="U1033" s="1">
        <v>-0.006720527925001107</v>
      </c>
      <c r="V1033" s="1">
        <v>0.03454132977892543</v>
      </c>
    </row>
    <row r="1034" spans="1:22">
      <c r="A1034" s="11">
        <v>44596</v>
      </c>
      <c r="B1034" s="1">
        <v>0</v>
      </c>
      <c r="C1034" s="1">
        <v>0</v>
      </c>
      <c r="D1034" s="1">
        <v>0</v>
      </c>
      <c r="E1034" s="1">
        <v>0</v>
      </c>
      <c r="F1034" s="1">
        <v>0</v>
      </c>
      <c r="G1034" s="1">
        <v>0</v>
      </c>
      <c r="H1034" s="1">
        <v>0</v>
      </c>
      <c r="I1034" s="1">
        <v>-0.003074346679155626</v>
      </c>
      <c r="J1034" s="1">
        <v>0.01474509901581733</v>
      </c>
      <c r="K1034" s="1">
        <v>0.003698579112127343</v>
      </c>
      <c r="L1034" s="1">
        <v>0.02931376240332528</v>
      </c>
      <c r="M1034" s="1">
        <v>0.1353590173571186</v>
      </c>
      <c r="N1034" s="1">
        <v>-0.034683263440905</v>
      </c>
      <c r="O1034" s="1">
        <v>0.008501841101151042</v>
      </c>
      <c r="P1034" s="1">
        <v>-0.01012391664081724</v>
      </c>
      <c r="Q1034" s="1">
        <v>-0.004361162149099429</v>
      </c>
      <c r="R1034" s="1">
        <v>0.002070295543336709</v>
      </c>
      <c r="S1034" s="1">
        <v>0.005026143902103097</v>
      </c>
      <c r="T1034" s="1">
        <v>-0.008644144770590612</v>
      </c>
      <c r="U1034" s="1">
        <v>0</v>
      </c>
      <c r="V1034" s="1">
        <v>0.05637653222595063</v>
      </c>
    </row>
    <row r="1035" spans="1:22">
      <c r="A1035" s="11">
        <v>44598</v>
      </c>
      <c r="B1035" s="1">
        <v>0.02049179842791404</v>
      </c>
      <c r="C1035" s="1">
        <v>-0.01391272551137024</v>
      </c>
      <c r="D1035" s="1">
        <v>0</v>
      </c>
      <c r="E1035" s="1">
        <v>0.03369442390832389</v>
      </c>
      <c r="F1035" s="1">
        <v>0.01636360284837046</v>
      </c>
      <c r="G1035" s="1">
        <v>0.02414044608788624</v>
      </c>
      <c r="H1035" s="1">
        <v>-0.01009007241756987</v>
      </c>
      <c r="I1035" s="1">
        <v>0</v>
      </c>
      <c r="J1035" s="1">
        <v>0</v>
      </c>
      <c r="K1035" s="1">
        <v>0</v>
      </c>
      <c r="L1035" s="1">
        <v>0</v>
      </c>
      <c r="M1035" s="1">
        <v>0</v>
      </c>
      <c r="N1035" s="1">
        <v>0</v>
      </c>
      <c r="O1035" s="1">
        <v>0</v>
      </c>
      <c r="P1035" s="1">
        <v>0</v>
      </c>
      <c r="Q1035" s="1">
        <v>0</v>
      </c>
      <c r="R1035" s="1">
        <v>0</v>
      </c>
      <c r="S1035" s="1">
        <v>0</v>
      </c>
      <c r="T1035" s="1">
        <v>0</v>
      </c>
      <c r="U1035" s="1">
        <v>-0.01305640048593293</v>
      </c>
      <c r="V1035" s="1">
        <v>0</v>
      </c>
    </row>
    <row r="1036" spans="1:22">
      <c r="A1036" s="11">
        <v>44599</v>
      </c>
      <c r="B1036" s="1">
        <v>-0.00535468783756754</v>
      </c>
      <c r="C1036" s="1">
        <v>-0.02872912765336644</v>
      </c>
      <c r="D1036" s="1">
        <v>0.001512828951817591</v>
      </c>
      <c r="E1036" s="1">
        <v>0.01280561721208962</v>
      </c>
      <c r="F1036" s="1">
        <v>-0.03183502332763488</v>
      </c>
      <c r="G1036" s="1">
        <v>0.02785719264455055</v>
      </c>
      <c r="H1036" s="1">
        <v>-0.01550352930918542</v>
      </c>
      <c r="I1036" s="1">
        <v>-0.01279773556075958</v>
      </c>
      <c r="J1036" s="1">
        <v>0.008965699435714347</v>
      </c>
      <c r="K1036" s="1">
        <v>0.0216180972613873</v>
      </c>
      <c r="L1036" s="1">
        <v>0.0005663405800031551</v>
      </c>
      <c r="M1036" s="1">
        <v>0.001877735318982721</v>
      </c>
      <c r="N1036" s="1">
        <v>-0.04742235727348554</v>
      </c>
      <c r="O1036" s="1">
        <v>0.01011604478776307</v>
      </c>
      <c r="P1036" s="1">
        <v>-0.0605465672718829</v>
      </c>
      <c r="Q1036" s="1">
        <v>0.05738067354931098</v>
      </c>
      <c r="R1036" s="1">
        <v>0.04173562231101191</v>
      </c>
      <c r="S1036" s="1">
        <v>0.008767411358380217</v>
      </c>
      <c r="T1036" s="1">
        <v>-0.008504146530754597</v>
      </c>
      <c r="U1036" s="1">
        <v>0.01612124925408986</v>
      </c>
      <c r="V1036" s="1">
        <v>-0.007253854583069153</v>
      </c>
    </row>
    <row r="1037" spans="1:22">
      <c r="A1037" s="11">
        <v>44600</v>
      </c>
      <c r="B1037" s="1">
        <v>0.03082092745076337</v>
      </c>
      <c r="C1037" s="1">
        <v>0.03147366276013286</v>
      </c>
      <c r="D1037" s="1">
        <v>0.02870093161827758</v>
      </c>
      <c r="E1037" s="1">
        <v>0.01149418466539065</v>
      </c>
      <c r="F1037" s="1">
        <v>-0.008173209216820632</v>
      </c>
      <c r="G1037" s="1">
        <v>0.01598324486006453</v>
      </c>
      <c r="H1037" s="1">
        <v>0.03098421770513116</v>
      </c>
      <c r="I1037" s="1">
        <v>0.00468558742796743</v>
      </c>
      <c r="J1037" s="1">
        <v>0.01179732645283149</v>
      </c>
      <c r="K1037" s="1">
        <v>0.01939722095749308</v>
      </c>
      <c r="L1037" s="1">
        <v>0.03687230230540117</v>
      </c>
      <c r="M1037" s="1">
        <v>0.02202162782894401</v>
      </c>
      <c r="N1037" s="1">
        <v>0.02459865531274197</v>
      </c>
      <c r="O1037" s="1">
        <v>0.006305610972311193</v>
      </c>
      <c r="P1037" s="1">
        <v>0.06166174751674247</v>
      </c>
      <c r="Q1037" s="1">
        <v>-0.001656973836162812</v>
      </c>
      <c r="R1037" s="1">
        <v>-0.002380025459276847</v>
      </c>
      <c r="S1037" s="1">
        <v>-0.0116657684310395</v>
      </c>
      <c r="T1037" s="1">
        <v>0.01416864965968712</v>
      </c>
      <c r="U1037" s="1">
        <v>0.02034587022489442</v>
      </c>
      <c r="V1037" s="1">
        <v>0.01983297882672552</v>
      </c>
    </row>
    <row r="1038" spans="1:22">
      <c r="A1038" s="11">
        <v>44601</v>
      </c>
      <c r="B1038" s="1">
        <v>-0.03838618700301055</v>
      </c>
      <c r="C1038" s="1">
        <v>-0.01500157479418573</v>
      </c>
      <c r="D1038" s="1">
        <v>0.01027901410620258</v>
      </c>
      <c r="E1038" s="1">
        <v>0.02272732563743096</v>
      </c>
      <c r="F1038" s="1">
        <v>-0.02063320774060406</v>
      </c>
      <c r="G1038" s="1">
        <v>0.01573193587136523</v>
      </c>
      <c r="H1038" s="1">
        <v>-0.01212037280419032</v>
      </c>
      <c r="I1038" s="1">
        <v>0.01430242793750924</v>
      </c>
      <c r="J1038" s="1">
        <v>0</v>
      </c>
      <c r="K1038" s="1">
        <v>-0.01965725482470737</v>
      </c>
      <c r="L1038" s="1">
        <v>0.03602909248935071</v>
      </c>
      <c r="M1038" s="1">
        <v>-0.001387734150596565</v>
      </c>
      <c r="N1038" s="1">
        <v>0.03692690021716971</v>
      </c>
      <c r="O1038" s="1">
        <v>0.01548101800188784</v>
      </c>
      <c r="P1038" s="1">
        <v>0.03773583606678232</v>
      </c>
      <c r="Q1038" s="1">
        <v>0.007053933317422656</v>
      </c>
      <c r="R1038" s="1">
        <v>0.005367778587437311</v>
      </c>
      <c r="S1038" s="1">
        <v>0.00694824735587618</v>
      </c>
      <c r="T1038" s="1">
        <v>-0.0002677089775541264</v>
      </c>
      <c r="U1038" s="1">
        <v>0.006973838205838412</v>
      </c>
      <c r="V1038" s="1">
        <v>-0.01279425599127348</v>
      </c>
    </row>
    <row r="1039" spans="1:22">
      <c r="A1039" s="11">
        <v>44602</v>
      </c>
      <c r="B1039" s="1">
        <v>0.006653048727603972</v>
      </c>
      <c r="C1039" s="1">
        <v>0.006371757868866901</v>
      </c>
      <c r="D1039" s="1">
        <v>0.02180232117427194</v>
      </c>
      <c r="E1039" s="1">
        <v>0.005555568201735861</v>
      </c>
      <c r="F1039" s="1">
        <v>-0.04045309787853058</v>
      </c>
      <c r="G1039" s="1">
        <v>-0.02154886105860432</v>
      </c>
      <c r="H1039" s="1">
        <v>-0.01229582470425972</v>
      </c>
      <c r="I1039" s="1">
        <v>-0.02092115115888282</v>
      </c>
      <c r="J1039" s="1">
        <v>-0.007419694414129596</v>
      </c>
      <c r="K1039" s="1">
        <v>-0.01122875991266525</v>
      </c>
      <c r="L1039" s="1">
        <v>-0.05329325656885953</v>
      </c>
      <c r="M1039" s="1">
        <v>-0.01356170627473385</v>
      </c>
      <c r="N1039" s="1">
        <v>-0.02692556194907414</v>
      </c>
      <c r="O1039" s="1">
        <v>-0.02177849577202406</v>
      </c>
      <c r="P1039" s="1">
        <v>-0.0199209220795763</v>
      </c>
      <c r="Q1039" s="1">
        <v>0.003708242505590098</v>
      </c>
      <c r="R1039" s="1">
        <v>0.02610240938423924</v>
      </c>
      <c r="S1039" s="1">
        <v>-0.04281670427744511</v>
      </c>
      <c r="T1039" s="1">
        <v>-0.02034591916123163</v>
      </c>
      <c r="U1039" s="1">
        <v>-0.01703178189905308</v>
      </c>
      <c r="V1039" s="1">
        <v>0.05287707507744122</v>
      </c>
    </row>
    <row r="1040" spans="1:22">
      <c r="A1040" s="11">
        <v>44603</v>
      </c>
      <c r="B1040" s="1">
        <v>0</v>
      </c>
      <c r="C1040" s="1">
        <v>0</v>
      </c>
      <c r="D1040" s="1">
        <v>0</v>
      </c>
      <c r="E1040" s="1">
        <v>0</v>
      </c>
      <c r="F1040" s="1">
        <v>0</v>
      </c>
      <c r="G1040" s="1">
        <v>0</v>
      </c>
      <c r="H1040" s="1">
        <v>0</v>
      </c>
      <c r="I1040" s="1">
        <v>-0.01776769836880865</v>
      </c>
      <c r="J1040" s="1">
        <v>-0.003661418080044498</v>
      </c>
      <c r="K1040" s="1">
        <v>0.0008111445860172761</v>
      </c>
      <c r="L1040" s="1">
        <v>-0.1001033368365339</v>
      </c>
      <c r="M1040" s="1">
        <v>-0.03591110674363196</v>
      </c>
      <c r="N1040" s="1">
        <v>-0.03617598481407813</v>
      </c>
      <c r="O1040" s="1">
        <v>-0.004638196663212857</v>
      </c>
      <c r="P1040" s="1">
        <v>-0.01395389022496618</v>
      </c>
      <c r="Q1040" s="1">
        <v>-0.0285938417776963</v>
      </c>
      <c r="R1040" s="1">
        <v>-0.02351123781420128</v>
      </c>
      <c r="S1040" s="1">
        <v>-0.007324650965896851</v>
      </c>
      <c r="T1040" s="1">
        <v>-0.006777058583329887</v>
      </c>
      <c r="U1040" s="1">
        <v>0</v>
      </c>
      <c r="V1040" s="1">
        <v>-0.03741992111173731</v>
      </c>
    </row>
    <row r="1041" spans="1:22">
      <c r="A1041" s="11">
        <v>44605</v>
      </c>
      <c r="B1041" s="1">
        <v>-0.01537631599663147</v>
      </c>
      <c r="C1041" s="1">
        <v>0.01925152617031389</v>
      </c>
      <c r="D1041" s="1">
        <v>-0.01849215859816422</v>
      </c>
      <c r="E1041" s="1">
        <v>-0.03535910551636279</v>
      </c>
      <c r="F1041" s="1">
        <v>0.008094410806682495</v>
      </c>
      <c r="G1041" s="1">
        <v>-0.01032343449097561</v>
      </c>
      <c r="H1041" s="1">
        <v>0.01010835689577738</v>
      </c>
      <c r="I1041" s="1">
        <v>0</v>
      </c>
      <c r="J1041" s="1">
        <v>0</v>
      </c>
      <c r="K1041" s="1">
        <v>0</v>
      </c>
      <c r="L1041" s="1">
        <v>0</v>
      </c>
      <c r="M1041" s="1">
        <v>0</v>
      </c>
      <c r="N1041" s="1">
        <v>0</v>
      </c>
      <c r="O1041" s="1">
        <v>0</v>
      </c>
      <c r="P1041" s="1">
        <v>0</v>
      </c>
      <c r="Q1041" s="1">
        <v>0</v>
      </c>
      <c r="R1041" s="1">
        <v>0</v>
      </c>
      <c r="S1041" s="1">
        <v>0</v>
      </c>
      <c r="T1041" s="1">
        <v>0</v>
      </c>
      <c r="U1041" s="1">
        <v>-0.002922640296368795</v>
      </c>
      <c r="V1041" s="1">
        <v>0</v>
      </c>
    </row>
    <row r="1042" spans="1:22">
      <c r="A1042" s="11">
        <v>44606</v>
      </c>
      <c r="B1042" s="1">
        <v>-0.0132876597340591</v>
      </c>
      <c r="C1042" s="1">
        <v>0.009040010422294742</v>
      </c>
      <c r="D1042" s="1">
        <v>-0.01159418599804829</v>
      </c>
      <c r="E1042" s="1">
        <v>-0.001145571821411284</v>
      </c>
      <c r="F1042" s="1">
        <v>0.06440278877350503</v>
      </c>
      <c r="G1042" s="1">
        <v>-0.004867878834210249</v>
      </c>
      <c r="H1042" s="1">
        <v>0.01174629135812899</v>
      </c>
      <c r="I1042" s="1">
        <v>-0.02159538405793104</v>
      </c>
      <c r="J1042" s="1">
        <v>-0.01668963263897616</v>
      </c>
      <c r="K1042" s="1">
        <v>0.01150924585759605</v>
      </c>
      <c r="L1042" s="1">
        <v>0.00963064441554673</v>
      </c>
      <c r="M1042" s="1">
        <v>0.01222168327005435</v>
      </c>
      <c r="N1042" s="1">
        <v>0.02129660148010526</v>
      </c>
      <c r="O1042" s="1">
        <v>-0.018639310649192</v>
      </c>
      <c r="P1042" s="1">
        <v>-0.002699401481019992</v>
      </c>
      <c r="Q1042" s="1">
        <v>0.02680146598774114</v>
      </c>
      <c r="R1042" s="1">
        <v>-0.006512723619961802</v>
      </c>
      <c r="S1042" s="1">
        <v>-0.01576725644540444</v>
      </c>
      <c r="T1042" s="1">
        <v>0.004897355988966012</v>
      </c>
      <c r="U1042" s="1">
        <v>-0.03506931842017857</v>
      </c>
      <c r="V1042" s="1">
        <v>0.02097187093762343</v>
      </c>
    </row>
    <row r="1043" spans="1:22">
      <c r="A1043" s="11">
        <v>44607</v>
      </c>
      <c r="B1043" s="1">
        <v>0.01763161713240557</v>
      </c>
      <c r="C1043" s="1">
        <v>-0.00195194895962103</v>
      </c>
      <c r="D1043" s="1">
        <v>0.001466246186907716</v>
      </c>
      <c r="E1043" s="1">
        <v>0.01032112516587969</v>
      </c>
      <c r="F1043" s="1">
        <v>0.00185442888530174</v>
      </c>
      <c r="G1043" s="1">
        <v>0.005590523873461706</v>
      </c>
      <c r="H1043" s="1">
        <v>0.001020845759159839</v>
      </c>
      <c r="I1043" s="1">
        <v>0.009773658683310149</v>
      </c>
      <c r="J1043" s="1">
        <v>0.01159497723266711</v>
      </c>
      <c r="K1043" s="1">
        <v>-0.004727614434976046</v>
      </c>
      <c r="L1043" s="1">
        <v>0.06300870560210692</v>
      </c>
      <c r="M1043" s="1">
        <v>0.008658352201907249</v>
      </c>
      <c r="N1043" s="1">
        <v>0.04205067276069374</v>
      </c>
      <c r="O1043" s="1">
        <v>-0.007597406213924351</v>
      </c>
      <c r="P1043" s="1">
        <v>0.03543306889521092</v>
      </c>
      <c r="Q1043" s="1">
        <v>-0.009841750087681844</v>
      </c>
      <c r="R1043" s="1">
        <v>-0.01549464228945341</v>
      </c>
      <c r="S1043" s="1">
        <v>0.02746248678604024</v>
      </c>
      <c r="T1043" s="1">
        <v>0.01412774244325821</v>
      </c>
      <c r="U1043" s="1">
        <v>0.0117167920591621</v>
      </c>
      <c r="V1043" s="1">
        <v>0.02454910998561721</v>
      </c>
    </row>
    <row r="1044" spans="1:22">
      <c r="A1044" s="11">
        <v>44608</v>
      </c>
      <c r="B1044" s="1">
        <v>-0.01405195356689715</v>
      </c>
      <c r="C1044" s="1">
        <v>-0.009879138259997089</v>
      </c>
      <c r="D1044" s="1">
        <v>-0.01171301381742496</v>
      </c>
      <c r="E1044" s="1">
        <v>0.001135076419301217</v>
      </c>
      <c r="F1044" s="1">
        <v>-0.003576545741298953</v>
      </c>
      <c r="G1044" s="1">
        <v>-0.01459348773818203</v>
      </c>
      <c r="H1044" s="1">
        <v>-0.00293788768730896</v>
      </c>
      <c r="I1044" s="1">
        <v>-0.002419795744987185</v>
      </c>
      <c r="J1044" s="1">
        <v>-0.0006195084733641165</v>
      </c>
      <c r="K1044" s="1">
        <v>-0.005877070430636011</v>
      </c>
      <c r="L1044" s="1">
        <v>-0.03111878440199289</v>
      </c>
      <c r="M1044" s="1">
        <v>0.01015903953876895</v>
      </c>
      <c r="N1044" s="1">
        <v>-0.003095670113941851</v>
      </c>
      <c r="O1044" s="1">
        <v>-0.01435407190618065</v>
      </c>
      <c r="P1044" s="1">
        <v>-0.005386567781073603</v>
      </c>
      <c r="Q1044" s="1">
        <v>-0.002592928344652634</v>
      </c>
      <c r="R1044" s="1">
        <v>0.019370382689055</v>
      </c>
      <c r="S1044" s="1">
        <v>0.002854588374325839</v>
      </c>
      <c r="T1044" s="1">
        <v>-0.004481634896706055</v>
      </c>
      <c r="U1044" s="1">
        <v>-0.0050399098088173</v>
      </c>
      <c r="V1044" s="1">
        <v>0.0009779241891902934</v>
      </c>
    </row>
    <row r="1045" spans="1:22">
      <c r="A1045" s="11">
        <v>44609</v>
      </c>
      <c r="B1045" s="1">
        <v>0.01010103872297341</v>
      </c>
      <c r="C1045" s="1">
        <v>0.007901122344196265</v>
      </c>
      <c r="D1045" s="1">
        <v>-0.01185190810216419</v>
      </c>
      <c r="E1045" s="1">
        <v>0.01133789481596281</v>
      </c>
      <c r="F1045" s="1">
        <v>0.004408055555771506</v>
      </c>
      <c r="G1045" s="1">
        <v>0.01128348352300179</v>
      </c>
      <c r="H1045" s="1">
        <v>0.0106042115927707</v>
      </c>
      <c r="I1045" s="1">
        <v>-0.02506466958342046</v>
      </c>
      <c r="J1045" s="1">
        <v>-0.02045873004086085</v>
      </c>
      <c r="K1045" s="1">
        <v>-0.006802729237921135</v>
      </c>
      <c r="L1045" s="1">
        <v>-0.0452034971914701</v>
      </c>
      <c r="M1045" s="1">
        <v>-0.02180890110617673</v>
      </c>
      <c r="N1045" s="1">
        <v>-0.03582107005063373</v>
      </c>
      <c r="O1045" s="1">
        <v>-0.01359233213693767</v>
      </c>
      <c r="P1045" s="1">
        <v>-0.008999659727539022</v>
      </c>
      <c r="Q1045" s="1">
        <v>0.003899546437796886</v>
      </c>
      <c r="R1045" s="1">
        <v>-0.009303261577821464</v>
      </c>
      <c r="S1045" s="1">
        <v>-0.0267033059204741</v>
      </c>
      <c r="T1045" s="1">
        <v>-0.01160714738082114</v>
      </c>
      <c r="U1045" s="1">
        <v>-0.0210163637904387</v>
      </c>
      <c r="V1045" s="1">
        <v>-0.03663895016620577</v>
      </c>
    </row>
    <row r="1046" spans="1:22">
      <c r="A1046" s="11">
        <v>44610</v>
      </c>
      <c r="B1046" s="1">
        <v>0</v>
      </c>
      <c r="C1046" s="1">
        <v>0</v>
      </c>
      <c r="D1046" s="1">
        <v>0</v>
      </c>
      <c r="E1046" s="1">
        <v>0</v>
      </c>
      <c r="F1046" s="1">
        <v>0</v>
      </c>
      <c r="G1046" s="1">
        <v>0</v>
      </c>
      <c r="H1046" s="1">
        <v>0</v>
      </c>
      <c r="I1046" s="1">
        <v>-0.03143139935547257</v>
      </c>
      <c r="J1046" s="1">
        <v>-0.0004747367716455564</v>
      </c>
      <c r="K1046" s="1">
        <v>0.02650033998397561</v>
      </c>
      <c r="L1046" s="1">
        <v>0.01299278320536534</v>
      </c>
      <c r="M1046" s="1">
        <v>-0.01326195775440819</v>
      </c>
      <c r="N1046" s="1">
        <v>0.01610289886679661</v>
      </c>
      <c r="O1046" s="1">
        <v>-0.0224408280123064</v>
      </c>
      <c r="P1046" s="1">
        <v>-0.04371937979638474</v>
      </c>
      <c r="Q1046" s="1">
        <v>0.0004315809510073709</v>
      </c>
      <c r="R1046" s="1">
        <v>0.02097912320493478</v>
      </c>
      <c r="S1046" s="1">
        <v>-0.008498380900637037</v>
      </c>
      <c r="T1046" s="1">
        <v>0.01344462114734579</v>
      </c>
      <c r="U1046" s="1">
        <v>0</v>
      </c>
      <c r="V1046" s="1">
        <v>-0.02028395628549418</v>
      </c>
    </row>
    <row r="1047" spans="1:22">
      <c r="A1047" s="11">
        <v>44612</v>
      </c>
      <c r="B1047" s="1">
        <v>-0.004109566575539625</v>
      </c>
      <c r="C1047" s="1">
        <v>0.001004967692017189</v>
      </c>
      <c r="D1047" s="1">
        <v>-0.01349320648329211</v>
      </c>
      <c r="E1047" s="1">
        <v>-0.01008961740280312</v>
      </c>
      <c r="F1047" s="1">
        <v>0.006269654677776959</v>
      </c>
      <c r="G1047" s="1">
        <v>0.005578758817301077</v>
      </c>
      <c r="H1047" s="1">
        <v>-0.01573676051534545</v>
      </c>
      <c r="I1047" s="1">
        <v>0</v>
      </c>
      <c r="J1047" s="1">
        <v>0</v>
      </c>
      <c r="K1047" s="1">
        <v>0</v>
      </c>
      <c r="L1047" s="1">
        <v>0</v>
      </c>
      <c r="M1047" s="1">
        <v>0</v>
      </c>
      <c r="N1047" s="1">
        <v>0</v>
      </c>
      <c r="O1047" s="1">
        <v>0</v>
      </c>
      <c r="P1047" s="1">
        <v>0</v>
      </c>
      <c r="Q1047" s="1">
        <v>0</v>
      </c>
      <c r="R1047" s="1">
        <v>0</v>
      </c>
      <c r="S1047" s="1">
        <v>0</v>
      </c>
      <c r="T1047" s="1">
        <v>0</v>
      </c>
      <c r="U1047" s="1">
        <v>-0.002642119507715424</v>
      </c>
      <c r="V1047" s="1">
        <v>0</v>
      </c>
    </row>
    <row r="1048" spans="1:22">
      <c r="A1048" s="11">
        <v>44613</v>
      </c>
      <c r="B1048" s="1">
        <v>-0.03480055057888243</v>
      </c>
      <c r="C1048" s="1">
        <v>-0.02911643697001076</v>
      </c>
      <c r="D1048" s="1">
        <v>-0.04559269553087386</v>
      </c>
      <c r="E1048" s="1">
        <v>0.01245746608539489</v>
      </c>
      <c r="F1048" s="1">
        <v>-0.01028040304781952</v>
      </c>
      <c r="G1048" s="1">
        <v>-0.01733699785237419</v>
      </c>
      <c r="H1048" s="1">
        <v>-0.03682490360977864</v>
      </c>
      <c r="I1048" s="1">
        <v>0</v>
      </c>
      <c r="J1048" s="1">
        <v>0</v>
      </c>
      <c r="K1048" s="1">
        <v>0</v>
      </c>
      <c r="L1048" s="1">
        <v>0</v>
      </c>
      <c r="M1048" s="1">
        <v>0</v>
      </c>
      <c r="N1048" s="1">
        <v>0</v>
      </c>
      <c r="O1048" s="1">
        <v>0</v>
      </c>
      <c r="P1048" s="1">
        <v>0</v>
      </c>
      <c r="Q1048" s="1">
        <v>-0.002588453820821623</v>
      </c>
      <c r="R1048" s="1">
        <v>-0.005088100134887696</v>
      </c>
      <c r="S1048" s="1">
        <v>0</v>
      </c>
      <c r="T1048" s="1">
        <v>0</v>
      </c>
      <c r="U1048" s="1">
        <v>0.007892249626590742</v>
      </c>
      <c r="V1048" s="1">
        <v>0</v>
      </c>
    </row>
    <row r="1049" spans="1:22">
      <c r="A1049" s="11">
        <v>44614</v>
      </c>
      <c r="B1049" s="1">
        <v>0.004417859290749337</v>
      </c>
      <c r="C1049" s="1">
        <v>0.01447774044002648</v>
      </c>
      <c r="D1049" s="1">
        <v>0.01910829184125196</v>
      </c>
      <c r="E1049" s="1">
        <v>-0.01342284955154049</v>
      </c>
      <c r="F1049" s="1">
        <v>0.005791684593679625</v>
      </c>
      <c r="G1049" s="1">
        <v>0.009880042213537665</v>
      </c>
      <c r="H1049" s="1">
        <v>0.01058706291365263</v>
      </c>
      <c r="I1049" s="1">
        <v>0.006164895557257966</v>
      </c>
      <c r="J1049" s="1">
        <v>-0.006332136286436696</v>
      </c>
      <c r="K1049" s="1">
        <v>-0.006354805904295269</v>
      </c>
      <c r="L1049" s="1">
        <v>0.01598875222303375</v>
      </c>
      <c r="M1049" s="1">
        <v>-0.01575349478826493</v>
      </c>
      <c r="N1049" s="1">
        <v>-0.02377173054796133</v>
      </c>
      <c r="O1049" s="1">
        <v>-0.009263002701126233</v>
      </c>
      <c r="P1049" s="1">
        <v>-0.05092862986292157</v>
      </c>
      <c r="Q1049" s="1">
        <v>0.001730057250269867</v>
      </c>
      <c r="R1049" s="1">
        <v>-0.000196643274601338</v>
      </c>
      <c r="S1049" s="1">
        <v>-0.0139414717615165</v>
      </c>
      <c r="T1049" s="1">
        <v>-0.01743555819383091</v>
      </c>
      <c r="U1049" s="1">
        <v>0.002902221440678199</v>
      </c>
      <c r="V1049" s="1">
        <v>0.008281528403741412</v>
      </c>
    </row>
    <row r="1050" spans="1:22">
      <c r="A1050" s="11">
        <v>44615</v>
      </c>
      <c r="B1050" s="1">
        <v>-0.0309306945076927</v>
      </c>
      <c r="C1050" s="1">
        <v>-0.03827718324620477</v>
      </c>
      <c r="D1050" s="1">
        <v>0</v>
      </c>
      <c r="E1050" s="1">
        <v>-0.04195011790834557</v>
      </c>
      <c r="F1050" s="1">
        <v>-0.01796337810416471</v>
      </c>
      <c r="G1050" s="1">
        <v>-0.01537390585998122</v>
      </c>
      <c r="H1050" s="1">
        <v>-0.03442783374957625</v>
      </c>
      <c r="I1050" s="1">
        <v>-0.002212562915604455</v>
      </c>
      <c r="J1050" s="1">
        <v>-0.01879878341063568</v>
      </c>
      <c r="K1050" s="1">
        <v>-0.01446962658688855</v>
      </c>
      <c r="L1050" s="1">
        <v>-0.05092952280100438</v>
      </c>
      <c r="M1050" s="1">
        <v>-0.03575624663287669</v>
      </c>
      <c r="N1050" s="1">
        <v>-0.01832094337083101</v>
      </c>
      <c r="O1050" s="1">
        <v>0.001422751194220195</v>
      </c>
      <c r="P1050" s="1">
        <v>-0.02842467967588891</v>
      </c>
      <c r="Q1050" s="1">
        <v>-0.006476595234458649</v>
      </c>
      <c r="R1050" s="1">
        <v>-0.003541241874113643</v>
      </c>
      <c r="S1050" s="1">
        <v>-0.01742504032176462</v>
      </c>
      <c r="T1050" s="1">
        <v>0.008431624079846767</v>
      </c>
      <c r="U1050" s="1">
        <v>-0.02287739548435563</v>
      </c>
      <c r="V1050" s="1">
        <v>0.0148870865248949</v>
      </c>
    </row>
    <row r="1051" spans="1:22">
      <c r="A1051" s="11">
        <v>44616</v>
      </c>
      <c r="B1051" s="1">
        <v>-0.002635486419876099</v>
      </c>
      <c r="C1051" s="1">
        <v>0.009486360216472089</v>
      </c>
      <c r="D1051" s="1">
        <v>-0.01562499636215586</v>
      </c>
      <c r="E1051" s="1">
        <v>-0.01420111950615188</v>
      </c>
      <c r="F1051" s="1">
        <v>0.03859148446580796</v>
      </c>
      <c r="G1051" s="1">
        <v>0.02129176736043492</v>
      </c>
      <c r="H1051" s="1">
        <v>0.01981166354311314</v>
      </c>
      <c r="I1051" s="1">
        <v>0.01253733321653128</v>
      </c>
      <c r="J1051" s="1">
        <v>-0.03198568005906788</v>
      </c>
      <c r="K1051" s="1">
        <v>-0.01995451047607377</v>
      </c>
      <c r="L1051" s="1">
        <v>0.06240887701167419</v>
      </c>
      <c r="M1051" s="1">
        <v>0.04509522427819257</v>
      </c>
      <c r="N1051" s="1">
        <v>0.03638080045551817</v>
      </c>
      <c r="O1051" s="1">
        <v>0.004059261525844127</v>
      </c>
      <c r="P1051" s="1">
        <v>-0.007200154089847755</v>
      </c>
      <c r="Q1051" s="1">
        <v>-0.004780573028435264</v>
      </c>
      <c r="R1051" s="1">
        <v>-0.02711416691613278</v>
      </c>
      <c r="S1051" s="1">
        <v>-0.0009556394515678468</v>
      </c>
      <c r="T1051" s="1">
        <v>-0.008525230662578598</v>
      </c>
      <c r="U1051" s="1">
        <v>0.02995079553287838</v>
      </c>
      <c r="V1051" s="1">
        <v>-0.004046543358716015</v>
      </c>
    </row>
    <row r="1052" spans="1:22">
      <c r="A1052" s="11">
        <v>44617</v>
      </c>
      <c r="B1052" s="1">
        <v>0</v>
      </c>
      <c r="C1052" s="1">
        <v>0</v>
      </c>
      <c r="D1052" s="1">
        <v>0</v>
      </c>
      <c r="E1052" s="1">
        <v>0</v>
      </c>
      <c r="F1052" s="1">
        <v>0</v>
      </c>
      <c r="G1052" s="1">
        <v>0</v>
      </c>
      <c r="H1052" s="1">
        <v>0</v>
      </c>
      <c r="I1052" s="1">
        <v>0.03108154514948858</v>
      </c>
      <c r="J1052" s="1">
        <v>0.03908090483908722</v>
      </c>
      <c r="K1052" s="1">
        <v>0.03500872220010165</v>
      </c>
      <c r="L1052" s="1">
        <v>0.03816136630606581</v>
      </c>
      <c r="M1052" s="1">
        <v>0.01605793012842116</v>
      </c>
      <c r="N1052" s="1">
        <v>0.02290863736470361</v>
      </c>
      <c r="O1052" s="1">
        <v>0.03517285399148573</v>
      </c>
      <c r="P1052" s="1">
        <v>-0.009088385761461315</v>
      </c>
      <c r="Q1052" s="1">
        <v>0.006113545102359064</v>
      </c>
      <c r="R1052" s="1">
        <v>0.05011681498688914</v>
      </c>
      <c r="S1052" s="1">
        <v>0.02607307070820486</v>
      </c>
      <c r="T1052" s="1">
        <v>0.03031474450346705</v>
      </c>
      <c r="U1052" s="1">
        <v>0</v>
      </c>
      <c r="V1052" s="1">
        <v>0.008633804013266522</v>
      </c>
    </row>
    <row r="1053" spans="1:22">
      <c r="A1053" s="11">
        <v>44619</v>
      </c>
      <c r="B1053" s="1">
        <v>-0.02055200785312161</v>
      </c>
      <c r="C1053" s="1">
        <v>-0.002519870824491455</v>
      </c>
      <c r="D1053" s="1">
        <v>-0.01904770914956544</v>
      </c>
      <c r="E1053" s="1">
        <v>0.006002414541711243</v>
      </c>
      <c r="F1053" s="1">
        <v>0.003681939680384438</v>
      </c>
      <c r="G1053" s="1">
        <v>-0.01876310508996815</v>
      </c>
      <c r="H1053" s="1">
        <v>-0.004813608386741275</v>
      </c>
      <c r="I1053" s="1">
        <v>0</v>
      </c>
      <c r="J1053" s="1">
        <v>0</v>
      </c>
      <c r="K1053" s="1">
        <v>0</v>
      </c>
      <c r="L1053" s="1">
        <v>0</v>
      </c>
      <c r="M1053" s="1">
        <v>0</v>
      </c>
      <c r="N1053" s="1">
        <v>0</v>
      </c>
      <c r="O1053" s="1">
        <v>0</v>
      </c>
      <c r="P1053" s="1">
        <v>0</v>
      </c>
      <c r="Q1053" s="1">
        <v>0</v>
      </c>
      <c r="R1053" s="1">
        <v>0</v>
      </c>
      <c r="S1053" s="1">
        <v>0</v>
      </c>
      <c r="T1053" s="1">
        <v>0</v>
      </c>
      <c r="U1053" s="1">
        <v>0.003743520529102762</v>
      </c>
      <c r="V1053" s="1">
        <v>0</v>
      </c>
    </row>
    <row r="1054" spans="1:22">
      <c r="A1054" s="11">
        <v>44620</v>
      </c>
      <c r="B1054" s="1">
        <v>0.02413068525234219</v>
      </c>
      <c r="C1054" s="1">
        <v>0.01678944356009859</v>
      </c>
      <c r="D1054" s="1">
        <v>0.02427184114888048</v>
      </c>
      <c r="E1054" s="1">
        <v>0.002386542423688631</v>
      </c>
      <c r="F1054" s="1">
        <v>-0.000336222658311125</v>
      </c>
      <c r="G1054" s="1">
        <v>0.004957514274036123</v>
      </c>
      <c r="H1054" s="1">
        <v>0.03802498808953847</v>
      </c>
      <c r="I1054" s="1">
        <v>-0.01462302808572491</v>
      </c>
      <c r="J1054" s="1">
        <v>-0.01388224203942201</v>
      </c>
      <c r="K1054" s="1">
        <v>-0.01457676284892884</v>
      </c>
      <c r="L1054" s="1">
        <v>0.01883362650980835</v>
      </c>
      <c r="M1054" s="1">
        <v>-0.001466263002814938</v>
      </c>
      <c r="N1054" s="1">
        <v>0.03264611139188367</v>
      </c>
      <c r="O1054" s="1">
        <v>-0.02851005229745918</v>
      </c>
      <c r="P1054" s="1">
        <v>-0.0254771163405596</v>
      </c>
      <c r="Q1054" s="1">
        <v>0</v>
      </c>
      <c r="R1054" s="1">
        <v>0.01921136041789318</v>
      </c>
      <c r="S1054" s="1">
        <v>-0.00929581805673152</v>
      </c>
      <c r="T1054" s="1">
        <v>0.006152127845376443</v>
      </c>
      <c r="U1054" s="1">
        <v>0</v>
      </c>
      <c r="V1054" s="1">
        <v>-0.07401810648703244</v>
      </c>
    </row>
    <row r="1055" spans="1:22">
      <c r="A1055" s="11">
        <v>44621</v>
      </c>
      <c r="B1055" s="1">
        <v>-0.02063512079831686</v>
      </c>
      <c r="C1055" s="1">
        <v>-0.02065329798756055</v>
      </c>
      <c r="D1055" s="1">
        <v>-0.01263821316959768</v>
      </c>
      <c r="E1055" s="1">
        <v>-0.009523831822382034</v>
      </c>
      <c r="F1055" s="1">
        <v>-0.01467885507612032</v>
      </c>
      <c r="G1055" s="1">
        <v>0.002818900633664967</v>
      </c>
      <c r="H1055" s="1">
        <v>-0.007317766721778418</v>
      </c>
      <c r="I1055" s="1">
        <v>-0.02031171254368613</v>
      </c>
      <c r="J1055" s="1">
        <v>-0.04272383239088051</v>
      </c>
      <c r="K1055" s="1">
        <v>-0.02043152467840992</v>
      </c>
      <c r="L1055" s="1">
        <v>-0.07710389808009444</v>
      </c>
      <c r="M1055" s="1">
        <v>-0.01576555025112025</v>
      </c>
      <c r="N1055" s="1">
        <v>-0.02017697797013784</v>
      </c>
      <c r="O1055" s="1">
        <v>-0.01226133737629154</v>
      </c>
      <c r="P1055" s="1">
        <v>0.01806249503171875</v>
      </c>
      <c r="Q1055" s="1">
        <v>0</v>
      </c>
      <c r="R1055" s="1">
        <v>0.01250004141074834</v>
      </c>
      <c r="S1055" s="1">
        <v>-0.03909191196590633</v>
      </c>
      <c r="T1055" s="1">
        <v>-0.01366436263520188</v>
      </c>
      <c r="U1055" s="1">
        <v>-0.001567552440208342</v>
      </c>
      <c r="V1055" s="1">
        <v>-0.07177812422009966</v>
      </c>
    </row>
    <row r="1056" spans="1:22">
      <c r="A1056" s="11">
        <v>44622</v>
      </c>
      <c r="B1056" s="1">
        <v>-0.003735803012864358</v>
      </c>
      <c r="C1056" s="1">
        <v>-0.03768486934418858</v>
      </c>
      <c r="D1056" s="1">
        <v>-0.01759996541468956</v>
      </c>
      <c r="E1056" s="1">
        <v>0.01682696285346652</v>
      </c>
      <c r="F1056" s="1">
        <v>-0.005928041283546515</v>
      </c>
      <c r="G1056" s="1">
        <v>0.01616302895534893</v>
      </c>
      <c r="H1056" s="1">
        <v>-0.02432682748827442</v>
      </c>
      <c r="I1056" s="1">
        <v>0.01853256141781423</v>
      </c>
      <c r="J1056" s="1">
        <v>0.02838576090572476</v>
      </c>
      <c r="K1056" s="1">
        <v>0.03353913109322892</v>
      </c>
      <c r="L1056" s="1">
        <v>0.03909335743354214</v>
      </c>
      <c r="M1056" s="1">
        <v>0.006024183962390905</v>
      </c>
      <c r="N1056" s="1">
        <v>0.04845284513284587</v>
      </c>
      <c r="O1056" s="1">
        <v>0.00488401604193589</v>
      </c>
      <c r="P1056" s="1">
        <v>-0.01559434331920351</v>
      </c>
      <c r="Q1056" s="1">
        <v>0.002170166198246948</v>
      </c>
      <c r="R1056" s="1">
        <v>0.04369968722105266</v>
      </c>
      <c r="S1056" s="1">
        <v>0.03249822163875771</v>
      </c>
      <c r="T1056" s="1">
        <v>0.01945986336112093</v>
      </c>
      <c r="U1056" s="1">
        <v>0.01174757651616232</v>
      </c>
      <c r="V1056" s="1">
        <v>0.09256004146555763</v>
      </c>
    </row>
    <row r="1057" spans="1:22">
      <c r="A1057" s="11">
        <v>44623</v>
      </c>
      <c r="B1057" s="1">
        <v>-0.01604919588332332</v>
      </c>
      <c r="C1057" s="1">
        <v>-0.03130672162716663</v>
      </c>
      <c r="D1057" s="1">
        <v>-0.02117261814719573</v>
      </c>
      <c r="E1057" s="1">
        <v>-0.0248226558775263</v>
      </c>
      <c r="F1057" s="1">
        <v>-0.02194887060903528</v>
      </c>
      <c r="G1057" s="1">
        <v>-0.03250346514853863</v>
      </c>
      <c r="H1057" s="1">
        <v>-0.01083330888427569</v>
      </c>
      <c r="I1057" s="1">
        <v>0.005068186395986718</v>
      </c>
      <c r="J1057" s="1">
        <v>0.01696046362814285</v>
      </c>
      <c r="K1057" s="1">
        <v>0.01453019604828087</v>
      </c>
      <c r="L1057" s="1">
        <v>-0.05326340452639566</v>
      </c>
      <c r="M1057" s="1">
        <v>-0.02731955612658132</v>
      </c>
      <c r="N1057" s="1">
        <v>-0.006826906795138199</v>
      </c>
      <c r="O1057" s="1">
        <v>-0.02247871942535062</v>
      </c>
      <c r="P1057" s="1">
        <v>-0.03196732285829462</v>
      </c>
      <c r="Q1057" s="1">
        <v>-0.0008662380326653896</v>
      </c>
      <c r="R1057" s="1">
        <v>0.02121674587673961</v>
      </c>
      <c r="S1057" s="1">
        <v>-0.0004471109855667121</v>
      </c>
      <c r="T1057" s="1">
        <v>-0.00148056560278087</v>
      </c>
      <c r="U1057" s="1">
        <v>-0.002621879974644248</v>
      </c>
      <c r="V1057" s="1">
        <v>-0.01126006839097626</v>
      </c>
    </row>
    <row r="1058" spans="1:22">
      <c r="A1058" s="11">
        <v>44624</v>
      </c>
      <c r="B1058" s="1">
        <v>0</v>
      </c>
      <c r="C1058" s="1">
        <v>0</v>
      </c>
      <c r="D1058" s="1">
        <v>0</v>
      </c>
      <c r="E1058" s="1">
        <v>0</v>
      </c>
      <c r="F1058" s="1">
        <v>0</v>
      </c>
      <c r="G1058" s="1">
        <v>0</v>
      </c>
      <c r="H1058" s="1">
        <v>0</v>
      </c>
      <c r="I1058" s="1">
        <v>0.003637294990735729</v>
      </c>
      <c r="J1058" s="1">
        <v>-0.01733161501522396</v>
      </c>
      <c r="K1058" s="1">
        <v>0.01487908231326829</v>
      </c>
      <c r="L1058" s="1">
        <v>-0.03188068929990051</v>
      </c>
      <c r="M1058" s="1">
        <v>-0.0152637929917393</v>
      </c>
      <c r="N1058" s="1">
        <v>-0.07392130662721963</v>
      </c>
      <c r="O1058" s="1">
        <v>0.0051791755731454</v>
      </c>
      <c r="P1058" s="1">
        <v>-0.01420876564698681</v>
      </c>
      <c r="Q1058" s="1">
        <v>-0.02297345482766167</v>
      </c>
      <c r="R1058" s="1">
        <v>-0.008641287794302066</v>
      </c>
      <c r="S1058" s="1">
        <v>-0.04945207573677224</v>
      </c>
      <c r="T1058" s="1">
        <v>0.00831392201820913</v>
      </c>
      <c r="U1058" s="1">
        <v>0</v>
      </c>
      <c r="V1058" s="1">
        <v>-0.0650759251342381</v>
      </c>
    </row>
    <row r="1059" spans="1:22">
      <c r="A1059" s="11">
        <v>44626</v>
      </c>
      <c r="B1059" s="1">
        <v>-0.04710367547559591</v>
      </c>
      <c r="C1059" s="1">
        <v>-0.05879684492650372</v>
      </c>
      <c r="D1059" s="1">
        <v>0.001663860095919345</v>
      </c>
      <c r="E1059" s="1">
        <v>-0.0218182316637815</v>
      </c>
      <c r="F1059" s="1">
        <v>-0.02700636571016735</v>
      </c>
      <c r="G1059" s="1">
        <v>-0.0235882707270606</v>
      </c>
      <c r="H1059" s="1">
        <v>-0.04128053561308365</v>
      </c>
      <c r="I1059" s="1">
        <v>0</v>
      </c>
      <c r="J1059" s="1">
        <v>0</v>
      </c>
      <c r="K1059" s="1">
        <v>0</v>
      </c>
      <c r="L1059" s="1">
        <v>0</v>
      </c>
      <c r="M1059" s="1">
        <v>0</v>
      </c>
      <c r="N1059" s="1">
        <v>0</v>
      </c>
      <c r="O1059" s="1">
        <v>0</v>
      </c>
      <c r="P1059" s="1">
        <v>0</v>
      </c>
      <c r="Q1059" s="1">
        <v>0</v>
      </c>
      <c r="R1059" s="1">
        <v>0</v>
      </c>
      <c r="S1059" s="1">
        <v>0</v>
      </c>
      <c r="T1059" s="1">
        <v>0</v>
      </c>
      <c r="U1059" s="1">
        <v>0.009120188796219342</v>
      </c>
      <c r="V1059" s="1">
        <v>0</v>
      </c>
    </row>
    <row r="1060" spans="1:22">
      <c r="A1060" s="11">
        <v>44627</v>
      </c>
      <c r="B1060" s="1">
        <v>-0.04399295081604704</v>
      </c>
      <c r="C1060" s="1">
        <v>0.001506031405645425</v>
      </c>
      <c r="D1060" s="1">
        <v>0.02159466396442533</v>
      </c>
      <c r="E1060" s="1">
        <v>-0.03717470646737475</v>
      </c>
      <c r="F1060" s="1">
        <v>-0.02716537076214098</v>
      </c>
      <c r="G1060" s="1">
        <v>-0.02855049099277984</v>
      </c>
      <c r="H1060" s="1">
        <v>0.02706500120893995</v>
      </c>
      <c r="I1060" s="1">
        <v>-0.02100323970571361</v>
      </c>
      <c r="J1060" s="1">
        <v>-0.0178036844394458</v>
      </c>
      <c r="K1060" s="1">
        <v>-0.01865937941107854</v>
      </c>
      <c r="L1060" s="1">
        <v>-0.05036441776060496</v>
      </c>
      <c r="M1060" s="1">
        <v>-0.05622045424233624</v>
      </c>
      <c r="N1060" s="1">
        <v>-0.08541747545160239</v>
      </c>
      <c r="O1060" s="1">
        <v>-0.04101401280133021</v>
      </c>
      <c r="P1060" s="1">
        <v>-0.01928424295663156</v>
      </c>
      <c r="Q1060" s="1">
        <v>-0.01952093835516211</v>
      </c>
      <c r="R1060" s="1">
        <v>0.02244060063007858</v>
      </c>
      <c r="S1060" s="1">
        <v>-0.02802235963615185</v>
      </c>
      <c r="T1060" s="1">
        <v>-0.06738090355268711</v>
      </c>
      <c r="U1060" s="1">
        <v>0.02961187657396724</v>
      </c>
      <c r="V1060" s="1">
        <v>0.01566129348995582</v>
      </c>
    </row>
    <row r="1061" spans="1:22">
      <c r="A1061" s="11">
        <v>44628</v>
      </c>
      <c r="B1061" s="1">
        <v>-0.004016081724228404</v>
      </c>
      <c r="C1061" s="1">
        <v>-0.02027065563705621</v>
      </c>
      <c r="D1061" s="1">
        <v>-0.02276417550803211</v>
      </c>
      <c r="E1061" s="1">
        <v>-0.002574008546349593</v>
      </c>
      <c r="F1061" s="1">
        <v>-0.03224061446276683</v>
      </c>
      <c r="G1061" s="1">
        <v>-0.01507158993965707</v>
      </c>
      <c r="H1061" s="1">
        <v>0.01481863715494769</v>
      </c>
      <c r="I1061" s="1">
        <v>-0.02313644064488785</v>
      </c>
      <c r="J1061" s="1">
        <v>0.00338811665298544</v>
      </c>
      <c r="K1061" s="1">
        <v>-0.02508590995252258</v>
      </c>
      <c r="L1061" s="1">
        <v>0.02506072761082034</v>
      </c>
      <c r="M1061" s="1">
        <v>-0.01046544673028338</v>
      </c>
      <c r="N1061" s="1">
        <v>0.0290923004681829</v>
      </c>
      <c r="O1061" s="1">
        <v>-0.003438622076569087</v>
      </c>
      <c r="P1061" s="1">
        <v>-0.01175758786794856</v>
      </c>
      <c r="Q1061" s="1">
        <v>-0.009954751454730348</v>
      </c>
      <c r="R1061" s="1">
        <v>-0.02775252871326561</v>
      </c>
      <c r="S1061" s="1">
        <v>-0.0209727274781184</v>
      </c>
      <c r="T1061" s="1">
        <v>-0.03237973722750098</v>
      </c>
      <c r="U1061" s="1">
        <v>0.01337325966229375</v>
      </c>
      <c r="V1061" s="1">
        <v>0.06910332898910454</v>
      </c>
    </row>
    <row r="1062" spans="1:22">
      <c r="A1062" s="11">
        <v>44629</v>
      </c>
      <c r="B1062" s="1">
        <v>-0.01092068320616701</v>
      </c>
      <c r="C1062" s="1">
        <v>0.05691297034227372</v>
      </c>
      <c r="D1062" s="1">
        <v>-0.02163059446408055</v>
      </c>
      <c r="E1062" s="1">
        <v>0.01032260465800872</v>
      </c>
      <c r="F1062" s="1">
        <v>0.0363466064833371</v>
      </c>
      <c r="G1062" s="1">
        <v>0.003060382792405392</v>
      </c>
      <c r="H1062" s="1">
        <v>0.008571357239056665</v>
      </c>
      <c r="I1062" s="1">
        <v>0.0196365780889951</v>
      </c>
      <c r="J1062" s="1">
        <v>0.01958466903795442</v>
      </c>
      <c r="K1062" s="1">
        <v>0.003195963132644364</v>
      </c>
      <c r="L1062" s="1">
        <v>0.05230744182993274</v>
      </c>
      <c r="M1062" s="1">
        <v>0.02400119993098371</v>
      </c>
      <c r="N1062" s="1">
        <v>0.04282938726886387</v>
      </c>
      <c r="O1062" s="1">
        <v>0.051326314824099</v>
      </c>
      <c r="P1062" s="1">
        <v>0.0351794903094953</v>
      </c>
      <c r="Q1062" s="1">
        <v>0.02330896282066064</v>
      </c>
      <c r="R1062" s="1">
        <v>-0.01100751424734048</v>
      </c>
      <c r="S1062" s="1">
        <v>0.04583112879372742</v>
      </c>
      <c r="T1062" s="1">
        <v>0.07786760990399189</v>
      </c>
      <c r="U1062" s="1">
        <v>0.005604849982434157</v>
      </c>
      <c r="V1062" s="1">
        <v>0.04059827780782777</v>
      </c>
    </row>
    <row r="1063" spans="1:22">
      <c r="A1063" s="11">
        <v>44630</v>
      </c>
      <c r="B1063" s="1">
        <v>0.008663202161786732</v>
      </c>
      <c r="C1063" s="1">
        <v>-0.002207323334708855</v>
      </c>
      <c r="D1063" s="1">
        <v>-0.0221089058847439</v>
      </c>
      <c r="E1063" s="1">
        <v>-0.01277131682952681</v>
      </c>
      <c r="F1063" s="1">
        <v>0.03130562405675308</v>
      </c>
      <c r="G1063" s="1">
        <v>0.01525560689410188</v>
      </c>
      <c r="H1063" s="1">
        <v>-0.01416604563538204</v>
      </c>
      <c r="I1063" s="1">
        <v>-0.01174087006070335</v>
      </c>
      <c r="J1063" s="1">
        <v>-0.007120393235242273</v>
      </c>
      <c r="K1063" s="1">
        <v>0.004002624253403475</v>
      </c>
      <c r="L1063" s="1">
        <v>-0.04133276759250393</v>
      </c>
      <c r="M1063" s="1">
        <v>0.05412515560997311</v>
      </c>
      <c r="N1063" s="1">
        <v>-0.001047101215748469</v>
      </c>
      <c r="O1063" s="1">
        <v>0.00882047675797204</v>
      </c>
      <c r="P1063" s="1">
        <v>-0.07936195493917686</v>
      </c>
      <c r="Q1063" s="1">
        <v>0.008039263389789442</v>
      </c>
      <c r="R1063" s="1">
        <v>0.01037536826213548</v>
      </c>
      <c r="S1063" s="1">
        <v>0.005697778161322109</v>
      </c>
      <c r="T1063" s="1">
        <v>-0.03271968321270591</v>
      </c>
      <c r="U1063" s="1">
        <v>0.05837048473016981</v>
      </c>
      <c r="V1063" s="1">
        <v>0.0323408445794775</v>
      </c>
    </row>
    <row r="1064" spans="1:22">
      <c r="A1064" s="11">
        <v>44631</v>
      </c>
      <c r="B1064" s="1">
        <v>0</v>
      </c>
      <c r="C1064" s="1">
        <v>0</v>
      </c>
      <c r="D1064" s="1">
        <v>0</v>
      </c>
      <c r="E1064" s="1">
        <v>0</v>
      </c>
      <c r="F1064" s="1">
        <v>0</v>
      </c>
      <c r="G1064" s="1">
        <v>0</v>
      </c>
      <c r="H1064" s="1">
        <v>0</v>
      </c>
      <c r="I1064" s="1">
        <v>-0.02547019284337848</v>
      </c>
      <c r="J1064" s="1">
        <v>0</v>
      </c>
      <c r="K1064" s="1">
        <v>0.0038238869686813</v>
      </c>
      <c r="L1064" s="1">
        <v>-0.02038322550823513</v>
      </c>
      <c r="M1064" s="1">
        <v>-0.008806846762653975</v>
      </c>
      <c r="N1064" s="1">
        <v>-0.02154662524014905</v>
      </c>
      <c r="O1064" s="1">
        <v>-0.006913349589479645</v>
      </c>
      <c r="P1064" s="1">
        <v>-0.0668316746324269</v>
      </c>
      <c r="Q1064" s="1">
        <v>-0.003101378797003562</v>
      </c>
      <c r="R1064" s="1">
        <v>-0.01045547996717378</v>
      </c>
      <c r="S1064" s="1">
        <v>-0.01457262225211609</v>
      </c>
      <c r="T1064" s="1">
        <v>-0.02735127438436102</v>
      </c>
      <c r="U1064" s="1">
        <v>0</v>
      </c>
      <c r="V1064" s="1">
        <v>-0.003480840262509388</v>
      </c>
    </row>
    <row r="1065" spans="1:22">
      <c r="A1065" s="11">
        <v>44633</v>
      </c>
      <c r="B1065" s="1">
        <v>-0.04530148029787806</v>
      </c>
      <c r="C1065" s="1">
        <v>-0.03201953625565979</v>
      </c>
      <c r="D1065" s="1">
        <v>-0.1417390973097963</v>
      </c>
      <c r="E1065" s="1">
        <v>-0.02328595093469688</v>
      </c>
      <c r="F1065" s="1">
        <v>0.004923313334302515</v>
      </c>
      <c r="G1065" s="1">
        <v>-0.02329078074882951</v>
      </c>
      <c r="H1065" s="1">
        <v>-0.03901054035234852</v>
      </c>
      <c r="I1065" s="1">
        <v>0</v>
      </c>
      <c r="J1065" s="1">
        <v>0</v>
      </c>
      <c r="K1065" s="1">
        <v>0</v>
      </c>
      <c r="L1065" s="1">
        <v>0</v>
      </c>
      <c r="M1065" s="1">
        <v>0</v>
      </c>
      <c r="N1065" s="1">
        <v>0</v>
      </c>
      <c r="O1065" s="1">
        <v>0</v>
      </c>
      <c r="P1065" s="1">
        <v>0</v>
      </c>
      <c r="Q1065" s="1">
        <v>0</v>
      </c>
      <c r="R1065" s="1">
        <v>0</v>
      </c>
      <c r="S1065" s="1">
        <v>0</v>
      </c>
      <c r="T1065" s="1">
        <v>0</v>
      </c>
      <c r="U1065" s="1">
        <v>0.003829998791453848</v>
      </c>
      <c r="V1065" s="1">
        <v>0</v>
      </c>
    </row>
    <row r="1066" spans="1:22">
      <c r="A1066" s="11">
        <v>44634</v>
      </c>
      <c r="B1066" s="1">
        <v>-0.04039511275369778</v>
      </c>
      <c r="C1066" s="1">
        <v>-0.05485059700350714</v>
      </c>
      <c r="D1066" s="1">
        <v>-0.08713268688540021</v>
      </c>
      <c r="E1066" s="1">
        <v>-0.0635761953118793</v>
      </c>
      <c r="F1066" s="1">
        <v>-0.04831110877803479</v>
      </c>
      <c r="G1066" s="1">
        <v>-0.05230772294609709</v>
      </c>
      <c r="H1066" s="1">
        <v>-0.05705878548840837</v>
      </c>
      <c r="I1066" s="1">
        <v>0.01315566085734399</v>
      </c>
      <c r="J1066" s="1">
        <v>0.01467646378817378</v>
      </c>
      <c r="K1066" s="1">
        <v>0.0202626153549923</v>
      </c>
      <c r="L1066" s="1">
        <v>-0.01956084857243123</v>
      </c>
      <c r="M1066" s="1">
        <v>-0.02522948814387271</v>
      </c>
      <c r="N1066" s="1">
        <v>-0.02475905734533546</v>
      </c>
      <c r="O1066" s="1">
        <v>0.007780492462493127</v>
      </c>
      <c r="P1066" s="1">
        <v>-0.1032175878530817</v>
      </c>
      <c r="Q1066" s="1">
        <v>-0.001333385182324842</v>
      </c>
      <c r="R1066" s="1">
        <v>-0.04754722731992422</v>
      </c>
      <c r="S1066" s="1">
        <v>0.01526840247191985</v>
      </c>
      <c r="T1066" s="1">
        <v>0.0340314872305576</v>
      </c>
      <c r="U1066" s="1">
        <v>0.0203642856950641</v>
      </c>
      <c r="V1066" s="1">
        <v>0.06786435124625467</v>
      </c>
    </row>
    <row r="1067" spans="1:22">
      <c r="A1067" s="11">
        <v>44635</v>
      </c>
      <c r="B1067" s="1">
        <v>0.04761031576870089</v>
      </c>
      <c r="C1067" s="1">
        <v>0.04867968577467896</v>
      </c>
      <c r="D1067" s="1">
        <v>0.01109866606748167</v>
      </c>
      <c r="E1067" s="1">
        <v>0.03111746958939787</v>
      </c>
      <c r="F1067" s="1">
        <v>0.02959217702084094</v>
      </c>
      <c r="G1067" s="1">
        <v>0.02353893755284853</v>
      </c>
      <c r="H1067" s="1">
        <v>0.04488451121050563</v>
      </c>
      <c r="I1067" s="1">
        <v>0.0169667636612123</v>
      </c>
      <c r="J1067" s="1">
        <v>0.006903301219875813</v>
      </c>
      <c r="K1067" s="1">
        <v>0.009930097922848047</v>
      </c>
      <c r="L1067" s="1">
        <v>0.0692420716973563</v>
      </c>
      <c r="M1067" s="1">
        <v>0.03886773033830671</v>
      </c>
      <c r="N1067" s="1">
        <v>0.02526556760905896</v>
      </c>
      <c r="O1067" s="1">
        <v>-0.02661517586076834</v>
      </c>
      <c r="P1067" s="1">
        <v>-0.01286008195123334</v>
      </c>
      <c r="Q1067" s="1">
        <v>-0.000445025858173409</v>
      </c>
      <c r="R1067" s="1">
        <v>-0.02040412789700108</v>
      </c>
      <c r="S1067" s="1">
        <v>0.01453696169163576</v>
      </c>
      <c r="T1067" s="1">
        <v>0.02869353372646488</v>
      </c>
      <c r="U1067" s="1">
        <v>-0.01304032346652795</v>
      </c>
      <c r="V1067" s="1">
        <v>0.009345785021542818</v>
      </c>
    </row>
    <row r="1068" spans="1:22">
      <c r="A1068" s="11">
        <v>44636</v>
      </c>
      <c r="B1068" s="1">
        <v>0.03000519439740335</v>
      </c>
      <c r="C1068" s="1">
        <v>0.02087375902527078</v>
      </c>
      <c r="D1068" s="1">
        <v>0.1394073449706759</v>
      </c>
      <c r="E1068" s="1">
        <v>0.09465019373385708</v>
      </c>
      <c r="F1068" s="1">
        <v>0.06291396889947465</v>
      </c>
      <c r="G1068" s="1">
        <v>0.01903260968786413</v>
      </c>
      <c r="H1068" s="1">
        <v>0.02698596888148552</v>
      </c>
      <c r="I1068" s="1">
        <v>0.01702418159685881</v>
      </c>
      <c r="J1068" s="1">
        <v>0.02220046584733093</v>
      </c>
      <c r="K1068" s="1">
        <v>-0.005034171678845345</v>
      </c>
      <c r="L1068" s="1">
        <v>0.05524559420442365</v>
      </c>
      <c r="M1068" s="1">
        <v>0.03893356372370516</v>
      </c>
      <c r="N1068" s="1">
        <v>0.06773805120007892</v>
      </c>
      <c r="O1068" s="1">
        <v>0.0607388307823542</v>
      </c>
      <c r="P1068" s="1">
        <v>0.3676394011899509</v>
      </c>
      <c r="Q1068" s="1">
        <v>0.01513796755554342</v>
      </c>
      <c r="R1068" s="1">
        <v>0.02649142046058262</v>
      </c>
      <c r="S1068" s="1">
        <v>0.0331227617065124</v>
      </c>
      <c r="T1068" s="1">
        <v>0.008362567219486694</v>
      </c>
      <c r="U1068" s="1">
        <v>-0.007008933462417599</v>
      </c>
      <c r="V1068" s="1">
        <v>0.01296290593382987</v>
      </c>
    </row>
    <row r="1069" spans="1:22">
      <c r="A1069" s="11">
        <v>44637</v>
      </c>
      <c r="B1069" s="1">
        <v>0.003407181083965982</v>
      </c>
      <c r="C1069" s="1">
        <v>-0.002020935957188774</v>
      </c>
      <c r="D1069" s="1">
        <v>-0.03082847101659192</v>
      </c>
      <c r="E1069" s="1">
        <v>0.001253135663154437</v>
      </c>
      <c r="F1069" s="1">
        <v>-0.01208729849172085</v>
      </c>
      <c r="G1069" s="1">
        <v>0.02334622510726581</v>
      </c>
      <c r="H1069" s="1">
        <v>-0.0071854191339078</v>
      </c>
      <c r="I1069" s="1">
        <v>0.01439563838314029</v>
      </c>
      <c r="J1069" s="1">
        <v>0.004471525587382175</v>
      </c>
      <c r="K1069" s="1">
        <v>0.03502243361942403</v>
      </c>
      <c r="L1069" s="1">
        <v>-0.03189737555315098</v>
      </c>
      <c r="M1069" s="1">
        <v>0.02700774898981684</v>
      </c>
      <c r="N1069" s="1">
        <v>0.02218756286416435</v>
      </c>
      <c r="O1069" s="1">
        <v>0.03659975308341745</v>
      </c>
      <c r="P1069" s="1">
        <v>-0.0439131307195475</v>
      </c>
      <c r="Q1069" s="1">
        <v>0.02192984203847037</v>
      </c>
      <c r="R1069" s="1">
        <v>0.01418445913031463</v>
      </c>
      <c r="S1069" s="1">
        <v>0.01343175698552757</v>
      </c>
      <c r="T1069" s="1">
        <v>0.01669343430147463</v>
      </c>
      <c r="U1069" s="1">
        <v>0</v>
      </c>
      <c r="V1069" s="1">
        <v>0.001828130058426636</v>
      </c>
    </row>
    <row r="1070" spans="1:22">
      <c r="A1070" s="11">
        <v>44638</v>
      </c>
      <c r="B1070" s="1">
        <v>0</v>
      </c>
      <c r="C1070" s="1">
        <v>0</v>
      </c>
      <c r="D1070" s="1">
        <v>0</v>
      </c>
      <c r="E1070" s="1">
        <v>0</v>
      </c>
      <c r="F1070" s="1">
        <v>0</v>
      </c>
      <c r="G1070" s="1">
        <v>0</v>
      </c>
      <c r="H1070" s="1">
        <v>0</v>
      </c>
      <c r="I1070" s="1">
        <v>0.01031356820017426</v>
      </c>
      <c r="J1070" s="1">
        <v>0.0007948377412738683</v>
      </c>
      <c r="K1070" s="1">
        <v>0.01970680828856075</v>
      </c>
      <c r="L1070" s="1">
        <v>0.01584740446214039</v>
      </c>
      <c r="M1070" s="1">
        <v>0.02551215135836982</v>
      </c>
      <c r="N1070" s="1">
        <v>0.01756108317146254</v>
      </c>
      <c r="O1070" s="1">
        <v>0.007782872827505338</v>
      </c>
      <c r="P1070" s="1">
        <v>0.07900767249352114</v>
      </c>
      <c r="Q1070" s="1">
        <v>0.001716776833506684</v>
      </c>
      <c r="R1070" s="1">
        <v>0.004273429773266946</v>
      </c>
      <c r="S1070" s="1">
        <v>-0.003158214739377496</v>
      </c>
      <c r="T1070" s="1">
        <v>0.008157126138568671</v>
      </c>
      <c r="U1070" s="1">
        <v>0</v>
      </c>
      <c r="V1070" s="1">
        <v>-0.02007295260756192</v>
      </c>
    </row>
    <row r="1071" spans="1:22">
      <c r="A1071" s="11">
        <v>44640</v>
      </c>
      <c r="B1071" s="1">
        <v>-0.007640092715053837</v>
      </c>
      <c r="C1071" s="1">
        <v>-0.01304341607389947</v>
      </c>
      <c r="D1071" s="1">
        <v>0.01590454841823963</v>
      </c>
      <c r="E1071" s="1">
        <v>-0.05131415589976596</v>
      </c>
      <c r="F1071" s="1">
        <v>-0.01929863644090879</v>
      </c>
      <c r="G1071" s="1">
        <v>0.01140688239948817</v>
      </c>
      <c r="H1071" s="1">
        <v>-0.002043590135221596</v>
      </c>
      <c r="I1071" s="1">
        <v>0</v>
      </c>
      <c r="J1071" s="1">
        <v>0</v>
      </c>
      <c r="K1071" s="1">
        <v>0</v>
      </c>
      <c r="L1071" s="1">
        <v>0</v>
      </c>
      <c r="M1071" s="1">
        <v>0</v>
      </c>
      <c r="N1071" s="1">
        <v>0</v>
      </c>
      <c r="O1071" s="1">
        <v>0</v>
      </c>
      <c r="P1071" s="1">
        <v>0</v>
      </c>
      <c r="Q1071" s="1">
        <v>0</v>
      </c>
      <c r="R1071" s="1">
        <v>0</v>
      </c>
      <c r="S1071" s="1">
        <v>0</v>
      </c>
      <c r="T1071" s="1">
        <v>0</v>
      </c>
      <c r="U1071" s="1">
        <v>0.001478301148254424</v>
      </c>
      <c r="V1071" s="1">
        <v>0</v>
      </c>
    </row>
    <row r="1072" spans="1:22">
      <c r="A1072" s="11">
        <v>44641</v>
      </c>
      <c r="B1072" s="1">
        <v>0.002224146928044846</v>
      </c>
      <c r="C1072" s="1">
        <v>-0.008508877770022738</v>
      </c>
      <c r="D1072" s="1">
        <v>0.01565555390317219</v>
      </c>
      <c r="E1072" s="1">
        <v>0.01715032660519045</v>
      </c>
      <c r="F1072" s="1">
        <v>-0.02064311699689036</v>
      </c>
      <c r="G1072" s="1">
        <v>0.01203006021431352</v>
      </c>
      <c r="H1072" s="1">
        <v>-0.005456847839787504</v>
      </c>
      <c r="I1072" s="1">
        <v>-0.00563488902414655</v>
      </c>
      <c r="J1072" s="1">
        <v>0.007148595423517978</v>
      </c>
      <c r="K1072" s="1">
        <v>0.007715395408658177</v>
      </c>
      <c r="L1072" s="1">
        <v>0.02168164202646561</v>
      </c>
      <c r="M1072" s="1">
        <v>0.001494552321774867</v>
      </c>
      <c r="N1072" s="1">
        <v>-0.02465438738615566</v>
      </c>
      <c r="O1072" s="1">
        <v>-0.007722767510097928</v>
      </c>
      <c r="P1072" s="1">
        <v>-0.04349036547687091</v>
      </c>
      <c r="Q1072" s="1">
        <v>0.01285346304081458</v>
      </c>
      <c r="R1072" s="1">
        <v>0.04990333024944205</v>
      </c>
      <c r="S1072" s="1">
        <v>-0.00644477662426024</v>
      </c>
      <c r="T1072" s="1">
        <v>-0.005637728914831497</v>
      </c>
      <c r="U1072" s="1">
        <v>-0.01676268352475951</v>
      </c>
      <c r="V1072" s="1">
        <v>0.07774676683650839</v>
      </c>
    </row>
    <row r="1073" spans="1:22">
      <c r="A1073" s="11">
        <v>44642</v>
      </c>
      <c r="B1073" s="1">
        <v>-0.009900971461984875</v>
      </c>
      <c r="C1073" s="1">
        <v>0.009981773823408258</v>
      </c>
      <c r="D1073" s="1">
        <v>0</v>
      </c>
      <c r="E1073" s="1">
        <v>0.006485099470255218</v>
      </c>
      <c r="F1073" s="1">
        <v>0.01717119197379446</v>
      </c>
      <c r="G1073" s="1">
        <v>0.1002972152933308</v>
      </c>
      <c r="H1073" s="1">
        <v>0.03374040378010634</v>
      </c>
      <c r="I1073" s="1">
        <v>0.001067635357029806</v>
      </c>
      <c r="J1073" s="1">
        <v>0.01671920644151759</v>
      </c>
      <c r="K1073" s="1">
        <v>0.01865746946986713</v>
      </c>
      <c r="L1073" s="1">
        <v>-0.00983436342008015</v>
      </c>
      <c r="M1073" s="1">
        <v>0.02103830044237709</v>
      </c>
      <c r="N1073" s="1">
        <v>0.01956254835345961</v>
      </c>
      <c r="O1073" s="1">
        <v>0.002088080723772867</v>
      </c>
      <c r="P1073" s="1">
        <v>0.1100492511718438</v>
      </c>
      <c r="Q1073" s="1">
        <v>0.01861252171605687</v>
      </c>
      <c r="R1073" s="1">
        <v>-0.01731759945238576</v>
      </c>
      <c r="S1073" s="1">
        <v>0.0177698229153207</v>
      </c>
      <c r="T1073" s="1">
        <v>-0.002624789440453856</v>
      </c>
      <c r="U1073" s="1">
        <v>-0.01690308581406696</v>
      </c>
      <c r="V1073" s="1">
        <v>0.02505392997229405</v>
      </c>
    </row>
    <row r="1074" spans="1:22">
      <c r="A1074" s="11">
        <v>44643</v>
      </c>
      <c r="B1074" s="1">
        <v>-0.007241393639306537</v>
      </c>
      <c r="C1074" s="1">
        <v>-0.02760042127356821</v>
      </c>
      <c r="D1074" s="1">
        <v>0</v>
      </c>
      <c r="E1074" s="1">
        <v>-0.01417529066458167</v>
      </c>
      <c r="F1074" s="1">
        <v>0.01675225675591641</v>
      </c>
      <c r="G1074" s="1">
        <v>-0.07157331365414088</v>
      </c>
      <c r="H1074" s="1">
        <v>-0.01784048620777123</v>
      </c>
      <c r="I1074" s="1">
        <v>-0.04077450032583196</v>
      </c>
      <c r="J1074" s="1">
        <v>-0.01116971067452888</v>
      </c>
      <c r="K1074" s="1">
        <v>7.299806199734249E-05</v>
      </c>
      <c r="L1074" s="1">
        <v>-0.007492599925926102</v>
      </c>
      <c r="M1074" s="1">
        <v>-0.008981816492546923</v>
      </c>
      <c r="N1074" s="1">
        <v>-0.05023164357654053</v>
      </c>
      <c r="O1074" s="1">
        <v>-0.005884609794707507</v>
      </c>
      <c r="P1074" s="1">
        <v>0.01956691922601483</v>
      </c>
      <c r="Q1074" s="1">
        <v>-0.001245895680063835</v>
      </c>
      <c r="R1074" s="1">
        <v>0.02755901545067596</v>
      </c>
      <c r="S1074" s="1">
        <v>-0.01393815218091632</v>
      </c>
      <c r="T1074" s="1">
        <v>-0.002631697091189267</v>
      </c>
      <c r="U1074" s="1">
        <v>0.01399146167134058</v>
      </c>
      <c r="V1074" s="1">
        <v>-0.02191310973695282</v>
      </c>
    </row>
    <row r="1075" spans="1:22">
      <c r="A1075" s="11">
        <v>44644</v>
      </c>
      <c r="B1075" s="1">
        <v>-0.02587705313484312</v>
      </c>
      <c r="C1075" s="1">
        <v>-0.02584281994156568</v>
      </c>
      <c r="D1075" s="1">
        <v>-0.03949905624688199</v>
      </c>
      <c r="E1075" s="1">
        <v>-0.005228770492303747</v>
      </c>
      <c r="F1075" s="1">
        <v>-0.04761907562486511</v>
      </c>
      <c r="G1075" s="1">
        <v>0.1003636689649259</v>
      </c>
      <c r="H1075" s="1">
        <v>-0.01797282935351574</v>
      </c>
      <c r="I1075" s="1">
        <v>0.007697600896729773</v>
      </c>
      <c r="J1075" s="1">
        <v>0.01176653659672988</v>
      </c>
      <c r="K1075" s="1">
        <v>0.01240413921823991</v>
      </c>
      <c r="L1075" s="1">
        <v>0.05802318044764032</v>
      </c>
      <c r="M1075" s="1">
        <v>0.001477901005191296</v>
      </c>
      <c r="N1075" s="1">
        <v>0.004880327844650756</v>
      </c>
      <c r="O1075" s="1">
        <v>0.01966782574290149</v>
      </c>
      <c r="P1075" s="1">
        <v>-0.01782664940269918</v>
      </c>
      <c r="Q1075" s="1">
        <v>0.01455303435816946</v>
      </c>
      <c r="R1075" s="1">
        <v>0.0222587059912025</v>
      </c>
      <c r="S1075" s="1">
        <v>0.002471251840803879</v>
      </c>
      <c r="T1075" s="1">
        <v>0.01968438777156156</v>
      </c>
      <c r="U1075" s="1">
        <v>-0.01530460636468989</v>
      </c>
      <c r="V1075" s="1">
        <v>0.008616966855607311</v>
      </c>
    </row>
    <row r="1076" spans="1:22">
      <c r="A1076" s="11">
        <v>44645</v>
      </c>
      <c r="B1076" s="1">
        <v>0</v>
      </c>
      <c r="C1076" s="1">
        <v>0</v>
      </c>
      <c r="D1076" s="1">
        <v>0</v>
      </c>
      <c r="E1076" s="1">
        <v>0</v>
      </c>
      <c r="F1076" s="1">
        <v>0</v>
      </c>
      <c r="G1076" s="1">
        <v>0</v>
      </c>
      <c r="H1076" s="1">
        <v>0</v>
      </c>
      <c r="I1076" s="1">
        <v>0.009590865071606558</v>
      </c>
      <c r="J1076" s="1">
        <v>0.01612644134487917</v>
      </c>
      <c r="K1076" s="1">
        <v>0.02198210466082262</v>
      </c>
      <c r="L1076" s="1">
        <v>-0.007135158210084369</v>
      </c>
      <c r="M1076" s="1">
        <v>0.006868294014676479</v>
      </c>
      <c r="N1076" s="1">
        <v>-0.02744532039661896</v>
      </c>
      <c r="O1076" s="1">
        <v>0.01685390679555709</v>
      </c>
      <c r="P1076" s="1">
        <v>-0.01875817310887251</v>
      </c>
      <c r="Q1076" s="1">
        <v>0.002049287148864209</v>
      </c>
      <c r="R1076" s="1">
        <v>0.0135642058508878</v>
      </c>
      <c r="S1076" s="1">
        <v>0.003738382513916116</v>
      </c>
      <c r="T1076" s="1">
        <v>0.01826934279090953</v>
      </c>
      <c r="U1076" s="1">
        <v>0</v>
      </c>
      <c r="V1076" s="1">
        <v>0.06450235699315998</v>
      </c>
    </row>
    <row r="1077" spans="1:22">
      <c r="A1077" s="11">
        <v>44647</v>
      </c>
      <c r="B1077" s="1">
        <v>-0.005170252390238605</v>
      </c>
      <c r="C1077" s="1">
        <v>-0.03810678142749646</v>
      </c>
      <c r="D1077" s="1">
        <v>-0.008024110392246264</v>
      </c>
      <c r="E1077" s="1">
        <v>0.01708282627795454</v>
      </c>
      <c r="F1077" s="1">
        <v>-0.0316666450531764</v>
      </c>
      <c r="G1077" s="1">
        <v>0.09980167302802534</v>
      </c>
      <c r="H1077" s="1">
        <v>-0.0172780834565629</v>
      </c>
      <c r="I1077" s="1">
        <v>0</v>
      </c>
      <c r="J1077" s="1">
        <v>0</v>
      </c>
      <c r="K1077" s="1">
        <v>0</v>
      </c>
      <c r="L1077" s="1">
        <v>0</v>
      </c>
      <c r="M1077" s="1">
        <v>0</v>
      </c>
      <c r="N1077" s="1">
        <v>0</v>
      </c>
      <c r="O1077" s="1">
        <v>0</v>
      </c>
      <c r="P1077" s="1">
        <v>0</v>
      </c>
      <c r="Q1077" s="1">
        <v>0</v>
      </c>
      <c r="R1077" s="1">
        <v>0.008276098670772836</v>
      </c>
      <c r="S1077" s="1">
        <v>0</v>
      </c>
      <c r="T1077" s="1">
        <v>0</v>
      </c>
      <c r="U1077" s="1">
        <v>0.004934131487184024</v>
      </c>
      <c r="V1077" s="1">
        <v>0</v>
      </c>
    </row>
    <row r="1078" spans="1:22">
      <c r="A1078" s="11">
        <v>44648</v>
      </c>
      <c r="B1078" s="1">
        <v>-0.02060929964501845</v>
      </c>
      <c r="C1078" s="1">
        <v>-0.01335976362344315</v>
      </c>
      <c r="D1078" s="1">
        <v>0.01718918743009223</v>
      </c>
      <c r="E1078" s="1">
        <v>0.005167970693798818</v>
      </c>
      <c r="F1078" s="1">
        <v>-0.007160033144581579</v>
      </c>
      <c r="G1078" s="1">
        <v>-0.03124991771912389</v>
      </c>
      <c r="H1078" s="1">
        <v>0.003733133551351964</v>
      </c>
      <c r="I1078" s="1">
        <v>0.008743176114460072</v>
      </c>
      <c r="J1078" s="1">
        <v>-0.003814983058288646</v>
      </c>
      <c r="K1078" s="1">
        <v>-0.00846266247626104</v>
      </c>
      <c r="L1078" s="1">
        <v>0.004763096043667758</v>
      </c>
      <c r="M1078" s="1">
        <v>0.02559267890010886</v>
      </c>
      <c r="N1078" s="1">
        <v>0.008942024788545222</v>
      </c>
      <c r="O1078" s="1">
        <v>0.02044198170182043</v>
      </c>
      <c r="P1078" s="1">
        <v>0.0185857023968885</v>
      </c>
      <c r="Q1078" s="1">
        <v>0.00572589766085807</v>
      </c>
      <c r="R1078" s="1">
        <v>-0.001746480567373809</v>
      </c>
      <c r="S1078" s="1">
        <v>0.01192921714235662</v>
      </c>
      <c r="T1078" s="1">
        <v>0.014231256695455</v>
      </c>
      <c r="U1078" s="1">
        <v>0.02008156354745183</v>
      </c>
      <c r="V1078" s="1">
        <v>-0.006019303484833705</v>
      </c>
    </row>
    <row r="1079" spans="1:22">
      <c r="A1079" s="11">
        <v>44649</v>
      </c>
      <c r="B1079" s="1">
        <v>0.04300091755025837</v>
      </c>
      <c r="C1079" s="1">
        <v>0.0520847884127198</v>
      </c>
      <c r="D1079" s="1">
        <v>0.01988061146410769</v>
      </c>
      <c r="E1079" s="1">
        <v>0.03470434526884181</v>
      </c>
      <c r="F1079" s="1">
        <v>0.06511334679568637</v>
      </c>
      <c r="G1079" s="1">
        <v>0.0217120653477616</v>
      </c>
      <c r="H1079" s="1">
        <v>0.03785236014067528</v>
      </c>
      <c r="I1079" s="1">
        <v>0.001666883287968934</v>
      </c>
      <c r="J1079" s="1">
        <v>0.0006127348624456186</v>
      </c>
      <c r="K1079" s="1">
        <v>-0.007183595045998303</v>
      </c>
      <c r="L1079" s="1">
        <v>0.02486697892785816</v>
      </c>
      <c r="M1079" s="1">
        <v>0.00192027764251268</v>
      </c>
      <c r="N1079" s="1">
        <v>0.03314926761371906</v>
      </c>
      <c r="O1079" s="1">
        <v>-0.004872759350843414</v>
      </c>
      <c r="P1079" s="1">
        <v>0.01407596488078688</v>
      </c>
      <c r="Q1079" s="1">
        <v>0.008540068104645693</v>
      </c>
      <c r="R1079" s="1">
        <v>0.04408683088414111</v>
      </c>
      <c r="S1079" s="1">
        <v>0.03115160880177825</v>
      </c>
      <c r="T1079" s="1">
        <v>0.008018039899118312</v>
      </c>
      <c r="U1079" s="1">
        <v>-0.006497919990175571</v>
      </c>
      <c r="V1079" s="1">
        <v>-0.03108595187101793</v>
      </c>
    </row>
    <row r="1080" spans="1:22">
      <c r="A1080" s="11">
        <v>44650</v>
      </c>
      <c r="B1080" s="1">
        <v>0</v>
      </c>
      <c r="C1080" s="1">
        <v>-0.01204209382464116</v>
      </c>
      <c r="D1080" s="1">
        <v>-0.02144245266175826</v>
      </c>
      <c r="E1080" s="1">
        <v>0.001242238933354178</v>
      </c>
      <c r="F1080" s="1">
        <v>0.0001627243289052949</v>
      </c>
      <c r="G1080" s="1">
        <v>-0.01639332864418752</v>
      </c>
      <c r="H1080" s="1">
        <v>-0.006415793178106255</v>
      </c>
      <c r="I1080" s="1">
        <v>0.001580763110286876</v>
      </c>
      <c r="J1080" s="1">
        <v>0.002755618417533467</v>
      </c>
      <c r="K1080" s="1">
        <v>0.005731170636628313</v>
      </c>
      <c r="L1080" s="1">
        <v>-0.03254079385696007</v>
      </c>
      <c r="M1080" s="1">
        <v>-0.01780118433038691</v>
      </c>
      <c r="N1080" s="1">
        <v>-0.05291892293236011</v>
      </c>
      <c r="O1080" s="1">
        <v>0.002901684948587668</v>
      </c>
      <c r="P1080" s="1">
        <v>-0.001113848465750356</v>
      </c>
      <c r="Q1080" s="1">
        <v>0.004032229163072998</v>
      </c>
      <c r="R1080" s="1">
        <v>-0.01072384887012623</v>
      </c>
      <c r="S1080" s="1">
        <v>0.005328292362631437</v>
      </c>
      <c r="T1080" s="1">
        <v>-0.007904550070385041</v>
      </c>
      <c r="U1080" s="1">
        <v>-0.01312921181585092</v>
      </c>
      <c r="V1080" s="1">
        <v>-0.01750002235174086</v>
      </c>
    </row>
    <row r="1081" spans="1:22">
      <c r="A1081" s="11">
        <v>44651</v>
      </c>
      <c r="B1081" s="1">
        <v>0.02807011240923307</v>
      </c>
      <c r="C1081" s="1">
        <v>0.03121367957935051</v>
      </c>
      <c r="D1081" s="1">
        <v>0.02191230625126095</v>
      </c>
      <c r="E1081" s="1">
        <v>0.02109186073643743</v>
      </c>
      <c r="F1081" s="1">
        <v>-0.004198589462866997</v>
      </c>
      <c r="G1081" s="1">
        <v>0.06172832980160337</v>
      </c>
      <c r="H1081" s="1">
        <v>0.03549160478675639</v>
      </c>
      <c r="I1081" s="1">
        <v>-0.01678017300361112</v>
      </c>
      <c r="J1081" s="1">
        <v>-0.01694651889987009</v>
      </c>
      <c r="K1081" s="1">
        <v>-0.0133913147865371</v>
      </c>
      <c r="L1081" s="1">
        <v>-0.0828720414498435</v>
      </c>
      <c r="M1081" s="1">
        <v>-0.01986456735857167</v>
      </c>
      <c r="N1081" s="1">
        <v>-0.05305260535332501</v>
      </c>
      <c r="O1081" s="1">
        <v>0.01844484198451646</v>
      </c>
      <c r="P1081" s="1">
        <v>-0.06673527755276143</v>
      </c>
      <c r="Q1081" s="1">
        <v>0.02650602524317636</v>
      </c>
      <c r="R1081" s="1">
        <v>0.02269643532119114</v>
      </c>
      <c r="S1081" s="1">
        <v>-0.01696771944315911</v>
      </c>
      <c r="T1081" s="1">
        <v>-0.006965286674839533</v>
      </c>
      <c r="U1081" s="1">
        <v>-0.003485516937051902</v>
      </c>
      <c r="V1081" s="1">
        <v>-0.01314679253711437</v>
      </c>
    </row>
    <row r="1082" spans="1:22">
      <c r="A1082" s="11">
        <v>44652</v>
      </c>
      <c r="B1082" s="1">
        <v>0</v>
      </c>
      <c r="C1082" s="1">
        <v>0</v>
      </c>
      <c r="D1082" s="1">
        <v>0</v>
      </c>
      <c r="E1082" s="1">
        <v>0</v>
      </c>
      <c r="F1082" s="1">
        <v>0</v>
      </c>
      <c r="G1082" s="1">
        <v>0</v>
      </c>
      <c r="H1082" s="1">
        <v>0</v>
      </c>
      <c r="I1082" s="1">
        <v>0.001858783664492991</v>
      </c>
      <c r="J1082" s="1">
        <v>0.006988606213530479</v>
      </c>
      <c r="K1082" s="1">
        <v>0.007436324856783916</v>
      </c>
      <c r="L1082" s="1">
        <v>-0.01051759589355183</v>
      </c>
      <c r="M1082" s="1">
        <v>0.003450973226124532</v>
      </c>
      <c r="N1082" s="1">
        <v>-0.06832297133000065</v>
      </c>
      <c r="O1082" s="1">
        <v>-0.01349426041521307</v>
      </c>
      <c r="P1082" s="1">
        <v>0.01286759059940823</v>
      </c>
      <c r="Q1082" s="1">
        <v>0.01369328887438237</v>
      </c>
      <c r="R1082" s="1">
        <v>0</v>
      </c>
      <c r="S1082" s="1">
        <v>0.007315194926255542</v>
      </c>
      <c r="T1082" s="1">
        <v>0.0002522216601841265</v>
      </c>
      <c r="U1082" s="1">
        <v>0</v>
      </c>
      <c r="V1082" s="1">
        <v>0.02148697585947756</v>
      </c>
    </row>
    <row r="1083" spans="1:22">
      <c r="A1083" s="11">
        <v>44654</v>
      </c>
      <c r="B1083" s="1">
        <v>0</v>
      </c>
      <c r="C1083" s="1">
        <v>0</v>
      </c>
      <c r="D1083" s="1">
        <v>0.009746586995359241</v>
      </c>
      <c r="E1083" s="1">
        <v>0.02794650148968758</v>
      </c>
      <c r="F1083" s="1">
        <v>0</v>
      </c>
      <c r="G1083" s="1">
        <v>0</v>
      </c>
      <c r="H1083" s="1">
        <v>0</v>
      </c>
      <c r="I1083" s="1">
        <v>0</v>
      </c>
      <c r="J1083" s="1">
        <v>0</v>
      </c>
      <c r="K1083" s="1">
        <v>0</v>
      </c>
      <c r="L1083" s="1">
        <v>0</v>
      </c>
      <c r="M1083" s="1">
        <v>0</v>
      </c>
      <c r="N1083" s="1">
        <v>0</v>
      </c>
      <c r="O1083" s="1">
        <v>0</v>
      </c>
      <c r="P1083" s="1">
        <v>0</v>
      </c>
      <c r="Q1083" s="1">
        <v>0</v>
      </c>
      <c r="R1083" s="1">
        <v>-0.006624681516498199</v>
      </c>
      <c r="S1083" s="1">
        <v>0</v>
      </c>
      <c r="T1083" s="1">
        <v>0</v>
      </c>
      <c r="U1083" s="1">
        <v>0.0126607467119475</v>
      </c>
      <c r="V1083" s="1">
        <v>0</v>
      </c>
    </row>
    <row r="1084" spans="1:22">
      <c r="A1084" s="11">
        <v>44655</v>
      </c>
      <c r="B1084" s="1">
        <v>0</v>
      </c>
      <c r="C1084" s="1">
        <v>0</v>
      </c>
      <c r="D1084" s="1">
        <v>0</v>
      </c>
      <c r="E1084" s="1">
        <v>0</v>
      </c>
      <c r="F1084" s="1">
        <v>0</v>
      </c>
      <c r="G1084" s="1">
        <v>0</v>
      </c>
      <c r="H1084" s="1">
        <v>0</v>
      </c>
      <c r="I1084" s="1">
        <v>0.002529860706807607</v>
      </c>
      <c r="J1084" s="1">
        <v>-0.01896963502233995</v>
      </c>
      <c r="K1084" s="1">
        <v>-0.0175577898578827</v>
      </c>
      <c r="L1084" s="1">
        <v>0.02162858198619522</v>
      </c>
      <c r="M1084" s="1">
        <v>0.02926448456153086</v>
      </c>
      <c r="N1084" s="1">
        <v>0.02519994445944729</v>
      </c>
      <c r="O1084" s="1">
        <v>0.01619861022805469</v>
      </c>
      <c r="P1084" s="1">
        <v>0.06624322371974678</v>
      </c>
      <c r="Q1084" s="1">
        <v>-0.004245503288235475</v>
      </c>
      <c r="R1084" s="1">
        <v>-0.01150385194313497</v>
      </c>
      <c r="S1084" s="1">
        <v>0.01619970849374819</v>
      </c>
      <c r="T1084" s="1">
        <v>0.006911479387546438</v>
      </c>
      <c r="U1084" s="1">
        <v>-0.006324237753674078</v>
      </c>
      <c r="V1084" s="1">
        <v>0.01472437780225833</v>
      </c>
    </row>
    <row r="1085" spans="1:22">
      <c r="A1085" s="11">
        <v>44656</v>
      </c>
      <c r="B1085" s="1">
        <v>-0.003242298616737527</v>
      </c>
      <c r="C1085" s="1">
        <v>0.0006879488321098748</v>
      </c>
      <c r="D1085" s="1">
        <v>-0.04247105431790255</v>
      </c>
      <c r="E1085" s="1">
        <v>0.007092215069111729</v>
      </c>
      <c r="F1085" s="1">
        <v>-0.01470777453757277</v>
      </c>
      <c r="G1085" s="1">
        <v>0.08837206986632196</v>
      </c>
      <c r="H1085" s="1">
        <v>-0.008432535728354895</v>
      </c>
      <c r="I1085" s="1">
        <v>0.005047147483105308</v>
      </c>
      <c r="J1085" s="1">
        <v>0.002515285575734438</v>
      </c>
      <c r="K1085" s="1">
        <v>0.001094346100291022</v>
      </c>
      <c r="L1085" s="1">
        <v>-0.03356553990270705</v>
      </c>
      <c r="M1085" s="1">
        <v>-0.02549208919330759</v>
      </c>
      <c r="N1085" s="1">
        <v>-0.04773042256663518</v>
      </c>
      <c r="O1085" s="1">
        <v>0.005844882674969964</v>
      </c>
      <c r="P1085" s="1">
        <v>-0.05531914893617018</v>
      </c>
      <c r="Q1085" s="1">
        <v>-0.01085265122399015</v>
      </c>
      <c r="R1085" s="1">
        <v>-0.002529937624558554</v>
      </c>
      <c r="S1085" s="1">
        <v>-0.0227553179242832</v>
      </c>
      <c r="T1085" s="1">
        <v>0.006062502771655653</v>
      </c>
      <c r="U1085" s="1">
        <v>0.006951922236764885</v>
      </c>
      <c r="V1085" s="1">
        <v>0.05970151614252961</v>
      </c>
    </row>
    <row r="1086" spans="1:22">
      <c r="A1086" s="11">
        <v>44657</v>
      </c>
      <c r="B1086" s="1">
        <v>-0.01215545803926632</v>
      </c>
      <c r="C1086" s="1">
        <v>0.002749806707924796</v>
      </c>
      <c r="D1086" s="1">
        <v>-0.01713710404231128</v>
      </c>
      <c r="E1086" s="1">
        <v>-0.007042269777276622</v>
      </c>
      <c r="F1086" s="1">
        <v>0.006435334926556013</v>
      </c>
      <c r="G1086" s="1">
        <v>-0.09081191455246596</v>
      </c>
      <c r="H1086" s="1">
        <v>0</v>
      </c>
      <c r="I1086" s="1">
        <v>0.003850015779861549</v>
      </c>
      <c r="J1086" s="1">
        <v>0.02038578398003588</v>
      </c>
      <c r="K1086" s="1">
        <v>0.01296987388162818</v>
      </c>
      <c r="L1086" s="1">
        <v>-0.02948887413291701</v>
      </c>
      <c r="M1086" s="1">
        <v>-0.03230012013198524</v>
      </c>
      <c r="N1086" s="1">
        <v>-0.03291450073710311</v>
      </c>
      <c r="O1086" s="1">
        <v>-0.0015847162591065</v>
      </c>
      <c r="P1086" s="1">
        <v>-0.02990990716057851</v>
      </c>
      <c r="Q1086" s="1">
        <v>0.009404367607647846</v>
      </c>
      <c r="R1086" s="1">
        <v>-0.006594539197475102</v>
      </c>
      <c r="S1086" s="1">
        <v>-0.02511679938375655</v>
      </c>
      <c r="T1086" s="1">
        <v>0.01070714190005861</v>
      </c>
      <c r="U1086" s="1">
        <v>0.008265281969082716</v>
      </c>
      <c r="V1086" s="1">
        <v>0.02073551385593464</v>
      </c>
    </row>
    <row r="1087" spans="1:22">
      <c r="A1087" s="11">
        <v>44658</v>
      </c>
      <c r="B1087" s="1">
        <v>-0.006412452277555936</v>
      </c>
      <c r="C1087" s="1">
        <v>0.0008726313567530841</v>
      </c>
      <c r="D1087" s="1">
        <v>0.02358972979614737</v>
      </c>
      <c r="E1087" s="1">
        <v>0.01773053767277943</v>
      </c>
      <c r="F1087" s="1">
        <v>0.01512852791547559</v>
      </c>
      <c r="G1087" s="1">
        <v>0.06874265913657984</v>
      </c>
      <c r="H1087" s="1">
        <v>0.0107648657086743</v>
      </c>
      <c r="I1087" s="1">
        <v>0.02859765573005446</v>
      </c>
      <c r="J1087" s="1">
        <v>0.001536661907757031</v>
      </c>
      <c r="K1087" s="1">
        <v>0.009998656480236345</v>
      </c>
      <c r="L1087" s="1">
        <v>0.000482329050265129</v>
      </c>
      <c r="M1087" s="1">
        <v>-0.006119432350275122</v>
      </c>
      <c r="N1087" s="1">
        <v>0.0009884106233988277</v>
      </c>
      <c r="O1087" s="1">
        <v>0.01252195134439815</v>
      </c>
      <c r="P1087" s="1">
        <v>-0.03166793882285557</v>
      </c>
      <c r="Q1087" s="1">
        <v>0.009316749470716701</v>
      </c>
      <c r="R1087" s="1">
        <v>0.02161704559997646</v>
      </c>
      <c r="S1087" s="1">
        <v>0.004911182041081208</v>
      </c>
      <c r="T1087" s="1">
        <v>0.02389757659749092</v>
      </c>
      <c r="U1087" s="1">
        <v>-0.0243514305791166</v>
      </c>
      <c r="V1087" s="1">
        <v>0.01648140412735555</v>
      </c>
    </row>
    <row r="1088" spans="1:22">
      <c r="A1088" s="11">
        <v>44659</v>
      </c>
      <c r="B1088" s="1">
        <v>0</v>
      </c>
      <c r="C1088" s="1">
        <v>0</v>
      </c>
      <c r="D1088" s="1">
        <v>0</v>
      </c>
      <c r="E1088" s="1">
        <v>0</v>
      </c>
      <c r="F1088" s="1">
        <v>0</v>
      </c>
      <c r="G1088" s="1">
        <v>0</v>
      </c>
      <c r="H1088" s="1">
        <v>0</v>
      </c>
      <c r="I1088" s="1">
        <v>-0.0009726916674056563</v>
      </c>
      <c r="J1088" s="1">
        <v>0.005370717396688374</v>
      </c>
      <c r="K1088" s="1">
        <v>0.01082532072546738</v>
      </c>
      <c r="L1088" s="1">
        <v>-0.02622446190407679</v>
      </c>
      <c r="M1088" s="1">
        <v>-0.02106674055044377</v>
      </c>
      <c r="N1088" s="1">
        <v>-0.03795130037595273</v>
      </c>
      <c r="O1088" s="1">
        <v>0.0001741261253567217</v>
      </c>
      <c r="P1088" s="1">
        <v>-0.007096939556857085</v>
      </c>
      <c r="Q1088" s="1">
        <v>0.007692328728454489</v>
      </c>
      <c r="R1088" s="1">
        <v>0</v>
      </c>
      <c r="S1088" s="1">
        <v>-0.01707862615134703</v>
      </c>
      <c r="T1088" s="1">
        <v>-0.001203107386287927</v>
      </c>
      <c r="U1088" s="1">
        <v>0</v>
      </c>
      <c r="V1088" s="1">
        <v>0.02300154972079316</v>
      </c>
    </row>
    <row r="1089" spans="1:22">
      <c r="A1089" s="11">
        <v>44661</v>
      </c>
      <c r="B1089" s="1">
        <v>-0.03436244306791403</v>
      </c>
      <c r="C1089" s="1">
        <v>-0.04315339470419455</v>
      </c>
      <c r="D1089" s="1">
        <v>-0.04809612596062651</v>
      </c>
      <c r="E1089" s="1">
        <v>-0.02090587592234672</v>
      </c>
      <c r="F1089" s="1">
        <v>0.01594207155601235</v>
      </c>
      <c r="G1089" s="1">
        <v>-0.1000549495305149</v>
      </c>
      <c r="H1089" s="1">
        <v>-0.03587443884158259</v>
      </c>
      <c r="I1089" s="1">
        <v>0</v>
      </c>
      <c r="J1089" s="1">
        <v>0</v>
      </c>
      <c r="K1089" s="1">
        <v>0</v>
      </c>
      <c r="L1089" s="1">
        <v>0</v>
      </c>
      <c r="M1089" s="1">
        <v>0</v>
      </c>
      <c r="N1089" s="1">
        <v>0</v>
      </c>
      <c r="O1089" s="1">
        <v>0</v>
      </c>
      <c r="P1089" s="1">
        <v>0</v>
      </c>
      <c r="Q1089" s="1">
        <v>0</v>
      </c>
      <c r="R1089" s="1">
        <v>-0.03132286936845263</v>
      </c>
      <c r="S1089" s="1">
        <v>0</v>
      </c>
      <c r="T1089" s="1">
        <v>0</v>
      </c>
      <c r="U1089" s="1">
        <v>0.0117629591583841</v>
      </c>
      <c r="V1089" s="1">
        <v>0</v>
      </c>
    </row>
    <row r="1090" spans="1:22">
      <c r="A1090" s="11">
        <v>44662</v>
      </c>
      <c r="B1090" s="1">
        <v>0.03757222678524097</v>
      </c>
      <c r="C1090" s="1">
        <v>0.06651052962138815</v>
      </c>
      <c r="D1090" s="1">
        <v>-0.002105325457027796</v>
      </c>
      <c r="E1090" s="1">
        <v>-0.003558824026893448</v>
      </c>
      <c r="F1090" s="1">
        <v>0.03815916560850718</v>
      </c>
      <c r="G1090" s="1">
        <v>-0.05925479721562799</v>
      </c>
      <c r="H1090" s="1">
        <v>0.03604651546500626</v>
      </c>
      <c r="I1090" s="1">
        <v>-0.02604466402972072</v>
      </c>
      <c r="J1090" s="1">
        <v>-0.005036545615977994</v>
      </c>
      <c r="K1090" s="1">
        <v>0.006834347257524298</v>
      </c>
      <c r="L1090" s="1">
        <v>-0.03594056686552449</v>
      </c>
      <c r="M1090" s="1">
        <v>-0.0216139471563136</v>
      </c>
      <c r="N1090" s="1">
        <v>0.002786181080450367</v>
      </c>
      <c r="O1090" s="1">
        <v>-0.001393100002701542</v>
      </c>
      <c r="P1090" s="1">
        <v>-0.01912485029348809</v>
      </c>
      <c r="Q1090" s="1">
        <v>-0.01030536770913426</v>
      </c>
      <c r="R1090" s="1">
        <v>0.02167180828747006</v>
      </c>
      <c r="S1090" s="1">
        <v>-0.01048761834569689</v>
      </c>
      <c r="T1090" s="1">
        <v>-0.005829918172639115</v>
      </c>
      <c r="U1090" s="1">
        <v>0.003663780873978117</v>
      </c>
      <c r="V1090" s="1">
        <v>0.02469587571019161</v>
      </c>
    </row>
    <row r="1091" spans="1:22">
      <c r="A1091" s="11">
        <v>44663</v>
      </c>
      <c r="B1091" s="1">
        <v>-0.01514627961168347</v>
      </c>
      <c r="C1091" s="1">
        <v>-0.009519145500509585</v>
      </c>
      <c r="D1091" s="1">
        <v>0.005274313222783045</v>
      </c>
      <c r="E1091" s="1">
        <v>-0.003571436933393235</v>
      </c>
      <c r="F1091" s="1">
        <v>0.003232404534662336</v>
      </c>
      <c r="G1091" s="1">
        <v>-0.04415580536046149</v>
      </c>
      <c r="H1091" s="1">
        <v>-0.007295180295348258</v>
      </c>
      <c r="I1091" s="1">
        <v>-0.01374535382223596</v>
      </c>
      <c r="J1091" s="1">
        <v>-0.004601973921871005</v>
      </c>
      <c r="K1091" s="1">
        <v>-0.005458409920006457</v>
      </c>
      <c r="L1091" s="1">
        <v>-0.02331317868367444</v>
      </c>
      <c r="M1091" s="1">
        <v>-0.002213363562407644</v>
      </c>
      <c r="N1091" s="1">
        <v>0.001755016130169373</v>
      </c>
      <c r="O1091" s="1">
        <v>-0.01168476627261228</v>
      </c>
      <c r="P1091" s="1">
        <v>-0.01772528801245221</v>
      </c>
      <c r="Q1091" s="1">
        <v>-0.008484381407711572</v>
      </c>
      <c r="R1091" s="1">
        <v>0.005050505050504972</v>
      </c>
      <c r="S1091" s="1">
        <v>-0.0158571362129506</v>
      </c>
      <c r="T1091" s="1">
        <v>-0.003683248359366287</v>
      </c>
      <c r="U1091" s="1">
        <v>-0.01070775583040273</v>
      </c>
      <c r="V1091" s="1">
        <v>-0.01978419687886068</v>
      </c>
    </row>
    <row r="1092" spans="1:22">
      <c r="A1092" s="11">
        <v>44664</v>
      </c>
      <c r="B1092" s="1">
        <v>0.03800605790162148</v>
      </c>
      <c r="C1092" s="1">
        <v>0.05698618615041418</v>
      </c>
      <c r="D1092" s="1">
        <v>0.01154252636167552</v>
      </c>
      <c r="E1092" s="1">
        <v>0.0107527134380867</v>
      </c>
      <c r="F1092" s="1">
        <v>0.009543085147808661</v>
      </c>
      <c r="G1092" s="1">
        <v>0.02785321238691707</v>
      </c>
      <c r="H1092" s="1">
        <v>0.02261162721466747</v>
      </c>
      <c r="I1092" s="1">
        <v>0.01322927476225044</v>
      </c>
      <c r="J1092" s="1">
        <v>0.001540924421167045</v>
      </c>
      <c r="K1092" s="1">
        <v>-0.001688569512578786</v>
      </c>
      <c r="L1092" s="1">
        <v>0.02776024639334618</v>
      </c>
      <c r="M1092" s="1">
        <v>0.03152445706895657</v>
      </c>
      <c r="N1092" s="1">
        <v>0.02861314465446751</v>
      </c>
      <c r="O1092" s="1">
        <v>0.001235272215756034</v>
      </c>
      <c r="P1092" s="1">
        <v>0.002807005306234345</v>
      </c>
      <c r="Q1092" s="1">
        <v>0.008946002184934576</v>
      </c>
      <c r="R1092" s="1">
        <v>0.002010015291428635</v>
      </c>
      <c r="S1092" s="1">
        <v>-0.001520659928913148</v>
      </c>
      <c r="T1092" s="1">
        <v>0.02456467237829685</v>
      </c>
      <c r="U1092" s="1">
        <v>0</v>
      </c>
      <c r="V1092" s="1">
        <v>-0.01394490632030609</v>
      </c>
    </row>
    <row r="1093" spans="1:22">
      <c r="A1093" s="11">
        <v>44665</v>
      </c>
      <c r="B1093" s="1">
        <v>-0.001192100468282553</v>
      </c>
      <c r="C1093" s="1">
        <v>-0.009733730030835996</v>
      </c>
      <c r="D1093" s="1">
        <v>0</v>
      </c>
      <c r="E1093" s="1">
        <v>0</v>
      </c>
      <c r="F1093" s="1">
        <v>0.03586619419181791</v>
      </c>
      <c r="G1093" s="1">
        <v>0.009914045149577833</v>
      </c>
      <c r="H1093" s="1">
        <v>-0.001663927330949333</v>
      </c>
      <c r="I1093" s="1">
        <v>-0.01498160851553088</v>
      </c>
      <c r="J1093" s="1">
        <v>0.00523172493055446</v>
      </c>
      <c r="K1093" s="1">
        <v>-0.005074821689784459</v>
      </c>
      <c r="L1093" s="1">
        <v>-0.04788214044877293</v>
      </c>
      <c r="M1093" s="1">
        <v>-0.02465268427488598</v>
      </c>
      <c r="N1093" s="1">
        <v>-0.01845021816235393</v>
      </c>
      <c r="O1093" s="1">
        <v>-0.005639789267139927</v>
      </c>
      <c r="P1093" s="1">
        <v>-0.04538639379116927</v>
      </c>
      <c r="Q1093" s="1">
        <v>0.008481033938754656</v>
      </c>
      <c r="R1093" s="1">
        <v>0</v>
      </c>
      <c r="S1093" s="1">
        <v>-0.03851958197726235</v>
      </c>
      <c r="T1093" s="1">
        <v>-0.006599214652015961</v>
      </c>
      <c r="U1093" s="1">
        <v>0</v>
      </c>
      <c r="V1093" s="1">
        <v>0.05247489040686881</v>
      </c>
    </row>
    <row r="1094" spans="1:22">
      <c r="A1094" s="11">
        <v>44668</v>
      </c>
      <c r="B1094" s="1">
        <v>-0.01841436858321777</v>
      </c>
      <c r="C1094" s="1">
        <v>-0.0160094335458818</v>
      </c>
      <c r="D1094" s="1">
        <v>0</v>
      </c>
      <c r="E1094" s="1">
        <v>0</v>
      </c>
      <c r="F1094" s="1">
        <v>-0.01455395445547247</v>
      </c>
      <c r="G1094" s="1">
        <v>-0.03206804453105827</v>
      </c>
      <c r="H1094" s="1">
        <v>-0.008399843079404112</v>
      </c>
      <c r="I1094" s="1">
        <v>0</v>
      </c>
      <c r="J1094" s="1">
        <v>0</v>
      </c>
      <c r="K1094" s="1">
        <v>0</v>
      </c>
      <c r="L1094" s="1">
        <v>0</v>
      </c>
      <c r="M1094" s="1">
        <v>0</v>
      </c>
      <c r="N1094" s="1">
        <v>0</v>
      </c>
      <c r="O1094" s="1">
        <v>0</v>
      </c>
      <c r="P1094" s="1">
        <v>0</v>
      </c>
      <c r="Q1094" s="1">
        <v>0</v>
      </c>
      <c r="R1094" s="1">
        <v>0</v>
      </c>
      <c r="S1094" s="1">
        <v>0</v>
      </c>
      <c r="T1094" s="1">
        <v>0</v>
      </c>
      <c r="U1094" s="1">
        <v>0.01062673738082864</v>
      </c>
      <c r="V1094" s="1">
        <v>0</v>
      </c>
    </row>
    <row r="1095" spans="1:22">
      <c r="A1095" s="11">
        <v>44669</v>
      </c>
      <c r="B1095" s="1">
        <v>-0.004689903395925121</v>
      </c>
      <c r="C1095" s="1">
        <v>-0.0130398159922146</v>
      </c>
      <c r="D1095" s="1">
        <v>-0.03215769997241424</v>
      </c>
      <c r="E1095" s="1">
        <v>-0.0248226558775263</v>
      </c>
      <c r="F1095" s="1">
        <v>-0.02242134944575247</v>
      </c>
      <c r="G1095" s="1">
        <v>-0.002028390874314723</v>
      </c>
      <c r="H1095" s="1">
        <v>-0.0002902763419752041</v>
      </c>
      <c r="I1095" s="1">
        <v>-0.01189567225404076</v>
      </c>
      <c r="J1095" s="1">
        <v>0.002908262759592883</v>
      </c>
      <c r="K1095" s="1">
        <v>-0.01013032717888784</v>
      </c>
      <c r="L1095" s="1">
        <v>0.008918996914137001</v>
      </c>
      <c r="M1095" s="1">
        <v>0.007109164667870926</v>
      </c>
      <c r="N1095" s="1">
        <v>0.002313408809540451</v>
      </c>
      <c r="O1095" s="1">
        <v>0.002835854503977719</v>
      </c>
      <c r="P1095" s="1">
        <v>-0.008168381995459439</v>
      </c>
      <c r="Q1095" s="1">
        <v>0.02370034829315815</v>
      </c>
      <c r="R1095" s="1">
        <v>-0.005015045310379662</v>
      </c>
      <c r="S1095" s="1">
        <v>-0.01187196432192095</v>
      </c>
      <c r="T1095" s="1">
        <v>-0.00358440933798021</v>
      </c>
      <c r="U1095" s="1">
        <v>-0.02735854306878771</v>
      </c>
      <c r="V1095" s="1">
        <v>0.01202260221564022</v>
      </c>
    </row>
    <row r="1096" spans="1:22">
      <c r="A1096" s="11">
        <v>44670</v>
      </c>
      <c r="B1096" s="1">
        <v>0.004537570176599726</v>
      </c>
      <c r="C1096" s="1">
        <v>0.005454515748225308</v>
      </c>
      <c r="D1096" s="1">
        <v>-0.001071843085664548</v>
      </c>
      <c r="E1096" s="1">
        <v>-0.03515159545831459</v>
      </c>
      <c r="F1096" s="1">
        <v>-0.08714322862663393</v>
      </c>
      <c r="G1096" s="1">
        <v>-0.04132793407553448</v>
      </c>
      <c r="H1096" s="1">
        <v>0.003742364594115699</v>
      </c>
      <c r="I1096" s="1">
        <v>0.03173105506436835</v>
      </c>
      <c r="J1096" s="1">
        <v>-0.0004578677832707267</v>
      </c>
      <c r="K1096" s="1">
        <v>0.01438494193130913</v>
      </c>
      <c r="L1096" s="1">
        <v>0.03237832501107163</v>
      </c>
      <c r="M1096" s="1">
        <v>0.03488883060861969</v>
      </c>
      <c r="N1096" s="1">
        <v>0.05943460580693016</v>
      </c>
      <c r="O1096" s="1">
        <v>0.02827862252326652</v>
      </c>
      <c r="P1096" s="1">
        <v>-0.01277583250099545</v>
      </c>
      <c r="Q1096" s="1">
        <v>-0.02837936116457462</v>
      </c>
      <c r="R1096" s="1">
        <v>-0.02906583785722816</v>
      </c>
      <c r="S1096" s="1">
        <v>0.03172062743797976</v>
      </c>
      <c r="T1096" s="1">
        <v>0.02177559618418612</v>
      </c>
      <c r="U1096" s="1">
        <v>0.0128628268013582</v>
      </c>
      <c r="V1096" s="1">
        <v>0.01781974788942908</v>
      </c>
    </row>
    <row r="1097" spans="1:22">
      <c r="A1097" s="11">
        <v>44671</v>
      </c>
      <c r="B1097" s="1">
        <v>-0.02658103050745408</v>
      </c>
      <c r="C1097" s="1">
        <v>-0.02001195950950507</v>
      </c>
      <c r="D1097" s="1">
        <v>-0.02038623064226319</v>
      </c>
      <c r="E1097" s="1">
        <v>-0.01130655943518166</v>
      </c>
      <c r="F1097" s="1">
        <v>-0.02682683390137552</v>
      </c>
      <c r="G1097" s="1">
        <v>-0.04310949289324317</v>
      </c>
      <c r="H1097" s="1">
        <v>-0.009471401195412454</v>
      </c>
      <c r="I1097" s="1">
        <v>0.02217031738207997</v>
      </c>
      <c r="J1097" s="1">
        <v>0.01725448951989716</v>
      </c>
      <c r="K1097" s="1">
        <v>0.01495697499833093</v>
      </c>
      <c r="L1097" s="1">
        <v>-0.0300217028056069</v>
      </c>
      <c r="M1097" s="1">
        <v>-0.02604104491907511</v>
      </c>
      <c r="N1097" s="1">
        <v>0.007761329506273729</v>
      </c>
      <c r="O1097" s="1">
        <v>-0.007906558021879229</v>
      </c>
      <c r="P1097" s="1">
        <v>-0.04374327634107622</v>
      </c>
      <c r="Q1097" s="1">
        <v>0.02843965450562358</v>
      </c>
      <c r="R1097" s="1">
        <v>-0.02457174958462915</v>
      </c>
      <c r="S1097" s="1">
        <v>-0.003663254261783822</v>
      </c>
      <c r="T1097" s="1">
        <v>0.01314368733598426</v>
      </c>
      <c r="U1097" s="1">
        <v>-0.01349005613042642</v>
      </c>
      <c r="V1097" s="1">
        <v>-0.02506014073652596</v>
      </c>
    </row>
    <row r="1098" spans="1:22">
      <c r="A1098" s="11">
        <v>44672</v>
      </c>
      <c r="B1098" s="1">
        <v>0.01677677082181672</v>
      </c>
      <c r="C1098" s="1">
        <v>0.01679170741009228</v>
      </c>
      <c r="D1098" s="1">
        <v>-0.00438118186262304</v>
      </c>
      <c r="E1098" s="1">
        <v>0.00762401056755202</v>
      </c>
      <c r="F1098" s="1">
        <v>0.03634367610994871</v>
      </c>
      <c r="G1098" s="1">
        <v>0.005169800797422131</v>
      </c>
      <c r="H1098" s="1">
        <v>-0.003921348978985884</v>
      </c>
      <c r="I1098" s="1">
        <v>0.005952371653841215</v>
      </c>
      <c r="J1098" s="1">
        <v>-0.01681183546530052</v>
      </c>
      <c r="K1098" s="1">
        <v>-0.01897673150879453</v>
      </c>
      <c r="L1098" s="1">
        <v>-0.04435224758384237</v>
      </c>
      <c r="M1098" s="1">
        <v>-0.03702642767393682</v>
      </c>
      <c r="N1098" s="1">
        <v>-0.0005404001587185903</v>
      </c>
      <c r="O1098" s="1">
        <v>-0.006930026151830804</v>
      </c>
      <c r="P1098" s="1">
        <v>-0.03825081823354393</v>
      </c>
      <c r="Q1098" s="1">
        <v>0</v>
      </c>
      <c r="R1098" s="1">
        <v>-0.04186625480006567</v>
      </c>
      <c r="S1098" s="1">
        <v>-0.02509293919089239</v>
      </c>
      <c r="T1098" s="1">
        <v>-0.01181489743327768</v>
      </c>
      <c r="U1098" s="1">
        <v>-0.03125628823052151</v>
      </c>
      <c r="V1098" s="1">
        <v>0.02711272657426145</v>
      </c>
    </row>
    <row r="1099" spans="1:22">
      <c r="A1099" s="11">
        <v>44673</v>
      </c>
      <c r="B1099" s="1">
        <v>0</v>
      </c>
      <c r="C1099" s="1">
        <v>0</v>
      </c>
      <c r="D1099" s="1">
        <v>0</v>
      </c>
      <c r="E1099" s="1">
        <v>0</v>
      </c>
      <c r="F1099" s="1">
        <v>0</v>
      </c>
      <c r="G1099" s="1">
        <v>0</v>
      </c>
      <c r="H1099" s="1">
        <v>0</v>
      </c>
      <c r="I1099" s="1">
        <v>-0.03023424857362</v>
      </c>
      <c r="J1099" s="1">
        <v>-0.03251901487385422</v>
      </c>
      <c r="K1099" s="1">
        <v>-0.06419614153546271</v>
      </c>
      <c r="L1099" s="1">
        <v>-0.01903170966625201</v>
      </c>
      <c r="M1099" s="1">
        <v>-0.02660893756970439</v>
      </c>
      <c r="N1099" s="1">
        <v>-0.006218737829379317</v>
      </c>
      <c r="O1099" s="1">
        <v>-0.01116537839318166</v>
      </c>
      <c r="P1099" s="1">
        <v>0.00581462975254543</v>
      </c>
      <c r="Q1099" s="1">
        <v>-0.01382667723476494</v>
      </c>
      <c r="R1099" s="1">
        <v>0</v>
      </c>
      <c r="S1099" s="1">
        <v>-0.02717698470436358</v>
      </c>
      <c r="T1099" s="1">
        <v>-0.01008061765753732</v>
      </c>
      <c r="U1099" s="1">
        <v>0</v>
      </c>
      <c r="V1099" s="1">
        <v>-0.003771051146382987</v>
      </c>
    </row>
    <row r="1100" spans="1:22">
      <c r="A1100" s="11">
        <v>44675</v>
      </c>
      <c r="B1100" s="1">
        <v>-0.03335093287964386</v>
      </c>
      <c r="C1100" s="1">
        <v>-0.06236763355579156</v>
      </c>
      <c r="D1100" s="1">
        <v>-0.04290435895575295</v>
      </c>
      <c r="E1100" s="1">
        <v>-0.02900384904056097</v>
      </c>
      <c r="F1100" s="1">
        <v>-0.01260502613605874</v>
      </c>
      <c r="G1100" s="1">
        <v>-0.02277731953362405</v>
      </c>
      <c r="H1100" s="1">
        <v>-0.03666105889110793</v>
      </c>
      <c r="I1100" s="1">
        <v>0</v>
      </c>
      <c r="J1100" s="1">
        <v>0</v>
      </c>
      <c r="K1100" s="1">
        <v>0</v>
      </c>
      <c r="L1100" s="1">
        <v>0</v>
      </c>
      <c r="M1100" s="1">
        <v>0</v>
      </c>
      <c r="N1100" s="1">
        <v>0</v>
      </c>
      <c r="O1100" s="1">
        <v>0</v>
      </c>
      <c r="P1100" s="1">
        <v>0</v>
      </c>
      <c r="Q1100" s="1">
        <v>0</v>
      </c>
      <c r="R1100" s="1">
        <v>-0.06313637573861031</v>
      </c>
      <c r="S1100" s="1">
        <v>0</v>
      </c>
      <c r="T1100" s="1">
        <v>0</v>
      </c>
      <c r="U1100" s="1">
        <v>-0.0138055849863653</v>
      </c>
      <c r="V1100" s="1">
        <v>0</v>
      </c>
    </row>
    <row r="1101" spans="1:22">
      <c r="A1101" s="11">
        <v>44676</v>
      </c>
      <c r="B1101" s="1">
        <v>-0.05956048627063082</v>
      </c>
      <c r="C1101" s="1">
        <v>0.02258055358750743</v>
      </c>
      <c r="D1101" s="1">
        <v>0.01379317038192385</v>
      </c>
      <c r="E1101" s="1">
        <v>0.01558445207298886</v>
      </c>
      <c r="F1101" s="1">
        <v>0.06550507068417666</v>
      </c>
      <c r="G1101" s="1">
        <v>0.003007533770648996</v>
      </c>
      <c r="H1101" s="1">
        <v>0.01433255849956439</v>
      </c>
      <c r="I1101" s="1">
        <v>0.00309260897712349</v>
      </c>
      <c r="J1101" s="1">
        <v>-0.01530685470298676</v>
      </c>
      <c r="K1101" s="1">
        <v>-0.001892924776581206</v>
      </c>
      <c r="L1101" s="1">
        <v>0.0289312805697306</v>
      </c>
      <c r="M1101" s="1">
        <v>0.01194318635637037</v>
      </c>
      <c r="N1101" s="1">
        <v>0.02421434026461844</v>
      </c>
      <c r="O1101" s="1">
        <v>0.005116450676891038</v>
      </c>
      <c r="P1101" s="1">
        <v>-0.00751533751801825</v>
      </c>
      <c r="Q1101" s="1">
        <v>-0.0007577676233174735</v>
      </c>
      <c r="R1101" s="1">
        <v>0.0171936340512695</v>
      </c>
      <c r="S1101" s="1">
        <v>0.008055080777816803</v>
      </c>
      <c r="T1101" s="1">
        <v>0.00341023540619001</v>
      </c>
      <c r="U1101" s="1">
        <v>0.02605777092977801</v>
      </c>
      <c r="V1101" s="1">
        <v>-0.02752922453164819</v>
      </c>
    </row>
    <row r="1102" spans="1:22">
      <c r="A1102" s="11">
        <v>44677</v>
      </c>
      <c r="B1102" s="1">
        <v>0.02529439921952314</v>
      </c>
      <c r="C1102" s="1">
        <v>0.01823351196177114</v>
      </c>
      <c r="D1102" s="1">
        <v>0.02947843021226548</v>
      </c>
      <c r="E1102" s="1">
        <v>0.06649621219266111</v>
      </c>
      <c r="F1102" s="1">
        <v>0.003144636684113689</v>
      </c>
      <c r="G1102" s="1">
        <v>0.01874059208348888</v>
      </c>
      <c r="H1102" s="1">
        <v>0.03604089698280832</v>
      </c>
      <c r="I1102" s="1">
        <v>-0.02533118208202723</v>
      </c>
      <c r="J1102" s="1">
        <v>-0.02612185194551797</v>
      </c>
      <c r="K1102" s="1">
        <v>-0.02154466075797956</v>
      </c>
      <c r="L1102" s="1">
        <v>-0.06097693935855542</v>
      </c>
      <c r="M1102" s="1">
        <v>-0.0457507730510871</v>
      </c>
      <c r="N1102" s="1">
        <v>-0.04582282450961395</v>
      </c>
      <c r="O1102" s="1">
        <v>-0.01509561217717381</v>
      </c>
      <c r="P1102" s="1">
        <v>-0.02155170728152145</v>
      </c>
      <c r="Q1102" s="1">
        <v>-0.01137663201810191</v>
      </c>
      <c r="R1102" s="1">
        <v>0.04041189745303231</v>
      </c>
      <c r="S1102" s="1">
        <v>-0.03176815407488465</v>
      </c>
      <c r="T1102" s="1">
        <v>-0.02737789511545763</v>
      </c>
      <c r="U1102" s="1">
        <v>-0.00117529885472456</v>
      </c>
      <c r="V1102" s="1">
        <v>-0.01910824532613953</v>
      </c>
    </row>
    <row r="1103" spans="1:22">
      <c r="A1103" s="11">
        <v>44678</v>
      </c>
      <c r="B1103" s="1">
        <v>0.003389826737409507</v>
      </c>
      <c r="C1103" s="1">
        <v>0.02763493565048303</v>
      </c>
      <c r="D1103" s="1">
        <v>0.03854630430394623</v>
      </c>
      <c r="E1103" s="1">
        <v>0.03117503214759076</v>
      </c>
      <c r="F1103" s="1">
        <v>0</v>
      </c>
      <c r="G1103" s="1">
        <v>0.03973511486530401</v>
      </c>
      <c r="H1103" s="1">
        <v>0.0223296427177424</v>
      </c>
      <c r="I1103" s="1">
        <v>-0.002137300336066406</v>
      </c>
      <c r="J1103" s="1">
        <v>0.0008227606259725295</v>
      </c>
      <c r="K1103" s="1">
        <v>-0.004729405821679467</v>
      </c>
      <c r="L1103" s="1">
        <v>-0.002935650413918856</v>
      </c>
      <c r="M1103" s="1">
        <v>-0.008781047317448887</v>
      </c>
      <c r="N1103" s="1">
        <v>-0.01294533884937277</v>
      </c>
      <c r="O1103" s="1">
        <v>0.008911023555399078</v>
      </c>
      <c r="P1103" s="1">
        <v>0.05155377951167339</v>
      </c>
      <c r="Q1103" s="1">
        <v>0.0003835723456990792</v>
      </c>
      <c r="R1103" s="1">
        <v>0.008963624408995452</v>
      </c>
      <c r="S1103" s="1">
        <v>-0.006228267059730008</v>
      </c>
      <c r="T1103" s="1">
        <v>0.01033727194685974</v>
      </c>
      <c r="U1103" s="1">
        <v>0.005064733187666759</v>
      </c>
      <c r="V1103" s="1">
        <v>0.01659451752535634</v>
      </c>
    </row>
    <row r="1104" spans="1:22">
      <c r="A1104" s="11">
        <v>44679</v>
      </c>
      <c r="B1104" s="1">
        <v>0.07150901595922976</v>
      </c>
      <c r="C1104" s="1">
        <v>-0.02242995071918341</v>
      </c>
      <c r="D1104" s="1">
        <v>0.02014842671891626</v>
      </c>
      <c r="E1104" s="1">
        <v>-0.002325586713720851</v>
      </c>
      <c r="F1104" s="1">
        <v>-0.02037611152677588</v>
      </c>
      <c r="G1104" s="1">
        <v>0.009200276103418226</v>
      </c>
      <c r="H1104" s="1">
        <v>-0.003607629600018591</v>
      </c>
      <c r="I1104" s="1">
        <v>0.011052046726993</v>
      </c>
      <c r="J1104" s="1">
        <v>-0.02564947357679448</v>
      </c>
      <c r="K1104" s="1">
        <v>0.01534639336841059</v>
      </c>
      <c r="L1104" s="1">
        <v>0.055705988971118</v>
      </c>
      <c r="M1104" s="1">
        <v>0.04653418536434306</v>
      </c>
      <c r="N1104" s="1">
        <v>0.07784515911827805</v>
      </c>
      <c r="O1104" s="1">
        <v>0.03144321373420667</v>
      </c>
      <c r="P1104" s="1">
        <v>0.02932522618019151</v>
      </c>
      <c r="Q1104" s="1">
        <v>-0.007285307405515029</v>
      </c>
      <c r="R1104" s="1">
        <v>0.00869886422347399</v>
      </c>
      <c r="S1104" s="1">
        <v>0.01236345417382512</v>
      </c>
      <c r="T1104" s="1">
        <v>-0.006965080077309671</v>
      </c>
      <c r="U1104" s="1">
        <v>-0.000458098732295853</v>
      </c>
      <c r="V1104" s="1">
        <v>0.01596871420390067</v>
      </c>
    </row>
    <row r="1105" spans="1:22">
      <c r="A1105" s="11">
        <v>44680</v>
      </c>
      <c r="B1105" s="1">
        <v>0</v>
      </c>
      <c r="C1105" s="1">
        <v>0</v>
      </c>
      <c r="D1105" s="1">
        <v>0</v>
      </c>
      <c r="E1105" s="1">
        <v>0</v>
      </c>
      <c r="F1105" s="1">
        <v>0</v>
      </c>
      <c r="G1105" s="1">
        <v>0</v>
      </c>
      <c r="H1105" s="1">
        <v>0</v>
      </c>
      <c r="I1105" s="1">
        <v>-0.03821711020569107</v>
      </c>
      <c r="J1105" s="1">
        <v>-0.0334121114850271</v>
      </c>
      <c r="K1105" s="1">
        <v>-0.02915455405378797</v>
      </c>
      <c r="L1105" s="1">
        <v>-0.04596165522796514</v>
      </c>
      <c r="M1105" s="1">
        <v>-0.140494377749234</v>
      </c>
      <c r="N1105" s="1">
        <v>-0.05586812986147593</v>
      </c>
      <c r="O1105" s="1">
        <v>-0.02055152104594538</v>
      </c>
      <c r="P1105" s="1">
        <v>0.06797923690280339</v>
      </c>
      <c r="Q1105" s="1">
        <v>-0.01776738211562467</v>
      </c>
      <c r="R1105" s="1">
        <v>0</v>
      </c>
      <c r="S1105" s="1">
        <v>-0.04038580002464054</v>
      </c>
      <c r="T1105" s="1">
        <v>-0.02461483851799262</v>
      </c>
      <c r="U1105" s="1">
        <v>0</v>
      </c>
      <c r="V1105" s="1">
        <v>0.008382874100663074</v>
      </c>
    </row>
    <row r="1106" spans="1:22">
      <c r="A1106" s="11">
        <v>44682</v>
      </c>
      <c r="B1106" s="1">
        <v>0</v>
      </c>
      <c r="C1106" s="1">
        <v>0</v>
      </c>
      <c r="D1106" s="1">
        <v>0</v>
      </c>
      <c r="E1106" s="1">
        <v>0</v>
      </c>
      <c r="F1106" s="1">
        <v>0</v>
      </c>
      <c r="G1106" s="1">
        <v>0</v>
      </c>
      <c r="H1106" s="1">
        <v>0</v>
      </c>
      <c r="I1106" s="1">
        <v>0</v>
      </c>
      <c r="J1106" s="1">
        <v>0</v>
      </c>
      <c r="K1106" s="1">
        <v>0</v>
      </c>
      <c r="L1106" s="1">
        <v>0</v>
      </c>
      <c r="M1106" s="1">
        <v>0</v>
      </c>
      <c r="N1106" s="1">
        <v>0</v>
      </c>
      <c r="O1106" s="1">
        <v>0</v>
      </c>
      <c r="P1106" s="1">
        <v>0</v>
      </c>
      <c r="Q1106" s="1">
        <v>0</v>
      </c>
      <c r="R1106" s="1">
        <v>0</v>
      </c>
      <c r="S1106" s="1">
        <v>0</v>
      </c>
      <c r="T1106" s="1">
        <v>0</v>
      </c>
      <c r="U1106" s="1">
        <v>-0.005143339054539897</v>
      </c>
      <c r="V1106" s="1">
        <v>0</v>
      </c>
    </row>
    <row r="1107" spans="1:22">
      <c r="A1107" s="11">
        <v>44683</v>
      </c>
      <c r="B1107" s="1">
        <v>0</v>
      </c>
      <c r="C1107" s="1">
        <v>0</v>
      </c>
      <c r="D1107" s="1">
        <v>-0.009355476831409471</v>
      </c>
      <c r="E1107" s="1">
        <v>-0.009324030696790442</v>
      </c>
      <c r="F1107" s="1">
        <v>0</v>
      </c>
      <c r="G1107" s="1">
        <v>0</v>
      </c>
      <c r="H1107" s="1">
        <v>0</v>
      </c>
      <c r="I1107" s="1">
        <v>-0.005903041285977073</v>
      </c>
      <c r="J1107" s="1">
        <v>0.0003492236979298902</v>
      </c>
      <c r="K1107" s="1">
        <v>0.009404094928640916</v>
      </c>
      <c r="L1107" s="1">
        <v>0.05051449794665608</v>
      </c>
      <c r="M1107" s="1">
        <v>0.001758091323878608</v>
      </c>
      <c r="N1107" s="1">
        <v>0.04753313757517486</v>
      </c>
      <c r="O1107" s="1">
        <v>0.01608678719997969</v>
      </c>
      <c r="P1107" s="1">
        <v>0.04243488414855512</v>
      </c>
      <c r="Q1107" s="1">
        <v>-0.01887537905159198</v>
      </c>
      <c r="R1107" s="1">
        <v>0.0009173673376443592</v>
      </c>
      <c r="S1107" s="1">
        <v>0.0001920361222225164</v>
      </c>
      <c r="T1107" s="1">
        <v>0.00248388346411943</v>
      </c>
      <c r="U1107" s="1">
        <v>0</v>
      </c>
      <c r="V1107" s="1">
        <v>0.03775544316124368</v>
      </c>
    </row>
    <row r="1108" spans="1:22">
      <c r="A1108" s="11">
        <v>44684</v>
      </c>
      <c r="B1108" s="1">
        <v>0</v>
      </c>
      <c r="C1108" s="1">
        <v>0</v>
      </c>
      <c r="D1108" s="1">
        <v>0.003147942782908641</v>
      </c>
      <c r="E1108" s="1">
        <v>0.007058839862151167</v>
      </c>
      <c r="F1108" s="1">
        <v>0</v>
      </c>
      <c r="G1108" s="1">
        <v>0</v>
      </c>
      <c r="H1108" s="1">
        <v>0</v>
      </c>
      <c r="I1108" s="1">
        <v>-0.003545170341301973</v>
      </c>
      <c r="J1108" s="1">
        <v>0.01082019820721092</v>
      </c>
      <c r="K1108" s="1">
        <v>0.01604953425156319</v>
      </c>
      <c r="L1108" s="1">
        <v>0.01435887097185096</v>
      </c>
      <c r="M1108" s="1">
        <v>-0.001979904481206107</v>
      </c>
      <c r="N1108" s="1">
        <v>0.01217102539398396</v>
      </c>
      <c r="O1108" s="1">
        <v>-0.002753445877371474</v>
      </c>
      <c r="P1108" s="1">
        <v>-0.008200788840655449</v>
      </c>
      <c r="Q1108" s="1">
        <v>0.006813681350323897</v>
      </c>
      <c r="R1108" s="1">
        <v>-0.02309805676668142</v>
      </c>
      <c r="S1108" s="1">
        <v>0.01001924849490732</v>
      </c>
      <c r="T1108" s="1">
        <v>0.008572850174017432</v>
      </c>
      <c r="U1108" s="1">
        <v>-0.01991200589808617</v>
      </c>
      <c r="V1108" s="1">
        <v>-0.01201602561169368</v>
      </c>
    </row>
    <row r="1109" spans="1:22">
      <c r="A1109" s="11">
        <v>44685</v>
      </c>
      <c r="B1109" s="1">
        <v>0.02820107371630054</v>
      </c>
      <c r="C1109" s="1">
        <v>-0.003639076539772468</v>
      </c>
      <c r="D1109" s="1">
        <v>-0.003138064335930002</v>
      </c>
      <c r="E1109" s="1">
        <v>0.001168226983161658</v>
      </c>
      <c r="F1109" s="1">
        <v>0.0143039310170523</v>
      </c>
      <c r="G1109" s="1">
        <v>-0.009116402681676905</v>
      </c>
      <c r="H1109" s="1">
        <v>0.004714551999461802</v>
      </c>
      <c r="I1109" s="1">
        <v>0.02908470969069099</v>
      </c>
      <c r="J1109" s="1">
        <v>0.03038683402096964</v>
      </c>
      <c r="K1109" s="1">
        <v>0.03005075593013284</v>
      </c>
      <c r="L1109" s="1">
        <v>0.09096895825064255</v>
      </c>
      <c r="M1109" s="1">
        <v>0.01348046853293483</v>
      </c>
      <c r="N1109" s="1">
        <v>0.06247545426425005</v>
      </c>
      <c r="O1109" s="1">
        <v>-0.007937807247171746</v>
      </c>
      <c r="P1109" s="1">
        <v>0.01026107229402551</v>
      </c>
      <c r="Q1109" s="1">
        <v>0.01990439355781248</v>
      </c>
      <c r="R1109" s="1">
        <v>-0.001876492063314861</v>
      </c>
      <c r="S1109" s="1">
        <v>0.05414694365200168</v>
      </c>
      <c r="T1109" s="1">
        <v>0.01881788333232315</v>
      </c>
      <c r="U1109" s="1">
        <v>-0.00564051401614396</v>
      </c>
      <c r="V1109" s="1">
        <v>-0.01452702104043935</v>
      </c>
    </row>
    <row r="1110" spans="1:22">
      <c r="A1110" s="11">
        <v>44686</v>
      </c>
      <c r="B1110" s="1">
        <v>-0.008517885620932364</v>
      </c>
      <c r="C1110" s="1">
        <v>-0.02773309680524993</v>
      </c>
      <c r="D1110" s="1">
        <v>-0.05246588677600317</v>
      </c>
      <c r="E1110" s="1">
        <v>-0.01983668496311941</v>
      </c>
      <c r="F1110" s="1">
        <v>-0.0346089195114947</v>
      </c>
      <c r="G1110" s="1">
        <v>-0.02689316355110716</v>
      </c>
      <c r="H1110" s="1">
        <v>-0.02395207046952641</v>
      </c>
      <c r="I1110" s="1">
        <v>-0.02324975582732514</v>
      </c>
      <c r="J1110" s="1">
        <v>-0.02764750746541278</v>
      </c>
      <c r="K1110" s="1">
        <v>-0.01570911466381431</v>
      </c>
      <c r="L1110" s="1">
        <v>-0.05582373289659615</v>
      </c>
      <c r="M1110" s="1">
        <v>-0.07561036490424522</v>
      </c>
      <c r="N1110" s="1">
        <v>-0.02337316022042768</v>
      </c>
      <c r="O1110" s="1">
        <v>-0.03878941424673366</v>
      </c>
      <c r="P1110" s="1">
        <v>-0.06675874201738607</v>
      </c>
      <c r="Q1110" s="1">
        <v>-0.02302888082607168</v>
      </c>
      <c r="R1110" s="1">
        <v>-0.0007520079622987952</v>
      </c>
      <c r="S1110" s="1">
        <v>-0.04723173887947563</v>
      </c>
      <c r="T1110" s="1">
        <v>-0.02102625078036924</v>
      </c>
      <c r="U1110" s="1">
        <v>-0.01754293505950644</v>
      </c>
      <c r="V1110" s="1">
        <v>0.05107985142362526</v>
      </c>
    </row>
    <row r="1111" spans="1:22">
      <c r="A1111" s="11">
        <v>44687</v>
      </c>
      <c r="B1111" s="1">
        <v>0</v>
      </c>
      <c r="C1111" s="1">
        <v>0</v>
      </c>
      <c r="D1111" s="1">
        <v>0</v>
      </c>
      <c r="E1111" s="1">
        <v>0</v>
      </c>
      <c r="F1111" s="1">
        <v>0</v>
      </c>
      <c r="G1111" s="1">
        <v>0</v>
      </c>
      <c r="H1111" s="1">
        <v>0</v>
      </c>
      <c r="I1111" s="1">
        <v>-0.006548088516779016</v>
      </c>
      <c r="J1111" s="1">
        <v>0.003446502184441647</v>
      </c>
      <c r="K1111" s="1">
        <v>-0.007751950737216795</v>
      </c>
      <c r="L1111" s="1">
        <v>0.0156598865270845</v>
      </c>
      <c r="M1111" s="1">
        <v>-0.01404124003503016</v>
      </c>
      <c r="N1111" s="1">
        <v>0.004534589436485437</v>
      </c>
      <c r="O1111" s="1">
        <v>-0.0009048507973464792</v>
      </c>
      <c r="P1111" s="1">
        <v>-0.04849953896336001</v>
      </c>
      <c r="Q1111" s="1">
        <v>0</v>
      </c>
      <c r="R1111" s="1">
        <v>0</v>
      </c>
      <c r="S1111" s="1">
        <v>-0.008188632767135995</v>
      </c>
      <c r="T1111" s="1">
        <v>-0.02798027545977111</v>
      </c>
      <c r="U1111" s="1">
        <v>0</v>
      </c>
      <c r="V1111" s="1">
        <v>0.01859097262960918</v>
      </c>
    </row>
    <row r="1112" spans="1:22">
      <c r="A1112" s="11">
        <v>44689</v>
      </c>
      <c r="B1112" s="1">
        <v>-0.03161507781548922</v>
      </c>
      <c r="C1112" s="1">
        <v>-0.0145166860654552</v>
      </c>
      <c r="D1112" s="1">
        <v>0</v>
      </c>
      <c r="E1112" s="1">
        <v>0</v>
      </c>
      <c r="F1112" s="1">
        <v>3.269267463101855E-05</v>
      </c>
      <c r="G1112" s="1">
        <v>0.1003636689649259</v>
      </c>
      <c r="H1112" s="1">
        <v>-0.02286671816425434</v>
      </c>
      <c r="I1112" s="1">
        <v>0</v>
      </c>
      <c r="J1112" s="1">
        <v>0</v>
      </c>
      <c r="K1112" s="1">
        <v>0</v>
      </c>
      <c r="L1112" s="1">
        <v>0</v>
      </c>
      <c r="M1112" s="1">
        <v>0</v>
      </c>
      <c r="N1112" s="1">
        <v>0</v>
      </c>
      <c r="O1112" s="1">
        <v>0</v>
      </c>
      <c r="P1112" s="1">
        <v>0</v>
      </c>
      <c r="Q1112" s="1">
        <v>0</v>
      </c>
      <c r="R1112" s="1">
        <v>-0.04440264569093522</v>
      </c>
      <c r="S1112" s="1">
        <v>0</v>
      </c>
      <c r="T1112" s="1">
        <v>0</v>
      </c>
      <c r="U1112" s="1">
        <v>0.002459168297477721</v>
      </c>
      <c r="V1112" s="1">
        <v>0</v>
      </c>
    </row>
    <row r="1113" spans="1:22">
      <c r="A1113" s="11">
        <v>44690</v>
      </c>
      <c r="B1113" s="1">
        <v>0.004258287771708558</v>
      </c>
      <c r="C1113" s="1">
        <v>0.003553427843162593</v>
      </c>
      <c r="D1113" s="1">
        <v>0.02657808953610874</v>
      </c>
      <c r="E1113" s="1">
        <v>-0.0261904399552958</v>
      </c>
      <c r="F1113" s="1">
        <v>-0.009509524003155745</v>
      </c>
      <c r="G1113" s="1">
        <v>0.05221412468438635</v>
      </c>
      <c r="H1113" s="1">
        <v>0.008099293907891214</v>
      </c>
      <c r="I1113" s="1">
        <v>-0.04346665110388259</v>
      </c>
      <c r="J1113" s="1">
        <v>-0.01150603677782625</v>
      </c>
      <c r="K1113" s="1">
        <v>-0.01225482126907806</v>
      </c>
      <c r="L1113" s="1">
        <v>-0.0941891763422501</v>
      </c>
      <c r="M1113" s="1">
        <v>-0.05213354825727934</v>
      </c>
      <c r="N1113" s="1">
        <v>-0.0292162342901936</v>
      </c>
      <c r="O1113" s="1">
        <v>-0.005252610210466524</v>
      </c>
      <c r="P1113" s="1">
        <v>-0.05785681884844185</v>
      </c>
      <c r="Q1113" s="1">
        <v>0.01398315951276063</v>
      </c>
      <c r="R1113" s="1">
        <v>-0.008269405828372101</v>
      </c>
      <c r="S1113" s="1">
        <v>-0.0366834865937451</v>
      </c>
      <c r="T1113" s="1">
        <v>0.001875134177498738</v>
      </c>
      <c r="U1113" s="1">
        <v>-0.01205268053148389</v>
      </c>
      <c r="V1113" s="1">
        <v>-0.01408898868759922</v>
      </c>
    </row>
    <row r="1114" spans="1:22">
      <c r="A1114" s="11">
        <v>44691</v>
      </c>
      <c r="B1114" s="1">
        <v>0.001413480126531974</v>
      </c>
      <c r="C1114" s="1">
        <v>0.01403461209341583</v>
      </c>
      <c r="D1114" s="1">
        <v>0.006472469020823768</v>
      </c>
      <c r="E1114" s="1">
        <v>-0.008557476930296071</v>
      </c>
      <c r="F1114" s="1">
        <v>0.01121748018703905</v>
      </c>
      <c r="G1114" s="1">
        <v>-0.03391954880098036</v>
      </c>
      <c r="H1114" s="1">
        <v>0.001024790727938818</v>
      </c>
      <c r="I1114" s="1">
        <v>-0.00595959591634776</v>
      </c>
      <c r="J1114" s="1">
        <v>-0.003822168848040763</v>
      </c>
      <c r="K1114" s="1">
        <v>0.004885102380032258</v>
      </c>
      <c r="L1114" s="1">
        <v>0.02744329237878618</v>
      </c>
      <c r="M1114" s="1">
        <v>0.0006434445934944133</v>
      </c>
      <c r="N1114" s="1">
        <v>0.006468296481955127</v>
      </c>
      <c r="O1114" s="1">
        <v>0</v>
      </c>
      <c r="P1114" s="1">
        <v>-0.003182421672805025</v>
      </c>
      <c r="Q1114" s="1">
        <v>-0.01576040725779493</v>
      </c>
      <c r="R1114" s="1">
        <v>0.03672824728820756</v>
      </c>
      <c r="S1114" s="1">
        <v>0.00771186904365595</v>
      </c>
      <c r="T1114" s="1">
        <v>-0.004350291914052673</v>
      </c>
      <c r="U1114" s="1">
        <v>0.01257767518275665</v>
      </c>
      <c r="V1114" s="1">
        <v>-0.0279311353602707</v>
      </c>
    </row>
    <row r="1115" spans="1:22">
      <c r="A1115" s="11">
        <v>44692</v>
      </c>
      <c r="B1115" s="1">
        <v>-0.01658430630149033</v>
      </c>
      <c r="C1115" s="1">
        <v>0.003618827582489326</v>
      </c>
      <c r="D1115" s="1">
        <v>0.005359002486416076</v>
      </c>
      <c r="E1115" s="1">
        <v>-0.02219477174507234</v>
      </c>
      <c r="F1115" s="1">
        <v>-0.002577601292517939</v>
      </c>
      <c r="G1115" s="1">
        <v>-0.02210664436570686</v>
      </c>
      <c r="H1115" s="1">
        <v>-0.003014695357486441</v>
      </c>
      <c r="I1115" s="1">
        <v>-0.008524611488326062</v>
      </c>
      <c r="J1115" s="1">
        <v>-0.008022256253080284</v>
      </c>
      <c r="K1115" s="1">
        <v>-0.008025261144918416</v>
      </c>
      <c r="L1115" s="1">
        <v>-0.009128875885757393</v>
      </c>
      <c r="M1115" s="1">
        <v>-0.03203225709010704</v>
      </c>
      <c r="N1115" s="1">
        <v>-0.03239081158890589</v>
      </c>
      <c r="O1115" s="1">
        <v>0</v>
      </c>
      <c r="P1115" s="1">
        <v>-0.03358160515713515</v>
      </c>
      <c r="Q1115" s="1">
        <v>-0.007606038529966774</v>
      </c>
      <c r="R1115" s="1">
        <v>-0.02910761513356586</v>
      </c>
      <c r="S1115" s="1">
        <v>-0.01619058183530198</v>
      </c>
      <c r="T1115" s="1">
        <v>0.009348138954540008</v>
      </c>
      <c r="U1115" s="1">
        <v>-0.01791245326232227</v>
      </c>
      <c r="V1115" s="1">
        <v>-0.02405613964876241</v>
      </c>
    </row>
    <row r="1116" spans="1:22">
      <c r="A1116" s="11">
        <v>44693</v>
      </c>
      <c r="B1116" s="1">
        <v>0.02278423883196989</v>
      </c>
      <c r="C1116" s="1">
        <v>-0.007211557780768985</v>
      </c>
      <c r="D1116" s="1">
        <v>0.05650317932646698</v>
      </c>
      <c r="E1116" s="1">
        <v>0.01513233963941341</v>
      </c>
      <c r="F1116" s="1">
        <v>-0.0006868944854927506</v>
      </c>
      <c r="G1116" s="1">
        <v>0.03457450735128931</v>
      </c>
      <c r="H1116" s="1">
        <v>0.008833222009218433</v>
      </c>
      <c r="I1116" s="1">
        <v>0.02012479517634547</v>
      </c>
      <c r="J1116" s="1">
        <v>-0.01353731606593467</v>
      </c>
      <c r="K1116" s="1">
        <v>-0.007779030595624015</v>
      </c>
      <c r="L1116" s="1">
        <v>-0.009781626800071108</v>
      </c>
      <c r="M1116" s="1">
        <v>0.01479040488457328</v>
      </c>
      <c r="N1116" s="1">
        <v>-0.01301803695723636</v>
      </c>
      <c r="O1116" s="1">
        <v>0.05152952192070548</v>
      </c>
      <c r="P1116" s="1">
        <v>-0.007830747494869339</v>
      </c>
      <c r="Q1116" s="1">
        <v>0.02420329338729221</v>
      </c>
      <c r="R1116" s="1">
        <v>0.02406310950985624</v>
      </c>
      <c r="S1116" s="1">
        <v>8.335233175049694E-05</v>
      </c>
      <c r="T1116" s="1">
        <v>0.0265264146079649</v>
      </c>
      <c r="U1116" s="1">
        <v>0.01275653294397827</v>
      </c>
      <c r="V1116" s="1">
        <v>-0.03560427641797836</v>
      </c>
    </row>
    <row r="1117" spans="1:22">
      <c r="A1117" s="11">
        <v>44694</v>
      </c>
      <c r="B1117" s="1">
        <v>0</v>
      </c>
      <c r="C1117" s="1">
        <v>0</v>
      </c>
      <c r="D1117" s="1">
        <v>0</v>
      </c>
      <c r="E1117" s="1">
        <v>0</v>
      </c>
      <c r="F1117" s="1">
        <v>0</v>
      </c>
      <c r="G1117" s="1">
        <v>0</v>
      </c>
      <c r="H1117" s="1">
        <v>0</v>
      </c>
      <c r="I1117" s="1">
        <v>0.01769004955561759</v>
      </c>
      <c r="J1117" s="1">
        <v>0.00302971222695847</v>
      </c>
      <c r="K1117" s="1">
        <v>0.005017594765627686</v>
      </c>
      <c r="L1117" s="1">
        <v>0.09257989218944873</v>
      </c>
      <c r="M1117" s="1">
        <v>0.05727556035084924</v>
      </c>
      <c r="N1117" s="1">
        <v>0.01130550740290648</v>
      </c>
      <c r="O1117" s="1">
        <v>0.0119480118791031</v>
      </c>
      <c r="P1117" s="1">
        <v>0.08509066268948362</v>
      </c>
      <c r="Q1117" s="1">
        <v>0.01536043141106824</v>
      </c>
      <c r="R1117" s="1">
        <v>0</v>
      </c>
      <c r="S1117" s="1">
        <v>0.0248666319119164</v>
      </c>
      <c r="T1117" s="1">
        <v>0.01863298026487703</v>
      </c>
      <c r="U1117" s="1">
        <v>0</v>
      </c>
      <c r="V1117" s="1">
        <v>0.04188854603933145</v>
      </c>
    </row>
    <row r="1118" spans="1:22">
      <c r="A1118" s="11">
        <v>44696</v>
      </c>
      <c r="B1118" s="1">
        <v>-0.01420798403585188</v>
      </c>
      <c r="C1118" s="1">
        <v>-0.01121448807965186</v>
      </c>
      <c r="D1118" s="1">
        <v>0.03128166003932797</v>
      </c>
      <c r="E1118" s="1">
        <v>-0.002484376068877192</v>
      </c>
      <c r="F1118" s="1">
        <v>-0.02418982760044364</v>
      </c>
      <c r="G1118" s="1">
        <v>-0.02570700355205624</v>
      </c>
      <c r="H1118" s="1">
        <v>-0.01138206034193368</v>
      </c>
      <c r="I1118" s="1">
        <v>0</v>
      </c>
      <c r="J1118" s="1">
        <v>0</v>
      </c>
      <c r="K1118" s="1">
        <v>0</v>
      </c>
      <c r="L1118" s="1">
        <v>0</v>
      </c>
      <c r="M1118" s="1">
        <v>0</v>
      </c>
      <c r="N1118" s="1">
        <v>0</v>
      </c>
      <c r="O1118" s="1">
        <v>0</v>
      </c>
      <c r="P1118" s="1">
        <v>0</v>
      </c>
      <c r="Q1118" s="1">
        <v>0</v>
      </c>
      <c r="R1118" s="1">
        <v>-0.007318925484297911</v>
      </c>
      <c r="S1118" s="1">
        <v>0</v>
      </c>
      <c r="T1118" s="1">
        <v>0</v>
      </c>
      <c r="U1118" s="1">
        <v>0.0002679828948544127</v>
      </c>
      <c r="V1118" s="1">
        <v>0</v>
      </c>
    </row>
    <row r="1119" spans="1:22">
      <c r="A1119" s="11">
        <v>44697</v>
      </c>
      <c r="B1119" s="1">
        <v>0.02117434975593802</v>
      </c>
      <c r="C1119" s="1">
        <v>0.006250768154479447</v>
      </c>
      <c r="D1119" s="1">
        <v>0.005870723364796548</v>
      </c>
      <c r="E1119" s="1">
        <v>0.003735896373778136</v>
      </c>
      <c r="F1119" s="1">
        <v>0.01573246115823368</v>
      </c>
      <c r="G1119" s="1">
        <v>0.005936721517546539</v>
      </c>
      <c r="H1119" s="1">
        <v>0.005688260180578553</v>
      </c>
      <c r="I1119" s="1">
        <v>-0.001547167655882697</v>
      </c>
      <c r="J1119" s="1">
        <v>-0.001599189130378487</v>
      </c>
      <c r="K1119" s="1">
        <v>-0.007332891642281347</v>
      </c>
      <c r="L1119" s="1">
        <v>-0.009251522891110531</v>
      </c>
      <c r="M1119" s="1">
        <v>-0.01985316173972196</v>
      </c>
      <c r="N1119" s="1">
        <v>-0.03646526197034627</v>
      </c>
      <c r="O1119" s="1">
        <v>0.008897987469833168</v>
      </c>
      <c r="P1119" s="1">
        <v>-0.01716097901461233</v>
      </c>
      <c r="Q1119" s="1">
        <v>-0.01008537194338732</v>
      </c>
      <c r="R1119" s="1">
        <v>-0.09136111404417147</v>
      </c>
      <c r="S1119" s="1">
        <v>-0.02718870493887171</v>
      </c>
      <c r="T1119" s="1">
        <v>0.01174535278629718</v>
      </c>
      <c r="U1119" s="1">
        <v>0.00525134675281369</v>
      </c>
      <c r="V1119" s="1">
        <v>-0.01976144819428183</v>
      </c>
    </row>
    <row r="1120" spans="1:22">
      <c r="A1120" s="11">
        <v>44698</v>
      </c>
      <c r="B1120" s="1">
        <v>-0.01324270320088661</v>
      </c>
      <c r="C1120" s="1">
        <v>-0.01005437716103674</v>
      </c>
      <c r="D1120" s="1">
        <v>0.04085608358025161</v>
      </c>
      <c r="E1120" s="1">
        <v>0.001240697690378711</v>
      </c>
      <c r="F1120" s="1">
        <v>-0.005416118834633554</v>
      </c>
      <c r="G1120" s="1">
        <v>-0.01311475367019699</v>
      </c>
      <c r="H1120" s="1">
        <v>-0.003959225926003174</v>
      </c>
      <c r="I1120" s="1">
        <v>0.04402520907149388</v>
      </c>
      <c r="J1120" s="1">
        <v>0.02599040835247401</v>
      </c>
      <c r="K1120" s="1">
        <v>0.01540285151992071</v>
      </c>
      <c r="L1120" s="1">
        <v>0.0873302583137856</v>
      </c>
      <c r="M1120" s="1">
        <v>0.04113327357999652</v>
      </c>
      <c r="N1120" s="1">
        <v>0.07513809076498679</v>
      </c>
      <c r="O1120" s="1">
        <v>-0.01797818514608096</v>
      </c>
      <c r="P1120" s="1">
        <v>0.06371408756882491</v>
      </c>
      <c r="Q1120" s="1">
        <v>0.01136356248883619</v>
      </c>
      <c r="R1120" s="1">
        <v>-0.01598475382338216</v>
      </c>
      <c r="S1120" s="1">
        <v>0.02191777959040442</v>
      </c>
      <c r="T1120" s="1">
        <v>0.01793708371991931</v>
      </c>
      <c r="U1120" s="1">
        <v>0.02121539207537437</v>
      </c>
      <c r="V1120" s="1">
        <v>0.03163011426274265</v>
      </c>
    </row>
    <row r="1121" spans="1:22">
      <c r="A1121" s="11">
        <v>44699</v>
      </c>
      <c r="B1121" s="1">
        <v>-0.01430339168172123</v>
      </c>
      <c r="C1121" s="1">
        <v>-0.0068572599244896</v>
      </c>
      <c r="D1121" s="1">
        <v>-0.02242992094506813</v>
      </c>
      <c r="E1121" s="1">
        <v>-0.009913180591234694</v>
      </c>
      <c r="F1121" s="1">
        <v>0.01468116328503477</v>
      </c>
      <c r="G1121" s="1">
        <v>0.01528231874208363</v>
      </c>
      <c r="H1121" s="1">
        <v>-0.00283931984686181</v>
      </c>
      <c r="I1121" s="1">
        <v>-0.01571506257764332</v>
      </c>
      <c r="J1121" s="1">
        <v>-0.01607269126188693</v>
      </c>
      <c r="K1121" s="1">
        <v>-0.009287309601178517</v>
      </c>
      <c r="L1121" s="1">
        <v>-0.06040794737646216</v>
      </c>
      <c r="M1121" s="1">
        <v>-0.07156196640827217</v>
      </c>
      <c r="N1121" s="1">
        <v>-0.1207605172816195</v>
      </c>
      <c r="O1121" s="1">
        <v>-0.05595859515104451</v>
      </c>
      <c r="P1121" s="1">
        <v>-0.05087509961796632</v>
      </c>
      <c r="Q1121" s="1">
        <v>-0.01549783539182947</v>
      </c>
      <c r="R1121" s="1">
        <v>0.005221302424756713</v>
      </c>
      <c r="S1121" s="1">
        <v>-0.03246579887235268</v>
      </c>
      <c r="T1121" s="1">
        <v>-0.06034126785929284</v>
      </c>
      <c r="U1121" s="1">
        <v>-0.02072246756734153</v>
      </c>
      <c r="V1121" s="1">
        <v>-0.02762803873241648</v>
      </c>
    </row>
    <row r="1122" spans="1:22">
      <c r="A1122" s="11">
        <v>44700</v>
      </c>
      <c r="B1122" s="1">
        <v>0.01934795344576612</v>
      </c>
      <c r="C1122" s="1">
        <v>0.05829859214288136</v>
      </c>
      <c r="D1122" s="1">
        <v>0.05544935929274808</v>
      </c>
      <c r="E1122" s="1">
        <v>0.01627027207203979</v>
      </c>
      <c r="F1122" s="1">
        <v>0.008343505691013497</v>
      </c>
      <c r="G1122" s="1">
        <v>-0.005235563198893178</v>
      </c>
      <c r="H1122" s="1">
        <v>0.02506261261504972</v>
      </c>
      <c r="I1122" s="1">
        <v>-0.002660949480500663</v>
      </c>
      <c r="J1122" s="1">
        <v>-0.0127840850990727</v>
      </c>
      <c r="K1122" s="1">
        <v>-0.01734233208655744</v>
      </c>
      <c r="L1122" s="1">
        <v>0.00405067921264135</v>
      </c>
      <c r="M1122" s="1">
        <v>0.001927853299096505</v>
      </c>
      <c r="N1122" s="1">
        <v>-0.02425478576133655</v>
      </c>
      <c r="O1122" s="1">
        <v>0.01591652804190846</v>
      </c>
      <c r="P1122" s="1">
        <v>0.004352363915226087</v>
      </c>
      <c r="Q1122" s="1">
        <v>-0.0003935352641564194</v>
      </c>
      <c r="R1122" s="1">
        <v>0.02885725517317517</v>
      </c>
      <c r="S1122" s="1">
        <v>0.002061380589245099</v>
      </c>
      <c r="T1122" s="1">
        <v>-0.006267356993505779</v>
      </c>
      <c r="U1122" s="1">
        <v>0.04322794984488421</v>
      </c>
      <c r="V1122" s="1">
        <v>-0.01074147601922915</v>
      </c>
    </row>
    <row r="1123" spans="1:22">
      <c r="A1123" s="11">
        <v>44701</v>
      </c>
      <c r="B1123" s="1">
        <v>0</v>
      </c>
      <c r="C1123" s="1">
        <v>0</v>
      </c>
      <c r="D1123" s="1">
        <v>0</v>
      </c>
      <c r="E1123" s="1">
        <v>0</v>
      </c>
      <c r="F1123" s="1">
        <v>0</v>
      </c>
      <c r="G1123" s="1">
        <v>0</v>
      </c>
      <c r="H1123" s="1">
        <v>0</v>
      </c>
      <c r="I1123" s="1">
        <v>0.007114865552397598</v>
      </c>
      <c r="J1123" s="1">
        <v>-0.009172674911214207</v>
      </c>
      <c r="K1123" s="1">
        <v>-0.02194135925385099</v>
      </c>
      <c r="L1123" s="1">
        <v>-0.03279195437042692</v>
      </c>
      <c r="M1123" s="1">
        <v>0.002534529516761586</v>
      </c>
      <c r="N1123" s="1">
        <v>0.02949979024410276</v>
      </c>
      <c r="O1123" s="1">
        <v>0.001440721928045674</v>
      </c>
      <c r="P1123" s="1">
        <v>-0.01026344510003041</v>
      </c>
      <c r="Q1123" s="1">
        <v>0.002755909124203759</v>
      </c>
      <c r="R1123" s="1">
        <v>0</v>
      </c>
      <c r="S1123" s="1">
        <v>0.01240977561301215</v>
      </c>
      <c r="T1123" s="1">
        <v>0.0006507370262558432</v>
      </c>
      <c r="U1123" s="1">
        <v>0</v>
      </c>
      <c r="V1123" s="1">
        <v>-0.02381789062942341</v>
      </c>
    </row>
    <row r="1124" spans="1:22">
      <c r="A1124" s="11">
        <v>44703</v>
      </c>
      <c r="B1124" s="1">
        <v>-0.04551847467700298</v>
      </c>
      <c r="C1124" s="1">
        <v>-0.01871116462798095</v>
      </c>
      <c r="D1124" s="1">
        <v>-0.005434853516476434</v>
      </c>
      <c r="E1124" s="1">
        <v>-0.004926018888438022</v>
      </c>
      <c r="F1124" s="1">
        <v>-0.01579378673908716</v>
      </c>
      <c r="G1124" s="1">
        <v>-0.01973684210526316</v>
      </c>
      <c r="H1124" s="1">
        <v>-0.01056104311987804</v>
      </c>
      <c r="I1124" s="1">
        <v>0</v>
      </c>
      <c r="J1124" s="1">
        <v>0</v>
      </c>
      <c r="K1124" s="1">
        <v>0</v>
      </c>
      <c r="L1124" s="1">
        <v>0</v>
      </c>
      <c r="M1124" s="1">
        <v>0</v>
      </c>
      <c r="N1124" s="1">
        <v>0</v>
      </c>
      <c r="O1124" s="1">
        <v>0</v>
      </c>
      <c r="P1124" s="1">
        <v>0</v>
      </c>
      <c r="Q1124" s="1">
        <v>0</v>
      </c>
      <c r="R1124" s="1">
        <v>0.01776366963517906</v>
      </c>
      <c r="S1124" s="1">
        <v>0</v>
      </c>
      <c r="T1124" s="1">
        <v>0</v>
      </c>
      <c r="U1124" s="1">
        <v>-0.008226000838562841</v>
      </c>
      <c r="V1124" s="1">
        <v>0</v>
      </c>
    </row>
    <row r="1125" spans="1:22">
      <c r="A1125" s="11">
        <v>44704</v>
      </c>
      <c r="B1125" s="1">
        <v>-0.009574621054435184</v>
      </c>
      <c r="C1125" s="1">
        <v>-0.01793881557209775</v>
      </c>
      <c r="D1125" s="1">
        <v>-0.01092892417588398</v>
      </c>
      <c r="E1125" s="1">
        <v>-0.01608914480950407</v>
      </c>
      <c r="F1125" s="1">
        <v>-0.0308266849116462</v>
      </c>
      <c r="G1125" s="1">
        <v>0.03959729538762113</v>
      </c>
      <c r="H1125" s="1">
        <v>-0.0117911178820812</v>
      </c>
      <c r="I1125" s="1">
        <v>0.01580715916830244</v>
      </c>
      <c r="J1125" s="1">
        <v>0.02613903350947999</v>
      </c>
      <c r="K1125" s="1">
        <v>0.02137692055668805</v>
      </c>
      <c r="L1125" s="1">
        <v>0.01679144058635518</v>
      </c>
      <c r="M1125" s="1">
        <v>-0.0003160506951839226</v>
      </c>
      <c r="N1125" s="1">
        <v>0.009309172356759765</v>
      </c>
      <c r="O1125" s="1">
        <v>0</v>
      </c>
      <c r="P1125" s="1">
        <v>0.005069736568323213</v>
      </c>
      <c r="Q1125" s="1">
        <v>0.004318767773217491</v>
      </c>
      <c r="R1125" s="1">
        <v>0</v>
      </c>
      <c r="S1125" s="1">
        <v>0.0184364641505117</v>
      </c>
      <c r="T1125" s="1">
        <v>-0.001700726701248656</v>
      </c>
      <c r="U1125" s="1">
        <v>-5.150203635262418E-05</v>
      </c>
      <c r="V1125" s="1">
        <v>0.02583424048453642</v>
      </c>
    </row>
    <row r="1126" spans="1:22">
      <c r="A1126" s="11">
        <v>44705</v>
      </c>
      <c r="B1126" s="1">
        <v>-0.007250422090798514</v>
      </c>
      <c r="C1126" s="1">
        <v>0.00562034577639392</v>
      </c>
      <c r="D1126" s="1">
        <v>0.03499082272408049</v>
      </c>
      <c r="E1126" s="1">
        <v>0.007547083847908809</v>
      </c>
      <c r="F1126" s="1">
        <v>0.003786595881293042</v>
      </c>
      <c r="G1126" s="1">
        <v>0.004519115343637248</v>
      </c>
      <c r="H1126" s="1">
        <v>-0.002551112154921764</v>
      </c>
      <c r="I1126" s="1">
        <v>-0.01095367087543364</v>
      </c>
      <c r="J1126" s="1">
        <v>0.009729405266985625</v>
      </c>
      <c r="K1126" s="1">
        <v>0.02522679308281095</v>
      </c>
      <c r="L1126" s="1">
        <v>-0.04112754859856926</v>
      </c>
      <c r="M1126" s="1">
        <v>-0.03214110432537598</v>
      </c>
      <c r="N1126" s="1">
        <v>-0.02003171507474555</v>
      </c>
      <c r="O1126" s="1">
        <v>-0.006293883777831688</v>
      </c>
      <c r="P1126" s="1">
        <v>-0.05456840482687098</v>
      </c>
      <c r="Q1126" s="1">
        <v>0.01016422651210647</v>
      </c>
      <c r="R1126" s="1">
        <v>0.004192132447806474</v>
      </c>
      <c r="S1126" s="1">
        <v>0.01118534768470969</v>
      </c>
      <c r="T1126" s="1">
        <v>0.00866856644245062</v>
      </c>
      <c r="U1126" s="1">
        <v>0.0008757692999443734</v>
      </c>
      <c r="V1126" s="1">
        <v>-0.03462748451717734</v>
      </c>
    </row>
    <row r="1127" spans="1:22">
      <c r="A1127" s="11">
        <v>44706</v>
      </c>
      <c r="B1127" s="1">
        <v>0.007865110286989552</v>
      </c>
      <c r="C1127" s="1">
        <v>-0.001460678148662242</v>
      </c>
      <c r="D1127" s="1">
        <v>0.01067611915644862</v>
      </c>
      <c r="E1127" s="1">
        <v>-0.002496782470448822</v>
      </c>
      <c r="F1127" s="1">
        <v>-0.02846371103161238</v>
      </c>
      <c r="G1127" s="1">
        <v>-0.02377898948461843</v>
      </c>
      <c r="H1127" s="1">
        <v>-0.007240089780515158</v>
      </c>
      <c r="I1127" s="1">
        <v>-0.005097981129420504</v>
      </c>
      <c r="J1127" s="1">
        <v>0.01261380177761851</v>
      </c>
      <c r="K1127" s="1">
        <v>0.01645580740678154</v>
      </c>
      <c r="L1127" s="1">
        <v>0.01634486401835078</v>
      </c>
      <c r="M1127" s="1">
        <v>0.02569647541755549</v>
      </c>
      <c r="N1127" s="1">
        <v>0.02838226748954353</v>
      </c>
      <c r="O1127" s="1">
        <v>0.006695618657683866</v>
      </c>
      <c r="P1127" s="1">
        <v>-0.001940143806730132</v>
      </c>
      <c r="Q1127" s="1">
        <v>-0.007352972649387612</v>
      </c>
      <c r="R1127" s="1">
        <v>-0.005953660001238315</v>
      </c>
      <c r="S1127" s="1">
        <v>0.01334196944383326</v>
      </c>
      <c r="T1127" s="1">
        <v>0.008594144134805193</v>
      </c>
      <c r="U1127" s="1">
        <v>-0.007154907985144288</v>
      </c>
      <c r="V1127" s="1">
        <v>-0.003985477544209193</v>
      </c>
    </row>
    <row r="1128" spans="1:22">
      <c r="A1128" s="11">
        <v>44707</v>
      </c>
      <c r="B1128" s="1">
        <v>-0.01300634372982279</v>
      </c>
      <c r="C1128" s="1">
        <v>0.004643087071481977</v>
      </c>
      <c r="D1128" s="1">
        <v>0</v>
      </c>
      <c r="E1128" s="1">
        <v>-0.008761073519193197</v>
      </c>
      <c r="F1128" s="1">
        <v>0.04105190746182297</v>
      </c>
      <c r="G1128" s="1">
        <v>-0.004608301576789153</v>
      </c>
      <c r="H1128" s="1">
        <v>0.007092035393343021</v>
      </c>
      <c r="I1128" s="1">
        <v>0.01484233183312456</v>
      </c>
      <c r="J1128" s="1">
        <v>0.02283736063467545</v>
      </c>
      <c r="K1128" s="1">
        <v>0.02092410651559673</v>
      </c>
      <c r="L1128" s="1">
        <v>0.06583916215497587</v>
      </c>
      <c r="M1128" s="1">
        <v>0.04029499229486544</v>
      </c>
      <c r="N1128" s="1">
        <v>0.04433005379732546</v>
      </c>
      <c r="O1128" s="1">
        <v>0.01132480827429938</v>
      </c>
      <c r="P1128" s="1">
        <v>0.1478557424288152</v>
      </c>
      <c r="Q1128" s="1">
        <v>-0.003118901567605081</v>
      </c>
      <c r="R1128" s="1">
        <v>0.03531607286062899</v>
      </c>
      <c r="S1128" s="1">
        <v>0.04123854908923974</v>
      </c>
      <c r="T1128" s="1">
        <v>0.01664780241508601</v>
      </c>
      <c r="U1128" s="1">
        <v>0.001970066412313676</v>
      </c>
      <c r="V1128" s="1">
        <v>0.002546369333525922</v>
      </c>
    </row>
    <row r="1129" spans="1:22">
      <c r="A1129" s="11">
        <v>44708</v>
      </c>
      <c r="B1129" s="1">
        <v>0</v>
      </c>
      <c r="C1129" s="1">
        <v>0</v>
      </c>
      <c r="D1129" s="1">
        <v>0</v>
      </c>
      <c r="E1129" s="1">
        <v>0</v>
      </c>
      <c r="F1129" s="1">
        <v>0</v>
      </c>
      <c r="G1129" s="1">
        <v>0</v>
      </c>
      <c r="H1129" s="1">
        <v>0</v>
      </c>
      <c r="I1129" s="1">
        <v>0.01584396930808429</v>
      </c>
      <c r="J1129" s="1">
        <v>0.02182006679567228</v>
      </c>
      <c r="K1129" s="1">
        <v>0.02393581095146935</v>
      </c>
      <c r="L1129" s="1">
        <v>0.03554432543018193</v>
      </c>
      <c r="M1129" s="1">
        <v>0.0366320836037819</v>
      </c>
      <c r="N1129" s="1">
        <v>0.03765576223368461</v>
      </c>
      <c r="O1129" s="1">
        <v>0.01368647389229483</v>
      </c>
      <c r="P1129" s="1">
        <v>-0.01132514454706246</v>
      </c>
      <c r="Q1129" s="1">
        <v>0.01407900659015193</v>
      </c>
      <c r="R1129" s="1">
        <v>0</v>
      </c>
      <c r="S1129" s="1">
        <v>0.02159587549248299</v>
      </c>
      <c r="T1129" s="1">
        <v>0.01729565116858311</v>
      </c>
      <c r="U1129" s="1">
        <v>0</v>
      </c>
      <c r="V1129" s="1">
        <v>-0.004716985212684821</v>
      </c>
    </row>
    <row r="1130" spans="1:22">
      <c r="A1130" s="11">
        <v>44710</v>
      </c>
      <c r="B1130" s="1">
        <v>0.00527116930387006</v>
      </c>
      <c r="C1130" s="1">
        <v>0.05210514312619097</v>
      </c>
      <c r="D1130" s="1">
        <v>-0.02816897467272217</v>
      </c>
      <c r="E1130" s="1">
        <v>-0.0037877843334434</v>
      </c>
      <c r="F1130" s="1">
        <v>-0.003153265855886045</v>
      </c>
      <c r="G1130" s="1">
        <v>-0.03174599306848624</v>
      </c>
      <c r="H1130" s="1">
        <v>0.01324670122474569</v>
      </c>
      <c r="I1130" s="1">
        <v>0</v>
      </c>
      <c r="J1130" s="1">
        <v>0</v>
      </c>
      <c r="K1130" s="1">
        <v>0</v>
      </c>
      <c r="L1130" s="1">
        <v>0</v>
      </c>
      <c r="M1130" s="1">
        <v>0</v>
      </c>
      <c r="N1130" s="1">
        <v>0</v>
      </c>
      <c r="O1130" s="1">
        <v>0</v>
      </c>
      <c r="P1130" s="1">
        <v>0</v>
      </c>
      <c r="Q1130" s="1">
        <v>0</v>
      </c>
      <c r="R1130" s="1">
        <v>0.01516052634263221</v>
      </c>
      <c r="S1130" s="1">
        <v>0</v>
      </c>
      <c r="T1130" s="1">
        <v>0</v>
      </c>
      <c r="U1130" s="1">
        <v>0.0216289468173958</v>
      </c>
      <c r="V1130" s="1">
        <v>0</v>
      </c>
    </row>
    <row r="1131" spans="1:22">
      <c r="A1131" s="11">
        <v>44711</v>
      </c>
      <c r="B1131" s="1">
        <v>0.02022469573389918</v>
      </c>
      <c r="C1131" s="1">
        <v>0.03141171765087591</v>
      </c>
      <c r="D1131" s="1">
        <v>0.05978257886548222</v>
      </c>
      <c r="E1131" s="1">
        <v>0.008871906270626395</v>
      </c>
      <c r="F1131" s="1">
        <v>0.02891156462585043</v>
      </c>
      <c r="G1131" s="1">
        <v>0.01024586749217637</v>
      </c>
      <c r="H1131" s="1">
        <v>0.01440611995409746</v>
      </c>
      <c r="I1131" s="1">
        <v>0</v>
      </c>
      <c r="J1131" s="1">
        <v>0</v>
      </c>
      <c r="K1131" s="1">
        <v>0</v>
      </c>
      <c r="L1131" s="1">
        <v>0</v>
      </c>
      <c r="M1131" s="1">
        <v>0</v>
      </c>
      <c r="N1131" s="1">
        <v>0</v>
      </c>
      <c r="O1131" s="1">
        <v>0.01823609406658377</v>
      </c>
      <c r="P1131" s="1">
        <v>0</v>
      </c>
      <c r="Q1131" s="1">
        <v>0.02622450701942425</v>
      </c>
      <c r="R1131" s="1">
        <v>-0.01159358563791835</v>
      </c>
      <c r="S1131" s="1">
        <v>0</v>
      </c>
      <c r="T1131" s="1">
        <v>0</v>
      </c>
      <c r="U1131" s="1">
        <v>0.006736169251517765</v>
      </c>
      <c r="V1131" s="1">
        <v>0</v>
      </c>
    </row>
    <row r="1132" spans="1:22">
      <c r="A1132" s="11">
        <v>44712</v>
      </c>
      <c r="B1132" s="1">
        <v>-0.00385463323300328</v>
      </c>
      <c r="C1132" s="1">
        <v>-0.005775940025244952</v>
      </c>
      <c r="D1132" s="1">
        <v>0.02222220146796916</v>
      </c>
      <c r="E1132" s="1">
        <v>0.01758798134361594</v>
      </c>
      <c r="F1132" s="1">
        <v>0.003404954642303615</v>
      </c>
      <c r="G1132" s="1">
        <v>0.01149425983829833</v>
      </c>
      <c r="H1132" s="1">
        <v>-0.008747116611396155</v>
      </c>
      <c r="I1132" s="1">
        <v>0.006598625740537711</v>
      </c>
      <c r="J1132" s="1">
        <v>0.002648545740371544</v>
      </c>
      <c r="K1132" s="1">
        <v>-0.001460996366766887</v>
      </c>
      <c r="L1132" s="1">
        <v>-0.003911612727584557</v>
      </c>
      <c r="M1132" s="1">
        <v>0.04397010379074828</v>
      </c>
      <c r="N1132" s="1">
        <v>-0.001979401481577048</v>
      </c>
      <c r="O1132" s="1">
        <v>-0.01033238564504524</v>
      </c>
      <c r="P1132" s="1">
        <v>0.02826249101967782</v>
      </c>
      <c r="Q1132" s="1">
        <v>0.01014651073413009</v>
      </c>
      <c r="R1132" s="1">
        <v>0.01391646593527507</v>
      </c>
      <c r="S1132" s="1">
        <v>0.003825729447505699</v>
      </c>
      <c r="T1132" s="1">
        <v>-0.002095450073291927</v>
      </c>
      <c r="U1132" s="1">
        <v>-0.01076613324753006</v>
      </c>
      <c r="V1132" s="1">
        <v>0.0368210242246485</v>
      </c>
    </row>
    <row r="1133" spans="1:22">
      <c r="A1133" s="11">
        <v>44713</v>
      </c>
      <c r="B1133" s="1">
        <v>-0.0001732135636887122</v>
      </c>
      <c r="C1133" s="1">
        <v>-0.00387302718728888</v>
      </c>
      <c r="D1133" s="1">
        <v>-0.01003341009279657</v>
      </c>
      <c r="E1133" s="1">
        <v>-0.086352777662838</v>
      </c>
      <c r="F1133" s="1">
        <v>-0.01821895299158838</v>
      </c>
      <c r="G1133" s="1">
        <v>0.004010748489121863</v>
      </c>
      <c r="H1133" s="1">
        <v>-0.001258199861339238</v>
      </c>
      <c r="I1133" s="1">
        <v>-0.02026215735965764</v>
      </c>
      <c r="J1133" s="1">
        <v>-0.01254743924429869</v>
      </c>
      <c r="K1133" s="1">
        <v>-0.01455849436667955</v>
      </c>
      <c r="L1133" s="1">
        <v>-0.006283127683227141</v>
      </c>
      <c r="M1133" s="1">
        <v>0.01226604299287271</v>
      </c>
      <c r="N1133" s="1">
        <v>0.01520557650942078</v>
      </c>
      <c r="O1133" s="1">
        <v>-0.0006960438862201324</v>
      </c>
      <c r="P1133" s="1">
        <v>-0.02779808134832729</v>
      </c>
      <c r="Q1133" s="1">
        <v>-0.005952367831496774</v>
      </c>
      <c r="R1133" s="1">
        <v>0</v>
      </c>
      <c r="S1133" s="1">
        <v>-0.01280864114682134</v>
      </c>
      <c r="T1133" s="1">
        <v>-0.01092867629913918</v>
      </c>
      <c r="U1133" s="1">
        <v>0.004322816548760988</v>
      </c>
      <c r="V1133" s="1">
        <v>0.03059067865544329</v>
      </c>
    </row>
    <row r="1134" spans="1:22">
      <c r="A1134" s="11">
        <v>44714</v>
      </c>
      <c r="B1134" s="1">
        <v>0</v>
      </c>
      <c r="C1134" s="1">
        <v>0</v>
      </c>
      <c r="D1134" s="1">
        <v>0</v>
      </c>
      <c r="E1134" s="1">
        <v>0</v>
      </c>
      <c r="F1134" s="1">
        <v>0</v>
      </c>
      <c r="G1134" s="1">
        <v>0</v>
      </c>
      <c r="H1134" s="1">
        <v>0</v>
      </c>
      <c r="I1134" s="1">
        <v>0.02111571018959957</v>
      </c>
      <c r="J1134" s="1">
        <v>-0.002006352540310008</v>
      </c>
      <c r="K1134" s="1">
        <v>0.002241300583362582</v>
      </c>
      <c r="L1134" s="1">
        <v>0.07281164817532204</v>
      </c>
      <c r="M1134" s="1">
        <v>0.03145034300738625</v>
      </c>
      <c r="N1134" s="1">
        <v>0.05522268835570432</v>
      </c>
      <c r="O1134" s="1">
        <v>0.009925133835348765</v>
      </c>
      <c r="P1134" s="1">
        <v>0.04412082745516699</v>
      </c>
      <c r="Q1134" s="1">
        <v>0</v>
      </c>
      <c r="R1134" s="1">
        <v>0</v>
      </c>
      <c r="S1134" s="1">
        <v>0.03933320625320502</v>
      </c>
      <c r="T1134" s="1">
        <v>0.01785283297887652</v>
      </c>
      <c r="U1134" s="1">
        <v>-0.02648373509171453</v>
      </c>
      <c r="V1134" s="1">
        <v>-0.006141210338304615</v>
      </c>
    </row>
    <row r="1135" spans="1:22">
      <c r="A1135" s="11">
        <v>44715</v>
      </c>
      <c r="B1135" s="1">
        <v>0</v>
      </c>
      <c r="C1135" s="1">
        <v>0</v>
      </c>
      <c r="D1135" s="1">
        <v>0</v>
      </c>
      <c r="E1135" s="1">
        <v>0</v>
      </c>
      <c r="F1135" s="1">
        <v>0</v>
      </c>
      <c r="G1135" s="1">
        <v>0</v>
      </c>
      <c r="H1135" s="1">
        <v>0</v>
      </c>
      <c r="I1135" s="1">
        <v>-0.007999288905722768</v>
      </c>
      <c r="J1135" s="1">
        <v>-0.01457531518614963</v>
      </c>
      <c r="K1135" s="1">
        <v>-0.01625036992786522</v>
      </c>
      <c r="L1135" s="1">
        <v>-0.0210884369035913</v>
      </c>
      <c r="M1135" s="1">
        <v>-0.02518506802452714</v>
      </c>
      <c r="N1135" s="1">
        <v>0.01592204464950409</v>
      </c>
      <c r="O1135" s="1">
        <v>-0.005172428138928264</v>
      </c>
      <c r="P1135" s="1">
        <v>-0.04400000939002402</v>
      </c>
      <c r="Q1135" s="1">
        <v>-0.03143716691182452</v>
      </c>
      <c r="R1135" s="1">
        <v>0</v>
      </c>
      <c r="S1135" s="1">
        <v>-0.01448043214226336</v>
      </c>
      <c r="T1135" s="1">
        <v>0.003460486958223097</v>
      </c>
      <c r="U1135" s="1">
        <v>0</v>
      </c>
      <c r="V1135" s="1">
        <v>0.01510467172717522</v>
      </c>
    </row>
    <row r="1136" spans="1:22">
      <c r="A1136" s="11">
        <v>44717</v>
      </c>
      <c r="B1136" s="1">
        <v>0.004375942470070227</v>
      </c>
      <c r="C1136" s="1">
        <v>0.01879230845547997</v>
      </c>
      <c r="D1136" s="1">
        <v>-0.006756705169697952</v>
      </c>
      <c r="E1136" s="1">
        <v>-0.05079825722043552</v>
      </c>
      <c r="F1136" s="1">
        <v>0.01677852348993292</v>
      </c>
      <c r="G1136" s="1">
        <v>0.02663109110127349</v>
      </c>
      <c r="H1136" s="1">
        <v>0.001119816496280679</v>
      </c>
      <c r="I1136" s="1">
        <v>0</v>
      </c>
      <c r="J1136" s="1">
        <v>0</v>
      </c>
      <c r="K1136" s="1">
        <v>0</v>
      </c>
      <c r="L1136" s="1">
        <v>0</v>
      </c>
      <c r="M1136" s="1">
        <v>0</v>
      </c>
      <c r="N1136" s="1">
        <v>0</v>
      </c>
      <c r="O1136" s="1">
        <v>0</v>
      </c>
      <c r="P1136" s="1">
        <v>0</v>
      </c>
      <c r="Q1136" s="1">
        <v>0</v>
      </c>
      <c r="R1136" s="1">
        <v>0.04254904689021854</v>
      </c>
      <c r="S1136" s="1">
        <v>0</v>
      </c>
      <c r="T1136" s="1">
        <v>0</v>
      </c>
      <c r="U1136" s="1">
        <v>0.01555268805897936</v>
      </c>
      <c r="V1136" s="1">
        <v>0</v>
      </c>
    </row>
    <row r="1137" spans="1:22">
      <c r="A1137" s="11">
        <v>44718</v>
      </c>
      <c r="B1137" s="1">
        <v>0.003978008729507154</v>
      </c>
      <c r="C1137" s="1">
        <v>0.006823216063879922</v>
      </c>
      <c r="D1137" s="1">
        <v>0.03061222076350933</v>
      </c>
      <c r="E1137" s="1">
        <v>0.0290520104212395</v>
      </c>
      <c r="F1137" s="1">
        <v>0.03207921194951524</v>
      </c>
      <c r="G1137" s="1">
        <v>-0.008430603358176914</v>
      </c>
      <c r="H1137" s="1">
        <v>0.01672263051672007</v>
      </c>
      <c r="I1137" s="1">
        <v>-0.001286793745054249</v>
      </c>
      <c r="J1137" s="1">
        <v>0.005780355121478342</v>
      </c>
      <c r="K1137" s="1">
        <v>0.002879431420274692</v>
      </c>
      <c r="L1137" s="1">
        <v>-0.006114783699135207</v>
      </c>
      <c r="M1137" s="1">
        <v>0.01994280728922404</v>
      </c>
      <c r="N1137" s="1">
        <v>0.03389627097859371</v>
      </c>
      <c r="O1137" s="1">
        <v>-0.006412409920284023</v>
      </c>
      <c r="P1137" s="1">
        <v>0.06222511649744233</v>
      </c>
      <c r="Q1137" s="1">
        <v>-0.008114308687610428</v>
      </c>
      <c r="R1137" s="1">
        <v>0.01918371047970768</v>
      </c>
      <c r="S1137" s="1">
        <v>0.005359307780946621</v>
      </c>
      <c r="T1137" s="1">
        <v>-0.02059707326148164</v>
      </c>
      <c r="U1137" s="1">
        <v>-0.003329199530129889</v>
      </c>
      <c r="V1137" s="1">
        <v>0.02739265782048017</v>
      </c>
    </row>
    <row r="1138" spans="1:22">
      <c r="A1138" s="11">
        <v>44719</v>
      </c>
      <c r="B1138" s="1">
        <v>-0.0001886475760981554</v>
      </c>
      <c r="C1138" s="1">
        <v>0.02303007728805673</v>
      </c>
      <c r="D1138" s="1">
        <v>-0.0181518604902956</v>
      </c>
      <c r="E1138" s="1">
        <v>0.007429420168309164</v>
      </c>
      <c r="F1138" s="1">
        <v>-6.391984393017136E-05</v>
      </c>
      <c r="G1138" s="1">
        <v>-0.03466317271287911</v>
      </c>
      <c r="H1138" s="1">
        <v>0.02623898849593576</v>
      </c>
      <c r="I1138" s="1">
        <v>0.003951190494762447</v>
      </c>
      <c r="J1138" s="1">
        <v>0.007944591381426669</v>
      </c>
      <c r="K1138" s="1">
        <v>0.001435524006892841</v>
      </c>
      <c r="L1138" s="1">
        <v>-0.003502155619859559</v>
      </c>
      <c r="M1138" s="1">
        <v>-0.01434410531609043</v>
      </c>
      <c r="N1138" s="1">
        <v>-0.03019976310461159</v>
      </c>
      <c r="O1138" s="1">
        <v>0.002441968997175303</v>
      </c>
      <c r="P1138" s="1">
        <v>0.05363092055373953</v>
      </c>
      <c r="Q1138" s="1">
        <v>-0.009739040434571744</v>
      </c>
      <c r="R1138" s="1">
        <v>-0.001845326850569595</v>
      </c>
      <c r="S1138" s="1">
        <v>0.006322660747549058</v>
      </c>
      <c r="T1138" s="1">
        <v>-0.005161090515596545</v>
      </c>
      <c r="U1138" s="1">
        <v>-0.01176840354697994</v>
      </c>
      <c r="V1138" s="1">
        <v>-0.0217248916521795</v>
      </c>
    </row>
    <row r="1139" spans="1:22">
      <c r="A1139" s="11">
        <v>44720</v>
      </c>
      <c r="B1139" s="1">
        <v>-0.01151161711699744</v>
      </c>
      <c r="C1139" s="1">
        <v>-0.01190145363636108</v>
      </c>
      <c r="D1139" s="1">
        <v>0.001680722074398622</v>
      </c>
      <c r="E1139" s="1">
        <v>0</v>
      </c>
      <c r="F1139" s="1">
        <v>-0.02539175609673261</v>
      </c>
      <c r="G1139" s="1">
        <v>-0.01626010885092621</v>
      </c>
      <c r="H1139" s="1">
        <v>-0.006753853371070151</v>
      </c>
      <c r="I1139" s="1">
        <v>-0.01873713726083881</v>
      </c>
      <c r="J1139" s="1">
        <v>-0.0152607619609072</v>
      </c>
      <c r="K1139" s="1">
        <v>-0.01116645387625914</v>
      </c>
      <c r="L1139" s="1">
        <v>-0.0321048375057793</v>
      </c>
      <c r="M1139" s="1">
        <v>-0.01479674548637577</v>
      </c>
      <c r="N1139" s="1">
        <v>-0.04143947029519301</v>
      </c>
      <c r="O1139" s="1">
        <v>-0.005568084508418392</v>
      </c>
      <c r="P1139" s="1">
        <v>0.1466641401123099</v>
      </c>
      <c r="Q1139" s="1">
        <v>-0.003933882247858178</v>
      </c>
      <c r="R1139" s="1">
        <v>-0.02680723702215082</v>
      </c>
      <c r="S1139" s="1">
        <v>-0.02530863203367162</v>
      </c>
      <c r="T1139" s="1">
        <v>-0.04033944971060632</v>
      </c>
      <c r="U1139" s="1">
        <v>0.01107650427777962</v>
      </c>
      <c r="V1139" s="1">
        <v>0.01917905869742098</v>
      </c>
    </row>
    <row r="1140" spans="1:22">
      <c r="A1140" s="11">
        <v>44721</v>
      </c>
      <c r="B1140" s="1">
        <v>-0.002481883647657446</v>
      </c>
      <c r="C1140" s="1">
        <v>0.008010944044426926</v>
      </c>
      <c r="D1140" s="1">
        <v>0.006711357939729101</v>
      </c>
      <c r="E1140" s="1">
        <v>-0.01917408544606414</v>
      </c>
      <c r="F1140" s="1">
        <v>0.00587340192277952</v>
      </c>
      <c r="G1140" s="1">
        <v>0.009641818019351378</v>
      </c>
      <c r="H1140" s="1">
        <v>0.0256880948981788</v>
      </c>
      <c r="I1140" s="1">
        <v>-0.01726398668566598</v>
      </c>
      <c r="J1140" s="1">
        <v>-0.02196870287609209</v>
      </c>
      <c r="K1140" s="1">
        <v>-0.02441622013166456</v>
      </c>
      <c r="L1140" s="1">
        <v>-0.03042196690579835</v>
      </c>
      <c r="M1140" s="1">
        <v>-0.04150848957443054</v>
      </c>
      <c r="N1140" s="1">
        <v>-0.006320305150014915</v>
      </c>
      <c r="O1140" s="1">
        <v>-0.008748930133414379</v>
      </c>
      <c r="P1140" s="1">
        <v>-0.0812573231693966</v>
      </c>
      <c r="Q1140" s="1">
        <v>-0.006319101275747085</v>
      </c>
      <c r="R1140" s="1">
        <v>-0.02811550942838525</v>
      </c>
      <c r="S1140" s="1">
        <v>-0.003864675821445562</v>
      </c>
      <c r="T1140" s="1">
        <v>-0.02137118911175229</v>
      </c>
      <c r="U1140" s="1">
        <v>-0.005554705610886113</v>
      </c>
      <c r="V1140" s="1">
        <v>0.004952085265220507</v>
      </c>
    </row>
    <row r="1141" spans="1:22">
      <c r="A1141" s="11">
        <v>44722</v>
      </c>
      <c r="B1141" s="1">
        <v>0</v>
      </c>
      <c r="C1141" s="1">
        <v>0</v>
      </c>
      <c r="D1141" s="1">
        <v>0</v>
      </c>
      <c r="E1141" s="1">
        <v>0</v>
      </c>
      <c r="F1141" s="1">
        <v>0</v>
      </c>
      <c r="G1141" s="1">
        <v>0</v>
      </c>
      <c r="H1141" s="1">
        <v>0</v>
      </c>
      <c r="I1141" s="1">
        <v>-0.02732674764483023</v>
      </c>
      <c r="J1141" s="1">
        <v>-0.03134248942498086</v>
      </c>
      <c r="K1141" s="1">
        <v>-0.0255748744147315</v>
      </c>
      <c r="L1141" s="1">
        <v>-0.04028343354249297</v>
      </c>
      <c r="M1141" s="1">
        <v>-0.05596211721574329</v>
      </c>
      <c r="N1141" s="1">
        <v>-0.05660856685168536</v>
      </c>
      <c r="O1141" s="1">
        <v>-0.03442188163000715</v>
      </c>
      <c r="P1141" s="1">
        <v>-0.0005459980632862571</v>
      </c>
      <c r="Q1141" s="1">
        <v>-0.02225758037361458</v>
      </c>
      <c r="R1141" s="1">
        <v>0</v>
      </c>
      <c r="S1141" s="1">
        <v>-0.06392359347303755</v>
      </c>
      <c r="T1141" s="1">
        <v>-0.01404233093033247</v>
      </c>
      <c r="U1141" s="1">
        <v>0</v>
      </c>
      <c r="V1141" s="1">
        <v>0.03679368983386744</v>
      </c>
    </row>
    <row r="1142" spans="1:22">
      <c r="A1142" s="11">
        <v>44724</v>
      </c>
      <c r="B1142" s="1">
        <v>-0.02277509333414329</v>
      </c>
      <c r="C1142" s="1">
        <v>-0.02767448807960571</v>
      </c>
      <c r="D1142" s="1">
        <v>-0.0183332971855561</v>
      </c>
      <c r="E1142" s="1">
        <v>-0.01503759398496241</v>
      </c>
      <c r="F1142" s="1">
        <v>-0.02971778083290944</v>
      </c>
      <c r="G1142" s="1">
        <v>-0.03547064179841086</v>
      </c>
      <c r="H1142" s="1">
        <v>-0.02346626786480344</v>
      </c>
      <c r="I1142" s="1">
        <v>0</v>
      </c>
      <c r="J1142" s="1">
        <v>0</v>
      </c>
      <c r="K1142" s="1">
        <v>0</v>
      </c>
      <c r="L1142" s="1">
        <v>0</v>
      </c>
      <c r="M1142" s="1">
        <v>0</v>
      </c>
      <c r="N1142" s="1">
        <v>0</v>
      </c>
      <c r="O1142" s="1">
        <v>0</v>
      </c>
      <c r="P1142" s="1">
        <v>0</v>
      </c>
      <c r="Q1142" s="1">
        <v>0</v>
      </c>
      <c r="R1142" s="1">
        <v>-0.02150110596814847</v>
      </c>
      <c r="S1142" s="1">
        <v>0</v>
      </c>
      <c r="T1142" s="1">
        <v>0</v>
      </c>
      <c r="U1142" s="1">
        <v>-0.01308510194885271</v>
      </c>
      <c r="V1142" s="1">
        <v>0</v>
      </c>
    </row>
    <row r="1143" spans="1:22">
      <c r="A1143" s="11">
        <v>44725</v>
      </c>
      <c r="B1143" s="1">
        <v>0.007246355697873241</v>
      </c>
      <c r="C1143" s="1">
        <v>0.007477885488715197</v>
      </c>
      <c r="D1143" s="1">
        <v>0.02037352717337448</v>
      </c>
      <c r="E1143" s="1">
        <v>0</v>
      </c>
      <c r="F1143" s="1">
        <v>0.001849071370543465</v>
      </c>
      <c r="G1143" s="1">
        <v>-0.01131547343317196</v>
      </c>
      <c r="H1143" s="1">
        <v>0.008081898629239026</v>
      </c>
      <c r="I1143" s="1">
        <v>-0.03393223576727711</v>
      </c>
      <c r="J1143" s="1">
        <v>-0.03397444073228084</v>
      </c>
      <c r="K1143" s="1">
        <v>-0.01195925615350468</v>
      </c>
      <c r="L1143" s="1">
        <v>-0.08257753486875508</v>
      </c>
      <c r="M1143" s="1">
        <v>-0.05453719355874542</v>
      </c>
      <c r="N1143" s="1">
        <v>-0.03007011766218415</v>
      </c>
      <c r="O1143" s="1">
        <v>-0.01846440842976527</v>
      </c>
      <c r="P1143" s="1">
        <v>-0.1030589955593366</v>
      </c>
      <c r="Q1143" s="1">
        <v>-0.002438958789882095</v>
      </c>
      <c r="R1143" s="1">
        <v>-0.001797863409909728</v>
      </c>
      <c r="S1143" s="1">
        <v>-0.03067987315700504</v>
      </c>
      <c r="T1143" s="1">
        <v>-0.02644256746101814</v>
      </c>
      <c r="U1143" s="1">
        <v>0.01048108614825671</v>
      </c>
      <c r="V1143" s="1">
        <v>0.06653993817283288</v>
      </c>
    </row>
    <row r="1144" spans="1:22">
      <c r="A1144" s="11">
        <v>44726</v>
      </c>
      <c r="B1144" s="1">
        <v>0.05852611906810123</v>
      </c>
      <c r="C1144" s="1">
        <v>0.02002301186170818</v>
      </c>
      <c r="D1144" s="1">
        <v>-0.01497507143697741</v>
      </c>
      <c r="E1144" s="1">
        <v>-0.006106893524868817</v>
      </c>
      <c r="F1144" s="1">
        <v>0.00731575980671284</v>
      </c>
      <c r="G1144" s="1">
        <v>0.01573681021822848</v>
      </c>
      <c r="H1144" s="1">
        <v>0.002191303398182187</v>
      </c>
      <c r="I1144" s="1">
        <v>-0.02804273419733583</v>
      </c>
      <c r="J1144" s="1">
        <v>-0.0005583324129004863</v>
      </c>
      <c r="K1144" s="1">
        <v>-0.009017038972968794</v>
      </c>
      <c r="L1144" s="1">
        <v>0</v>
      </c>
      <c r="M1144" s="1">
        <v>-0.01311855536194029</v>
      </c>
      <c r="N1144" s="1">
        <v>0.0401779332140797</v>
      </c>
      <c r="O1144" s="1">
        <v>0.01229279770704328</v>
      </c>
      <c r="P1144" s="1">
        <v>0.06810806884390441</v>
      </c>
      <c r="Q1144" s="1">
        <v>-0.000815054434481266</v>
      </c>
      <c r="R1144" s="1">
        <v>0.01721034023788648</v>
      </c>
      <c r="S1144" s="1">
        <v>-0.01251000854089546</v>
      </c>
      <c r="T1144" s="1">
        <v>0.001129475258966561</v>
      </c>
      <c r="U1144" s="1">
        <v>0.004719439629284672</v>
      </c>
      <c r="V1144" s="1">
        <v>0.03475938953792901</v>
      </c>
    </row>
    <row r="1145" spans="1:22">
      <c r="A1145" s="11">
        <v>44727</v>
      </c>
      <c r="B1145" s="1">
        <v>-0.01120493774874975</v>
      </c>
      <c r="C1145" s="1">
        <v>0.001805055886903828</v>
      </c>
      <c r="D1145" s="1">
        <v>-0.02702698847845553</v>
      </c>
      <c r="E1145" s="1">
        <v>-0.01228871645336982</v>
      </c>
      <c r="F1145" s="1">
        <v>0.012759391014878</v>
      </c>
      <c r="G1145" s="1">
        <v>-0.00808827994603889</v>
      </c>
      <c r="H1145" s="1">
        <v>0.001013305032649514</v>
      </c>
      <c r="I1145" s="1">
        <v>0.01806877098633985</v>
      </c>
      <c r="J1145" s="1">
        <v>0.009681667094734392</v>
      </c>
      <c r="K1145" s="1">
        <v>-0.002623182558480819</v>
      </c>
      <c r="L1145" s="1">
        <v>0.02655483670209824</v>
      </c>
      <c r="M1145" s="1">
        <v>0.05238980293477025</v>
      </c>
      <c r="N1145" s="1">
        <v>-0.0005346402134803752</v>
      </c>
      <c r="O1145" s="1">
        <v>-0.005519794573748849</v>
      </c>
      <c r="P1145" s="1">
        <v>0.02660833729013445</v>
      </c>
      <c r="Q1145" s="1">
        <v>0.01590535819718553</v>
      </c>
      <c r="R1145" s="1">
        <v>-0.0403304789832698</v>
      </c>
      <c r="S1145" s="1">
        <v>0.01466446064110216</v>
      </c>
      <c r="T1145" s="1">
        <v>0.002310196220079108</v>
      </c>
      <c r="U1145" s="1">
        <v>-0.0289578626533038</v>
      </c>
      <c r="V1145" s="1">
        <v>-0.02526559233873427</v>
      </c>
    </row>
    <row r="1146" spans="1:22">
      <c r="A1146" s="11">
        <v>44728</v>
      </c>
      <c r="B1146" s="1">
        <v>0.01727654577083815</v>
      </c>
      <c r="C1146" s="1">
        <v>0.02015762247775643</v>
      </c>
      <c r="D1146" s="1">
        <v>-0.02430558459842647</v>
      </c>
      <c r="E1146" s="1">
        <v>0</v>
      </c>
      <c r="F1146" s="1">
        <v>0.01180919847990336</v>
      </c>
      <c r="G1146" s="1">
        <v>0.005189077070883563</v>
      </c>
      <c r="H1146" s="1">
        <v>0.039424593607567</v>
      </c>
      <c r="I1146" s="1">
        <v>-0.02604960966863512</v>
      </c>
      <c r="J1146" s="1">
        <v>-0.02249682151686183</v>
      </c>
      <c r="K1146" s="1">
        <v>-0.01758851381124393</v>
      </c>
      <c r="L1146" s="1">
        <v>-0.08118700730388484</v>
      </c>
      <c r="M1146" s="1">
        <v>-0.03724337861085358</v>
      </c>
      <c r="N1146" s="1">
        <v>-0.06458947887194733</v>
      </c>
      <c r="O1146" s="1">
        <v>-0.02534687984410289</v>
      </c>
      <c r="P1146" s="1">
        <v>-0.06090902439513579</v>
      </c>
      <c r="Q1146" s="1">
        <v>0</v>
      </c>
      <c r="R1146" s="1">
        <v>-0.03300534290313784</v>
      </c>
      <c r="S1146" s="1">
        <v>-0.02355390982356786</v>
      </c>
      <c r="T1146" s="1">
        <v>-0.01463264425358224</v>
      </c>
      <c r="U1146" s="1">
        <v>-0.02657879142593045</v>
      </c>
      <c r="V1146" s="1">
        <v>-0.02592048884306386</v>
      </c>
    </row>
    <row r="1147" spans="1:22">
      <c r="A1147" s="11">
        <v>44729</v>
      </c>
      <c r="B1147" s="1">
        <v>0</v>
      </c>
      <c r="C1147" s="1">
        <v>0</v>
      </c>
      <c r="D1147" s="1">
        <v>0</v>
      </c>
      <c r="E1147" s="1">
        <v>0</v>
      </c>
      <c r="F1147" s="1">
        <v>0</v>
      </c>
      <c r="G1147" s="1">
        <v>0</v>
      </c>
      <c r="H1147" s="1">
        <v>0</v>
      </c>
      <c r="I1147" s="1">
        <v>0.004506687542612076</v>
      </c>
      <c r="J1147" s="1">
        <v>0.0007546225793446659</v>
      </c>
      <c r="K1147" s="1">
        <v>0.008617057930159211</v>
      </c>
      <c r="L1147" s="1">
        <v>-0.005850132103356609</v>
      </c>
      <c r="M1147" s="1">
        <v>0.02469609751257895</v>
      </c>
      <c r="N1147" s="1">
        <v>-0.02344527065009605</v>
      </c>
      <c r="O1147" s="1">
        <v>0.006833775586670532</v>
      </c>
      <c r="P1147" s="1">
        <v>0.007787096493757195</v>
      </c>
      <c r="Q1147" s="1">
        <v>-0.001605737649806427</v>
      </c>
      <c r="R1147" s="1">
        <v>0</v>
      </c>
      <c r="S1147" s="1">
        <v>-0.005992177689766787</v>
      </c>
      <c r="T1147" s="1">
        <v>-0.01142299093964094</v>
      </c>
      <c r="U1147" s="1">
        <v>0</v>
      </c>
      <c r="V1147" s="1">
        <v>-0.02056239534040538</v>
      </c>
    </row>
    <row r="1148" spans="1:22">
      <c r="A1148" s="11">
        <v>44731</v>
      </c>
      <c r="B1148" s="1">
        <v>0.04200151793747198</v>
      </c>
      <c r="C1148" s="1">
        <v>0.01274984447185634</v>
      </c>
      <c r="D1148" s="1">
        <v>-0.001779323733251514</v>
      </c>
      <c r="E1148" s="1">
        <v>0.0108864216954816</v>
      </c>
      <c r="F1148" s="1">
        <v>0.01869371588302093</v>
      </c>
      <c r="G1148" s="1">
        <v>0.01401176803124837</v>
      </c>
      <c r="H1148" s="1">
        <v>-0.004602724270393099</v>
      </c>
      <c r="I1148" s="1">
        <v>0</v>
      </c>
      <c r="J1148" s="1">
        <v>0</v>
      </c>
      <c r="K1148" s="1">
        <v>0</v>
      </c>
      <c r="L1148" s="1">
        <v>0</v>
      </c>
      <c r="M1148" s="1">
        <v>0</v>
      </c>
      <c r="N1148" s="1">
        <v>0</v>
      </c>
      <c r="O1148" s="1">
        <v>0</v>
      </c>
      <c r="P1148" s="1">
        <v>0</v>
      </c>
      <c r="Q1148" s="1">
        <v>0</v>
      </c>
      <c r="R1148" s="1">
        <v>-0.01589993593124461</v>
      </c>
      <c r="S1148" s="1">
        <v>0</v>
      </c>
      <c r="T1148" s="1">
        <v>0</v>
      </c>
      <c r="U1148" s="1">
        <v>0.01108565077607726</v>
      </c>
      <c r="V1148" s="1">
        <v>0</v>
      </c>
    </row>
    <row r="1149" spans="1:22">
      <c r="A1149" s="11">
        <v>44732</v>
      </c>
      <c r="B1149" s="1">
        <v>0.004030836605342092</v>
      </c>
      <c r="C1149" s="1">
        <v>-0.009973299270243152</v>
      </c>
      <c r="D1149" s="1">
        <v>0.03208553640423406</v>
      </c>
      <c r="E1149" s="1">
        <v>0.003076876126802963</v>
      </c>
      <c r="F1149" s="1">
        <v>0.006414788374023983</v>
      </c>
      <c r="G1149" s="1">
        <v>0.0007272893732244157</v>
      </c>
      <c r="H1149" s="1">
        <v>0.001915540357231293</v>
      </c>
      <c r="I1149" s="1">
        <v>0</v>
      </c>
      <c r="J1149" s="1">
        <v>0</v>
      </c>
      <c r="K1149" s="1">
        <v>0</v>
      </c>
      <c r="L1149" s="1">
        <v>0</v>
      </c>
      <c r="M1149" s="1">
        <v>0</v>
      </c>
      <c r="N1149" s="1">
        <v>0</v>
      </c>
      <c r="O1149" s="1">
        <v>0.008861166986901425</v>
      </c>
      <c r="P1149" s="1">
        <v>0</v>
      </c>
      <c r="Q1149" s="1">
        <v>0.01407311932477873</v>
      </c>
      <c r="R1149" s="1">
        <v>0.01421798657187034</v>
      </c>
      <c r="S1149" s="1">
        <v>0</v>
      </c>
      <c r="T1149" s="1">
        <v>0</v>
      </c>
      <c r="U1149" s="1">
        <v>0.01215231425235785</v>
      </c>
      <c r="V1149" s="1">
        <v>0</v>
      </c>
    </row>
    <row r="1150" spans="1:22">
      <c r="A1150" s="11">
        <v>44733</v>
      </c>
      <c r="B1150" s="1">
        <v>-0.02251703429765028</v>
      </c>
      <c r="C1150" s="1">
        <v>-0.01976220568567677</v>
      </c>
      <c r="D1150" s="1">
        <v>-0.02936097829666562</v>
      </c>
      <c r="E1150" s="1">
        <v>-0.01073615001543426</v>
      </c>
      <c r="F1150" s="1">
        <v>-0.01024262224135764</v>
      </c>
      <c r="G1150" s="1">
        <v>0.01598832192551281</v>
      </c>
      <c r="H1150" s="1">
        <v>-0.005005862336027289</v>
      </c>
      <c r="I1150" s="1">
        <v>0.01833617689598066</v>
      </c>
      <c r="J1150" s="1">
        <v>0.02130065589414909</v>
      </c>
      <c r="K1150" s="1">
        <v>0.01028540064043137</v>
      </c>
      <c r="L1150" s="1">
        <v>0.02721590326111012</v>
      </c>
      <c r="M1150" s="1">
        <v>0.02315947143854102</v>
      </c>
      <c r="N1150" s="1">
        <v>0.03264529271261352</v>
      </c>
      <c r="O1150" s="1">
        <v>-0.0001868886349163379</v>
      </c>
      <c r="P1150" s="1">
        <v>0.04059078259575677</v>
      </c>
      <c r="Q1150" s="1">
        <v>0.003568657120958552</v>
      </c>
      <c r="R1150" s="1">
        <v>-0.03844525109555663</v>
      </c>
      <c r="S1150" s="1">
        <v>0.05543909369982303</v>
      </c>
      <c r="T1150" s="1">
        <v>0.01381091710741167</v>
      </c>
      <c r="U1150" s="1">
        <v>-0.0218783183814778</v>
      </c>
      <c r="V1150" s="1">
        <v>0.0209940839953271</v>
      </c>
    </row>
    <row r="1151" spans="1:22">
      <c r="A1151" s="11">
        <v>44734</v>
      </c>
      <c r="B1151" s="1">
        <v>-0.0001785414559500875</v>
      </c>
      <c r="C1151" s="1">
        <v>0.01308467241117528</v>
      </c>
      <c r="D1151" s="1">
        <v>0.005338059578224419</v>
      </c>
      <c r="E1151" s="1">
        <v>0.006201574044634173</v>
      </c>
      <c r="F1151" s="1">
        <v>-0.004677660764828451</v>
      </c>
      <c r="G1151" s="1">
        <v>0.02503579348570839</v>
      </c>
      <c r="H1151" s="1">
        <v>0.01089878557372637</v>
      </c>
      <c r="I1151" s="1">
        <v>0.009864900204181071</v>
      </c>
      <c r="J1151" s="1">
        <v>-0.00406054888450591</v>
      </c>
      <c r="K1151" s="1">
        <v>0.002216683911255624</v>
      </c>
      <c r="L1151" s="1">
        <v>-0.0004773948572655007</v>
      </c>
      <c r="M1151" s="1">
        <v>0.00248432685230271</v>
      </c>
      <c r="N1151" s="1">
        <v>-0.04479732272676817</v>
      </c>
      <c r="O1151" s="1">
        <v>-0.004112175332159795</v>
      </c>
      <c r="P1151" s="1">
        <v>-0.01165521074239406</v>
      </c>
      <c r="Q1151" s="1">
        <v>-0.01106283532522323</v>
      </c>
      <c r="R1151" s="1">
        <v>-0.01126571636761298</v>
      </c>
      <c r="S1151" s="1">
        <v>-0.008559172307825658</v>
      </c>
      <c r="T1151" s="1">
        <v>0.01345998482790667</v>
      </c>
      <c r="U1151" s="1">
        <v>0.01800326740810276</v>
      </c>
      <c r="V1151" s="1">
        <v>-0.04566072768639595</v>
      </c>
    </row>
    <row r="1152" spans="1:22">
      <c r="A1152" s="11">
        <v>44735</v>
      </c>
      <c r="B1152" s="1">
        <v>0.03232715671251452</v>
      </c>
      <c r="C1152" s="1">
        <v>0.02549889506591607</v>
      </c>
      <c r="D1152" s="1">
        <v>0.03362834783527546</v>
      </c>
      <c r="E1152" s="1">
        <v>0.007704160065398868</v>
      </c>
      <c r="F1152" s="1">
        <v>0.02781170420720369</v>
      </c>
      <c r="G1152" s="1">
        <v>-0.01395672088834266</v>
      </c>
      <c r="H1152" s="1">
        <v>0.02652392497045342</v>
      </c>
      <c r="I1152" s="1">
        <v>0.00730274382543894</v>
      </c>
      <c r="J1152" s="1">
        <v>-0.005744987775304633</v>
      </c>
      <c r="K1152" s="1">
        <v>-0.002129907558424904</v>
      </c>
      <c r="L1152" s="1">
        <v>-0.0157611903859608</v>
      </c>
      <c r="M1152" s="1">
        <v>0.0320330939965241</v>
      </c>
      <c r="N1152" s="1">
        <v>0.001632491270344261</v>
      </c>
      <c r="O1152" s="1">
        <v>0.001501563241777859</v>
      </c>
      <c r="P1152" s="1">
        <v>0.06619114582475505</v>
      </c>
      <c r="Q1152" s="1">
        <v>0.003595746242216702</v>
      </c>
      <c r="R1152" s="1">
        <v>0.01675603256223801</v>
      </c>
      <c r="S1152" s="1">
        <v>0.02532493333698005</v>
      </c>
      <c r="T1152" s="1">
        <v>0.01231729265987558</v>
      </c>
      <c r="U1152" s="1">
        <v>0.0004287299837264502</v>
      </c>
      <c r="V1152" s="1">
        <v>-0.02788334078832089</v>
      </c>
    </row>
    <row r="1153" spans="1:22">
      <c r="A1153" s="11">
        <v>44736</v>
      </c>
      <c r="B1153" s="1">
        <v>0</v>
      </c>
      <c r="C1153" s="1">
        <v>0</v>
      </c>
      <c r="D1153" s="1">
        <v>0</v>
      </c>
      <c r="E1153" s="1">
        <v>0</v>
      </c>
      <c r="F1153" s="1">
        <v>0</v>
      </c>
      <c r="G1153" s="1">
        <v>0</v>
      </c>
      <c r="H1153" s="1">
        <v>0</v>
      </c>
      <c r="I1153" s="1">
        <v>0.03050552708983267</v>
      </c>
      <c r="J1153" s="1">
        <v>0.03988815763673137</v>
      </c>
      <c r="K1153" s="1">
        <v>0.04392087139444745</v>
      </c>
      <c r="L1153" s="1">
        <v>0.05641151896959218</v>
      </c>
      <c r="M1153" s="1">
        <v>0.03575237064906034</v>
      </c>
      <c r="N1153" s="1">
        <v>0.05912001600172601</v>
      </c>
      <c r="O1153" s="1">
        <v>0.0339204968459037</v>
      </c>
      <c r="P1153" s="1">
        <v>0.04914817684624739</v>
      </c>
      <c r="Q1153" s="1">
        <v>-0.01472937388780005</v>
      </c>
      <c r="R1153" s="1">
        <v>0</v>
      </c>
      <c r="S1153" s="1">
        <v>0.03692914515076606</v>
      </c>
      <c r="T1153" s="1">
        <v>0.01322540346930601</v>
      </c>
      <c r="U1153" s="1">
        <v>0</v>
      </c>
      <c r="V1153" s="1">
        <v>0.018578852785468</v>
      </c>
    </row>
    <row r="1154" spans="1:22">
      <c r="A1154" s="11">
        <v>44738</v>
      </c>
      <c r="B1154" s="1">
        <v>0.02249133657820201</v>
      </c>
      <c r="C1154" s="1">
        <v>0.043243285796287</v>
      </c>
      <c r="D1154" s="1">
        <v>-0.09246576857039535</v>
      </c>
      <c r="E1154" s="1">
        <v>0.01070331700168525</v>
      </c>
      <c r="F1154" s="1">
        <v>0.001879129741478858</v>
      </c>
      <c r="G1154" s="1">
        <v>0.02193909861512044</v>
      </c>
      <c r="H1154" s="1">
        <v>0.0007666094831595416</v>
      </c>
      <c r="I1154" s="1">
        <v>0</v>
      </c>
      <c r="J1154" s="1">
        <v>0</v>
      </c>
      <c r="K1154" s="1">
        <v>0</v>
      </c>
      <c r="L1154" s="1">
        <v>0</v>
      </c>
      <c r="M1154" s="1">
        <v>0</v>
      </c>
      <c r="N1154" s="1">
        <v>0</v>
      </c>
      <c r="O1154" s="1">
        <v>0</v>
      </c>
      <c r="P1154" s="1">
        <v>0</v>
      </c>
      <c r="Q1154" s="1">
        <v>0</v>
      </c>
      <c r="R1154" s="1">
        <v>0.03317957524888082</v>
      </c>
      <c r="S1154" s="1">
        <v>0</v>
      </c>
      <c r="T1154" s="1">
        <v>0</v>
      </c>
      <c r="U1154" s="1">
        <v>-0.001232086904606855</v>
      </c>
      <c r="V1154" s="1">
        <v>0</v>
      </c>
    </row>
    <row r="1155" spans="1:22">
      <c r="A1155" s="11">
        <v>44739</v>
      </c>
      <c r="B1155" s="1">
        <v>0</v>
      </c>
      <c r="C1155" s="1">
        <v>0.03445591579050133</v>
      </c>
      <c r="D1155" s="1">
        <v>0.1339622952712398</v>
      </c>
      <c r="E1155" s="1">
        <v>0.02269289008512265</v>
      </c>
      <c r="F1155" s="1">
        <v>-0.009440415977779337</v>
      </c>
      <c r="G1155" s="1">
        <v>-0.00623263168482624</v>
      </c>
      <c r="H1155" s="1">
        <v>0.01265820765032966</v>
      </c>
      <c r="I1155" s="1">
        <v>-0.003380466809831728</v>
      </c>
      <c r="J1155" s="1">
        <v>0.001792446578093188</v>
      </c>
      <c r="K1155" s="1">
        <v>-0.007628188042395845</v>
      </c>
      <c r="L1155" s="1">
        <v>-0.01056497645383858</v>
      </c>
      <c r="M1155" s="1">
        <v>-0.02782069284939148</v>
      </c>
      <c r="N1155" s="1">
        <v>0.01007266107728721</v>
      </c>
      <c r="O1155" s="1">
        <v>0.003081442028228354</v>
      </c>
      <c r="P1155" s="1">
        <v>0.009437175518037577</v>
      </c>
      <c r="Q1155" s="1">
        <v>0.006868741552127799</v>
      </c>
      <c r="R1155" s="1">
        <v>0.01573793158550041</v>
      </c>
      <c r="S1155" s="1">
        <v>-0.01676497360155749</v>
      </c>
      <c r="T1155" s="1">
        <v>0.01550668071452521</v>
      </c>
      <c r="U1155" s="1">
        <v>0.01335480856989313</v>
      </c>
      <c r="V1155" s="1">
        <v>0.02208000183105474</v>
      </c>
    </row>
    <row r="1156" spans="1:22">
      <c r="A1156" s="11">
        <v>44740</v>
      </c>
      <c r="B1156" s="1">
        <v>0.002876514179894984</v>
      </c>
      <c r="C1156" s="1">
        <v>-0.02353185944565117</v>
      </c>
      <c r="D1156" s="1">
        <v>0</v>
      </c>
      <c r="E1156" s="1">
        <v>-0.002958534804091029</v>
      </c>
      <c r="F1156" s="1">
        <v>-0.01540016664862531</v>
      </c>
      <c r="G1156" s="1">
        <v>0.01254350848198582</v>
      </c>
      <c r="H1156" s="1">
        <v>-0.002947003986345842</v>
      </c>
      <c r="I1156" s="1">
        <v>-0.01934359444448275</v>
      </c>
      <c r="J1156" s="1">
        <v>0.0001789514243399903</v>
      </c>
      <c r="K1156" s="1">
        <v>-0.003883073383244451</v>
      </c>
      <c r="L1156" s="1">
        <v>-0.06244202244827046</v>
      </c>
      <c r="M1156" s="1">
        <v>-0.05140434227234392</v>
      </c>
      <c r="N1156" s="1">
        <v>-0.02894738819153453</v>
      </c>
      <c r="O1156" s="1">
        <v>-0.03541741976309121</v>
      </c>
      <c r="P1156" s="1">
        <v>-0.01659227798369367</v>
      </c>
      <c r="Q1156" s="1">
        <v>0.02126803946570011</v>
      </c>
      <c r="R1156" s="1">
        <v>-0.002093765974320094</v>
      </c>
      <c r="S1156" s="1">
        <v>-0.01224638710968007</v>
      </c>
      <c r="T1156" s="1">
        <v>-0.02102826271133484</v>
      </c>
      <c r="U1156" s="1">
        <v>0.0009526630223011257</v>
      </c>
      <c r="V1156" s="1">
        <v>0.003757070726938538</v>
      </c>
    </row>
    <row r="1157" spans="1:22">
      <c r="A1157" s="11">
        <v>44741</v>
      </c>
      <c r="B1157" s="1">
        <v>0.01889655682865876</v>
      </c>
      <c r="C1157" s="1">
        <v>0.05171871185302734</v>
      </c>
      <c r="D1157" s="1">
        <v>0.008319465766448264</v>
      </c>
      <c r="E1157" s="1">
        <v>0.0089020543106475</v>
      </c>
      <c r="F1157" s="1">
        <v>0.003846192971254103</v>
      </c>
      <c r="G1157" s="1">
        <v>0.01514110606138463</v>
      </c>
      <c r="H1157" s="1">
        <v>0.01826151131903475</v>
      </c>
      <c r="I1157" s="1">
        <v>0.01991205788951533</v>
      </c>
      <c r="J1157" s="1">
        <v>-0.007871217588801049</v>
      </c>
      <c r="K1157" s="1">
        <v>-0.002227540081084722</v>
      </c>
      <c r="L1157" s="1">
        <v>-0.03453826389809744</v>
      </c>
      <c r="M1157" s="1">
        <v>0.01415266872878163</v>
      </c>
      <c r="N1157" s="1">
        <v>-0.005990526305466148</v>
      </c>
      <c r="O1157" s="1">
        <v>-0.01386293668641614</v>
      </c>
      <c r="P1157" s="1">
        <v>-0.006252169780554317</v>
      </c>
      <c r="Q1157" s="1">
        <v>0.001178750181790811</v>
      </c>
      <c r="R1157" s="1">
        <v>-0.03608899215891748</v>
      </c>
      <c r="S1157" s="1">
        <v>-0.01773911122644611</v>
      </c>
      <c r="T1157" s="1">
        <v>-0.02079726947572758</v>
      </c>
      <c r="U1157" s="1">
        <v>-0.03214885484399477</v>
      </c>
      <c r="V1157" s="1">
        <v>-0.03524646017952482</v>
      </c>
    </row>
    <row r="1158" spans="1:22">
      <c r="A1158" s="11">
        <v>44742</v>
      </c>
      <c r="B1158" s="1">
        <v>-0.0264944277246566</v>
      </c>
      <c r="C1158" s="1">
        <v>0.005298902406918549</v>
      </c>
      <c r="D1158" s="1">
        <v>0</v>
      </c>
      <c r="E1158" s="1">
        <v>0</v>
      </c>
      <c r="F1158" s="1">
        <v>-0.003703715251909379</v>
      </c>
      <c r="G1158" s="1">
        <v>0.02779659982454974</v>
      </c>
      <c r="H1158" s="1">
        <v>-0.007799487125611293</v>
      </c>
      <c r="I1158" s="1">
        <v>-0.004124628819580423</v>
      </c>
      <c r="J1158" s="1">
        <v>-0.002343990242731353</v>
      </c>
      <c r="K1158" s="1">
        <v>0.01044495666049516</v>
      </c>
      <c r="L1158" s="1">
        <v>-0.01948963565458084</v>
      </c>
      <c r="M1158" s="1">
        <v>-0.02488063835870791</v>
      </c>
      <c r="N1158" s="1">
        <v>0.009757493273141904</v>
      </c>
      <c r="O1158" s="1">
        <v>-0.04616254717875534</v>
      </c>
      <c r="P1158" s="1">
        <v>-0.02025336980819137</v>
      </c>
      <c r="Q1158" s="1">
        <v>0.01883826293589008</v>
      </c>
      <c r="R1158" s="1">
        <v>-0.03178059899456576</v>
      </c>
      <c r="S1158" s="1">
        <v>-0.01443464027085728</v>
      </c>
      <c r="T1158" s="1">
        <v>-0.007884112394742626</v>
      </c>
      <c r="U1158" s="1">
        <v>0.03813365462758145</v>
      </c>
      <c r="V1158" s="1">
        <v>-0.03912061236190723</v>
      </c>
    </row>
    <row r="1159" spans="1:22">
      <c r="A1159" s="11">
        <v>44743</v>
      </c>
      <c r="B1159" s="1">
        <v>0</v>
      </c>
      <c r="C1159" s="1">
        <v>0</v>
      </c>
      <c r="D1159" s="1">
        <v>0</v>
      </c>
      <c r="E1159" s="1">
        <v>0</v>
      </c>
      <c r="F1159" s="1">
        <v>0</v>
      </c>
      <c r="G1159" s="1">
        <v>0</v>
      </c>
      <c r="H1159" s="1">
        <v>0</v>
      </c>
      <c r="I1159" s="1">
        <v>0.01445011036148092</v>
      </c>
      <c r="J1159" s="1">
        <v>0.01644675965520359</v>
      </c>
      <c r="K1159" s="1">
        <v>0.03132641363964161</v>
      </c>
      <c r="L1159" s="1">
        <v>-0.03661570559776262</v>
      </c>
      <c r="M1159" s="1">
        <v>0.03154127203651247</v>
      </c>
      <c r="N1159" s="1">
        <v>0.006110613337953819</v>
      </c>
      <c r="O1159" s="1">
        <v>0</v>
      </c>
      <c r="P1159" s="1">
        <v>0.02040816052600403</v>
      </c>
      <c r="Q1159" s="1">
        <v>0.003466931164499698</v>
      </c>
      <c r="R1159" s="1">
        <v>0</v>
      </c>
      <c r="S1159" s="1">
        <v>0.01257729683428144</v>
      </c>
      <c r="T1159" s="1">
        <v>0.008703616147346382</v>
      </c>
      <c r="U1159" s="1">
        <v>0</v>
      </c>
      <c r="V1159" s="1">
        <v>-0.0279273041508018</v>
      </c>
    </row>
    <row r="1160" spans="1:22">
      <c r="A1160" s="11">
        <v>44745</v>
      </c>
      <c r="B1160" s="1">
        <v>0.02007144559958873</v>
      </c>
      <c r="C1160" s="1">
        <v>-0.009655205487030472</v>
      </c>
      <c r="D1160" s="1">
        <v>-0.03630363901904154</v>
      </c>
      <c r="E1160" s="1">
        <v>0.02941176470588225</v>
      </c>
      <c r="F1160" s="1">
        <v>0.07358028081765289</v>
      </c>
      <c r="G1160" s="1">
        <v>0.04023750768412393</v>
      </c>
      <c r="H1160" s="1">
        <v>-0.00544592226027496</v>
      </c>
      <c r="I1160" s="1">
        <v>0</v>
      </c>
      <c r="J1160" s="1">
        <v>0</v>
      </c>
      <c r="K1160" s="1">
        <v>0</v>
      </c>
      <c r="L1160" s="1">
        <v>0</v>
      </c>
      <c r="M1160" s="1">
        <v>0</v>
      </c>
      <c r="N1160" s="1">
        <v>0</v>
      </c>
      <c r="O1160" s="1">
        <v>0</v>
      </c>
      <c r="P1160" s="1">
        <v>0</v>
      </c>
      <c r="Q1160" s="1">
        <v>0</v>
      </c>
      <c r="R1160" s="1">
        <v>0.008992884240457855</v>
      </c>
      <c r="S1160" s="1">
        <v>0</v>
      </c>
      <c r="T1160" s="1">
        <v>0</v>
      </c>
      <c r="U1160" s="1">
        <v>-0.02078724394386144</v>
      </c>
      <c r="V1160" s="1">
        <v>0</v>
      </c>
    </row>
    <row r="1161" spans="1:22">
      <c r="A1161" s="11">
        <v>44746</v>
      </c>
      <c r="B1161" s="1">
        <v>-0.007170256735418157</v>
      </c>
      <c r="C1161" s="1">
        <v>-0.01208711080845859</v>
      </c>
      <c r="D1161" s="1">
        <v>0.03082189450708417</v>
      </c>
      <c r="E1161" s="1">
        <v>-0.008571406773158485</v>
      </c>
      <c r="F1161" s="1">
        <v>0.001194011631296732</v>
      </c>
      <c r="G1161" s="1">
        <v>-0.01395055552585611</v>
      </c>
      <c r="H1161" s="1">
        <v>0.00743806232191524</v>
      </c>
      <c r="I1161" s="1">
        <v>0</v>
      </c>
      <c r="J1161" s="1">
        <v>0</v>
      </c>
      <c r="K1161" s="1">
        <v>0</v>
      </c>
      <c r="L1161" s="1">
        <v>0</v>
      </c>
      <c r="M1161" s="1">
        <v>0</v>
      </c>
      <c r="N1161" s="1">
        <v>0</v>
      </c>
      <c r="O1161" s="1">
        <v>0.0304719712954773</v>
      </c>
      <c r="P1161" s="1">
        <v>0</v>
      </c>
      <c r="Q1161" s="1">
        <v>-0.02495202612387004</v>
      </c>
      <c r="R1161" s="1">
        <v>-0.03119433320288945</v>
      </c>
      <c r="S1161" s="1">
        <v>0</v>
      </c>
      <c r="T1161" s="1">
        <v>0</v>
      </c>
      <c r="U1161" s="1">
        <v>0.00790030353683302</v>
      </c>
      <c r="V1161" s="1">
        <v>0</v>
      </c>
    </row>
    <row r="1162" spans="1:22">
      <c r="A1162" s="11">
        <v>44747</v>
      </c>
      <c r="B1162" s="1">
        <v>-0.004366848038839466</v>
      </c>
      <c r="C1162" s="1">
        <v>-0.01948539904986935</v>
      </c>
      <c r="D1162" s="1">
        <v>-0.009966742597074085</v>
      </c>
      <c r="E1162" s="1">
        <v>-0.02017293220601524</v>
      </c>
      <c r="F1162" s="1">
        <v>-0.03398924896821198</v>
      </c>
      <c r="G1162" s="1">
        <v>-0.02636654934939475</v>
      </c>
      <c r="H1162" s="1">
        <v>-0.01525324991843002</v>
      </c>
      <c r="I1162" s="1">
        <v>-0.008346968228151508</v>
      </c>
      <c r="J1162" s="1">
        <v>-0.01280233781880402</v>
      </c>
      <c r="K1162" s="1">
        <v>-0.01377202599025118</v>
      </c>
      <c r="L1162" s="1">
        <v>0.02076827497386624</v>
      </c>
      <c r="M1162" s="1">
        <v>0.03596205302303979</v>
      </c>
      <c r="N1162" s="1">
        <v>0.01327677897400203</v>
      </c>
      <c r="O1162" s="1">
        <v>-0.01140312000532395</v>
      </c>
      <c r="P1162" s="1">
        <v>0.03560342459843069</v>
      </c>
      <c r="Q1162" s="1">
        <v>-0.007873959419195331</v>
      </c>
      <c r="R1162" s="1">
        <v>-0.004369809171559158</v>
      </c>
      <c r="S1162" s="1">
        <v>0.00651844111401978</v>
      </c>
      <c r="T1162" s="1">
        <v>0.01061156410517317</v>
      </c>
      <c r="U1162" s="1">
        <v>0.008691409283992035</v>
      </c>
      <c r="V1162" s="1">
        <v>-0.02769121682111197</v>
      </c>
    </row>
    <row r="1163" spans="1:22">
      <c r="A1163" s="11">
        <v>44748</v>
      </c>
      <c r="B1163" s="1">
        <v>-0.009784042312767083</v>
      </c>
      <c r="C1163" s="1">
        <v>-0.01617545992820679</v>
      </c>
      <c r="D1163" s="1">
        <v>0.01677851985443746</v>
      </c>
      <c r="E1163" s="1">
        <v>0.004411809584673687</v>
      </c>
      <c r="F1163" s="1">
        <v>-0.02537037413797261</v>
      </c>
      <c r="G1163" s="1">
        <v>0.01122853847020688</v>
      </c>
      <c r="H1163" s="1">
        <v>-0.005994005994006013</v>
      </c>
      <c r="I1163" s="1">
        <v>-0.005580962020431679</v>
      </c>
      <c r="J1163" s="1">
        <v>0.007564872761969932</v>
      </c>
      <c r="K1163" s="1">
        <v>0.01737780439764114</v>
      </c>
      <c r="L1163" s="1">
        <v>0.001994701222955531</v>
      </c>
      <c r="M1163" s="1">
        <v>0.007312791463036872</v>
      </c>
      <c r="N1163" s="1">
        <v>0.028017811480469</v>
      </c>
      <c r="O1163" s="1">
        <v>-0.002737160210882772</v>
      </c>
      <c r="P1163" s="1">
        <v>-0.008407512943709783</v>
      </c>
      <c r="Q1163" s="1">
        <v>0</v>
      </c>
      <c r="R1163" s="1">
        <v>0.03880796555438537</v>
      </c>
      <c r="S1163" s="1">
        <v>-0.009633899152000081</v>
      </c>
      <c r="T1163" s="1">
        <v>0.02805323431085438</v>
      </c>
      <c r="U1163" s="1">
        <v>-0.009990929774616464</v>
      </c>
      <c r="V1163" s="1">
        <v>0.03702388429611769</v>
      </c>
    </row>
    <row r="1164" spans="1:22">
      <c r="A1164" s="11">
        <v>44749</v>
      </c>
      <c r="B1164" s="1">
        <v>-0.002044274792591283</v>
      </c>
      <c r="C1164" s="1">
        <v>0.005793625093003074</v>
      </c>
      <c r="D1164" s="1">
        <v>0.03300329329702878</v>
      </c>
      <c r="E1164" s="1">
        <v>0.02342603810586374</v>
      </c>
      <c r="F1164" s="1">
        <v>0.002786765742651021</v>
      </c>
      <c r="G1164" s="1">
        <v>-0.01371652726265771</v>
      </c>
      <c r="H1164" s="1">
        <v>0.004522613065326642</v>
      </c>
      <c r="I1164" s="1">
        <v>0.007360341204303067</v>
      </c>
      <c r="J1164" s="1">
        <v>0.007329215021009583</v>
      </c>
      <c r="K1164" s="1">
        <v>0.0004574999531370416</v>
      </c>
      <c r="L1164" s="1">
        <v>0.05242209233744499</v>
      </c>
      <c r="M1164" s="1">
        <v>0.01749322109655349</v>
      </c>
      <c r="N1164" s="1">
        <v>0.04094911194915385</v>
      </c>
      <c r="O1164" s="1">
        <v>0.04518671231160032</v>
      </c>
      <c r="P1164" s="1">
        <v>0.02745128078970116</v>
      </c>
      <c r="Q1164" s="1">
        <v>0.01031733889777842</v>
      </c>
      <c r="R1164" s="1">
        <v>-0.01912387670922944</v>
      </c>
      <c r="S1164" s="1">
        <v>0.01457526649935326</v>
      </c>
      <c r="T1164" s="1">
        <v>-0.003146594045759565</v>
      </c>
      <c r="U1164" s="1">
        <v>-0.001067933191985837</v>
      </c>
      <c r="V1164" s="1">
        <v>0.03261235383050987</v>
      </c>
    </row>
    <row r="1165" spans="1:22">
      <c r="A1165" s="11">
        <v>44750</v>
      </c>
      <c r="B1165" s="1">
        <v>0</v>
      </c>
      <c r="C1165" s="1">
        <v>0</v>
      </c>
      <c r="D1165" s="1">
        <v>0</v>
      </c>
      <c r="E1165" s="1">
        <v>0</v>
      </c>
      <c r="F1165" s="1">
        <v>0</v>
      </c>
      <c r="G1165" s="1">
        <v>0</v>
      </c>
      <c r="H1165" s="1">
        <v>0</v>
      </c>
      <c r="I1165" s="1">
        <v>-0.002100637568313801</v>
      </c>
      <c r="J1165" s="1">
        <v>-0.001774565398407146</v>
      </c>
      <c r="K1165" s="1">
        <v>-0.002515157636491905</v>
      </c>
      <c r="L1165" s="1">
        <v>0.0006304592741395165</v>
      </c>
      <c r="M1165" s="1">
        <v>-0.006791033294013538</v>
      </c>
      <c r="N1165" s="1">
        <v>-0.007033913190154562</v>
      </c>
      <c r="O1165" s="1">
        <v>-0.00657896674611369</v>
      </c>
      <c r="P1165" s="1">
        <v>-0.0121741798447591</v>
      </c>
      <c r="Q1165" s="1">
        <v>-0.004713226792805725</v>
      </c>
      <c r="R1165" s="1">
        <v>0</v>
      </c>
      <c r="S1165" s="1">
        <v>-0.006637830794715804</v>
      </c>
      <c r="T1165" s="1">
        <v>0.004139667787111501</v>
      </c>
      <c r="U1165" s="1">
        <v>0</v>
      </c>
      <c r="V1165" s="1">
        <v>0.0309176119525072</v>
      </c>
    </row>
    <row r="1166" spans="1:22">
      <c r="A1166" s="11">
        <v>44752</v>
      </c>
      <c r="B1166" s="1">
        <v>0.00546260984673741</v>
      </c>
      <c r="C1166" s="1">
        <v>-0.01722881223667805</v>
      </c>
      <c r="D1166" s="1">
        <v>-0.03674119060950554</v>
      </c>
      <c r="E1166" s="1">
        <v>-0.01287555802907525</v>
      </c>
      <c r="F1166" s="1">
        <v>0.009537008080421572</v>
      </c>
      <c r="G1166" s="1">
        <v>-0.01324508330376517</v>
      </c>
      <c r="H1166" s="1">
        <v>-0.01770886664035143</v>
      </c>
      <c r="I1166" s="1">
        <v>0</v>
      </c>
      <c r="J1166" s="1">
        <v>0</v>
      </c>
      <c r="K1166" s="1">
        <v>0</v>
      </c>
      <c r="L1166" s="1">
        <v>0</v>
      </c>
      <c r="M1166" s="1">
        <v>0</v>
      </c>
      <c r="N1166" s="1">
        <v>0</v>
      </c>
      <c r="O1166" s="1">
        <v>0</v>
      </c>
      <c r="P1166" s="1">
        <v>0</v>
      </c>
      <c r="Q1166" s="1">
        <v>0</v>
      </c>
      <c r="R1166" s="1">
        <v>-0.02335066433809629</v>
      </c>
      <c r="S1166" s="1">
        <v>0</v>
      </c>
      <c r="T1166" s="1">
        <v>0</v>
      </c>
      <c r="U1166" s="1">
        <v>0.01181313003622453</v>
      </c>
      <c r="V1166" s="1">
        <v>0</v>
      </c>
    </row>
    <row r="1167" spans="1:22">
      <c r="A1167" s="11">
        <v>44753</v>
      </c>
      <c r="B1167" s="1">
        <v>0.02037346209091262</v>
      </c>
      <c r="C1167" s="1">
        <v>0.003273815087137422</v>
      </c>
      <c r="D1167" s="1">
        <v>-0.01326706117725684</v>
      </c>
      <c r="E1167" s="1">
        <v>0.005797123563462403</v>
      </c>
      <c r="F1167" s="1">
        <v>-0.02277276947600604</v>
      </c>
      <c r="G1167" s="1">
        <v>0.01073830907266893</v>
      </c>
      <c r="H1167" s="1">
        <v>-0.007735761659763418</v>
      </c>
      <c r="I1167" s="1">
        <v>-0.003386415369705076</v>
      </c>
      <c r="J1167" s="1">
        <v>-0.003733314549360767</v>
      </c>
      <c r="K1167" s="1">
        <v>-0.004126229007999194</v>
      </c>
      <c r="L1167" s="1">
        <v>-0.0302457665032172</v>
      </c>
      <c r="M1167" s="1">
        <v>-0.03280250030721621</v>
      </c>
      <c r="N1167" s="1">
        <v>-0.02007092959825973</v>
      </c>
      <c r="O1167" s="1">
        <v>-0.0242194534894451</v>
      </c>
      <c r="P1167" s="1">
        <v>-0.09371382703108966</v>
      </c>
      <c r="Q1167" s="1">
        <v>-0.00789268141892896</v>
      </c>
      <c r="R1167" s="1">
        <v>-0.01230266051574014</v>
      </c>
      <c r="S1167" s="1">
        <v>-0.02350054761033959</v>
      </c>
      <c r="T1167" s="1">
        <v>0.007575408433379005</v>
      </c>
      <c r="U1167" s="1">
        <v>-0.01135826370596782</v>
      </c>
      <c r="V1167" s="1">
        <v>-0.0354724704969509</v>
      </c>
    </row>
    <row r="1168" spans="1:22">
      <c r="A1168" s="11">
        <v>44754</v>
      </c>
      <c r="B1168" s="1">
        <v>-0.0299500712605778</v>
      </c>
      <c r="C1168" s="1">
        <v>0.0163158215974506</v>
      </c>
      <c r="D1168" s="1">
        <v>0.008403359941566269</v>
      </c>
      <c r="E1168" s="1">
        <v>0.002881800343586649</v>
      </c>
      <c r="F1168" s="1">
        <v>0.01152370734267216</v>
      </c>
      <c r="G1168" s="1">
        <v>-0.01195221116603151</v>
      </c>
      <c r="H1168" s="1">
        <v>0.005378734601498847</v>
      </c>
      <c r="I1168" s="1">
        <v>-0.005418293069483049</v>
      </c>
      <c r="J1168" s="1">
        <v>-0.005353282234724199</v>
      </c>
      <c r="K1168" s="1">
        <v>-0.01764753383316831</v>
      </c>
      <c r="L1168" s="1">
        <v>-0.00766726915255711</v>
      </c>
      <c r="M1168" s="1">
        <v>-0.02263981010556493</v>
      </c>
      <c r="N1168" s="1">
        <v>0.01539498582195531</v>
      </c>
      <c r="O1168" s="1">
        <v>0.008144308596038208</v>
      </c>
      <c r="P1168" s="1">
        <v>-0.003285576447515148</v>
      </c>
      <c r="Q1168" s="1">
        <v>0.00278441106901206</v>
      </c>
      <c r="R1168" s="1">
        <v>-0.009165711764515083</v>
      </c>
      <c r="S1168" s="1">
        <v>-0.002826458842138835</v>
      </c>
      <c r="T1168" s="1">
        <v>-0.008797070181793765</v>
      </c>
      <c r="U1168" s="1">
        <v>0.01886284407292815</v>
      </c>
      <c r="V1168" s="1">
        <v>-0.01103309697928989</v>
      </c>
    </row>
    <row r="1169" spans="1:22">
      <c r="A1169" s="11">
        <v>44755</v>
      </c>
      <c r="B1169" s="1">
        <v>-0.03602055748889532</v>
      </c>
      <c r="C1169" s="1">
        <v>-0.01538063763245556</v>
      </c>
      <c r="D1169" s="1">
        <v>-0.01166668129133985</v>
      </c>
      <c r="E1169" s="1">
        <v>-0.01005742763776729</v>
      </c>
      <c r="F1169" s="1">
        <v>0.02528477922270578</v>
      </c>
      <c r="G1169" s="1">
        <v>-0.01008068353837011</v>
      </c>
      <c r="H1169" s="1">
        <v>-0.003006812329631736</v>
      </c>
      <c r="I1169" s="1">
        <v>-0.01929822798611014</v>
      </c>
      <c r="J1169" s="1">
        <v>-0.0206315558906196</v>
      </c>
      <c r="K1169" s="1">
        <v>-0.009138436424526053</v>
      </c>
      <c r="L1169" s="1">
        <v>0.01519114750449058</v>
      </c>
      <c r="M1169" s="1">
        <v>0.01080388474626859</v>
      </c>
      <c r="N1169" s="1">
        <v>-0.05418588819078507</v>
      </c>
      <c r="O1169" s="1">
        <v>0.01711862952752807</v>
      </c>
      <c r="P1169" s="1">
        <v>-0.001007239367033397</v>
      </c>
      <c r="Q1169" s="1">
        <v>0.003569994310634872</v>
      </c>
      <c r="R1169" s="1">
        <v>-0.03510437272191225</v>
      </c>
      <c r="S1169" s="1">
        <v>-0.01145387363005868</v>
      </c>
      <c r="T1169" s="1">
        <v>0.007791536983887681</v>
      </c>
      <c r="U1169" s="1">
        <v>-0.002622332971826014</v>
      </c>
      <c r="V1169" s="1">
        <v>-0.01825554490454429</v>
      </c>
    </row>
    <row r="1170" spans="1:22">
      <c r="A1170" s="11">
        <v>44756</v>
      </c>
      <c r="B1170" s="1">
        <v>-0.01779359406449399</v>
      </c>
      <c r="C1170" s="1">
        <v>-0.001209756379430438</v>
      </c>
      <c r="D1170" s="1">
        <v>-0.04721751407224062</v>
      </c>
      <c r="E1170" s="1">
        <v>-0.01161107451437904</v>
      </c>
      <c r="F1170" s="1">
        <v>-0.02142042239140118</v>
      </c>
      <c r="G1170" s="1">
        <v>-0.02919208179664223</v>
      </c>
      <c r="H1170" s="1">
        <v>-0.001792114695340463</v>
      </c>
      <c r="I1170" s="1">
        <v>-0.0002837753653545105</v>
      </c>
      <c r="J1170" s="1">
        <v>-0.02088290075969723</v>
      </c>
      <c r="K1170" s="1">
        <v>-0.04682329354623527</v>
      </c>
      <c r="L1170" s="1">
        <v>0.01393191276861705</v>
      </c>
      <c r="M1170" s="1">
        <v>0.002083294604712016</v>
      </c>
      <c r="N1170" s="1">
        <v>-0.008642278220146848</v>
      </c>
      <c r="O1170" s="1">
        <v>-0.002458399458002969</v>
      </c>
      <c r="P1170" s="1">
        <v>-0.0489458882912569</v>
      </c>
      <c r="Q1170" s="1">
        <v>0.04308301796118474</v>
      </c>
      <c r="R1170" s="1">
        <v>0.0179449448675888</v>
      </c>
      <c r="S1170" s="1">
        <v>-0.01299503125699197</v>
      </c>
      <c r="T1170" s="1">
        <v>0.01628179765874105</v>
      </c>
      <c r="U1170" s="1">
        <v>0.01593313781508221</v>
      </c>
      <c r="V1170" s="1">
        <v>0.0192837442947642</v>
      </c>
    </row>
    <row r="1171" spans="1:22">
      <c r="A1171" s="11">
        <v>44757</v>
      </c>
      <c r="B1171" s="1">
        <v>0</v>
      </c>
      <c r="C1171" s="1">
        <v>0</v>
      </c>
      <c r="D1171" s="1">
        <v>0</v>
      </c>
      <c r="E1171" s="1">
        <v>0</v>
      </c>
      <c r="F1171" s="1">
        <v>0</v>
      </c>
      <c r="G1171" s="1">
        <v>0</v>
      </c>
      <c r="H1171" s="1">
        <v>0</v>
      </c>
      <c r="I1171" s="1">
        <v>0.02942011765477703</v>
      </c>
      <c r="J1171" s="1">
        <v>0.01608978339626366</v>
      </c>
      <c r="K1171" s="1">
        <v>0.01223951141568969</v>
      </c>
      <c r="L1171" s="1">
        <v>0.03193387003762971</v>
      </c>
      <c r="M1171" s="1">
        <v>0.02639434033114041</v>
      </c>
      <c r="N1171" s="1">
        <v>0.0306523851581566</v>
      </c>
      <c r="O1171" s="1">
        <v>-0.006066341632068983</v>
      </c>
      <c r="P1171" s="1">
        <v>-0.01272166217856419</v>
      </c>
      <c r="Q1171" s="1">
        <v>0.04206145424325913</v>
      </c>
      <c r="R1171" s="1">
        <v>0</v>
      </c>
      <c r="S1171" s="1">
        <v>0.01994464197590706</v>
      </c>
      <c r="T1171" s="1">
        <v>0.01561790947479791</v>
      </c>
      <c r="U1171" s="1">
        <v>0</v>
      </c>
      <c r="V1171" s="1">
        <v>-0.01013512533890071</v>
      </c>
    </row>
    <row r="1172" spans="1:22">
      <c r="A1172" s="11">
        <v>44759</v>
      </c>
      <c r="B1172" s="1">
        <v>0.001630437524347217</v>
      </c>
      <c r="C1172" s="1">
        <v>-0.01353339730400727</v>
      </c>
      <c r="D1172" s="1">
        <v>0.02831854392818589</v>
      </c>
      <c r="E1172" s="1">
        <v>0.02055802580393484</v>
      </c>
      <c r="F1172" s="1">
        <v>-0.02223620269486448</v>
      </c>
      <c r="G1172" s="1">
        <v>0.01188811706478798</v>
      </c>
      <c r="H1172" s="1">
        <v>0.001107993936746654</v>
      </c>
      <c r="I1172" s="1">
        <v>0</v>
      </c>
      <c r="J1172" s="1">
        <v>0</v>
      </c>
      <c r="K1172" s="1">
        <v>0</v>
      </c>
      <c r="L1172" s="1">
        <v>0</v>
      </c>
      <c r="M1172" s="1">
        <v>0</v>
      </c>
      <c r="N1172" s="1">
        <v>0</v>
      </c>
      <c r="O1172" s="1">
        <v>0</v>
      </c>
      <c r="P1172" s="1">
        <v>0</v>
      </c>
      <c r="Q1172" s="1">
        <v>0</v>
      </c>
      <c r="R1172" s="1">
        <v>0.03115192100866837</v>
      </c>
      <c r="S1172" s="1">
        <v>0</v>
      </c>
      <c r="T1172" s="1">
        <v>0</v>
      </c>
      <c r="U1172" s="1">
        <v>0.0005693177900540913</v>
      </c>
      <c r="V1172" s="1">
        <v>0</v>
      </c>
    </row>
    <row r="1173" spans="1:22">
      <c r="A1173" s="11">
        <v>44760</v>
      </c>
      <c r="B1173" s="1">
        <v>-0.004702516403059964</v>
      </c>
      <c r="C1173" s="1">
        <v>0.0083808896070241</v>
      </c>
      <c r="D1173" s="1">
        <v>0.03786584611575772</v>
      </c>
      <c r="E1173" s="1">
        <v>-0.01582731617440425</v>
      </c>
      <c r="F1173" s="1">
        <v>-0.0275806057837702</v>
      </c>
      <c r="G1173" s="1">
        <v>0.005528674653057397</v>
      </c>
      <c r="H1173" s="1">
        <v>-0.004386039803980446</v>
      </c>
      <c r="I1173" s="1">
        <v>-0.01654110509838047</v>
      </c>
      <c r="J1173" s="1">
        <v>-0.002577851795825703</v>
      </c>
      <c r="K1173" s="1">
        <v>-0.02148698585649356</v>
      </c>
      <c r="L1173" s="1">
        <v>0.003945255731922392</v>
      </c>
      <c r="M1173" s="1">
        <v>0.001849397435744082</v>
      </c>
      <c r="N1173" s="1">
        <v>0.01377897832132291</v>
      </c>
      <c r="O1173" s="1">
        <v>-0.01888239335892117</v>
      </c>
      <c r="P1173" s="1">
        <v>0.006833238301049205</v>
      </c>
      <c r="Q1173" s="1">
        <v>-0.02290904846977704</v>
      </c>
      <c r="R1173" s="1">
        <v>-0.009367701673988704</v>
      </c>
      <c r="S1173" s="1">
        <v>-0.004730364608330762</v>
      </c>
      <c r="T1173" s="1">
        <v>-0.02371146834258298</v>
      </c>
      <c r="U1173" s="1">
        <v>-0.006104104110074782</v>
      </c>
      <c r="V1173" s="1">
        <v>0.01023889785196253</v>
      </c>
    </row>
    <row r="1174" spans="1:22">
      <c r="A1174" s="11">
        <v>44761</v>
      </c>
      <c r="B1174" s="1">
        <v>0.007268790382553902</v>
      </c>
      <c r="C1174" s="1">
        <v>0.001111734889638338</v>
      </c>
      <c r="D1174" s="1">
        <v>-0.004975189126129931</v>
      </c>
      <c r="E1174" s="1">
        <v>-0.00292404346747055</v>
      </c>
      <c r="F1174" s="1">
        <v>0.001492724071094464</v>
      </c>
      <c r="G1174" s="1">
        <v>-0.004123740125784092</v>
      </c>
      <c r="H1174" s="1">
        <v>0.003602490910376011</v>
      </c>
      <c r="I1174" s="1">
        <v>0.02719121429067917</v>
      </c>
      <c r="J1174" s="1">
        <v>0.01476833920734766</v>
      </c>
      <c r="K1174" s="1">
        <v>0.02387909403910982</v>
      </c>
      <c r="L1174" s="1">
        <v>0.05464812638542194</v>
      </c>
      <c r="M1174" s="1">
        <v>0.03911741266419111</v>
      </c>
      <c r="N1174" s="1">
        <v>0.07320680523579015</v>
      </c>
      <c r="O1174" s="1">
        <v>0.01613534752073198</v>
      </c>
      <c r="P1174" s="1">
        <v>0.01560985669845905</v>
      </c>
      <c r="Q1174" s="1">
        <v>0.005210204630064608</v>
      </c>
      <c r="R1174" s="1">
        <v>-0.004728111829179316</v>
      </c>
      <c r="S1174" s="1">
        <v>0.051562193042062</v>
      </c>
      <c r="T1174" s="1">
        <v>0.01067020289448894</v>
      </c>
      <c r="U1174" s="1">
        <v>0.02180805965575372</v>
      </c>
      <c r="V1174" s="1">
        <v>0.01993243733054961</v>
      </c>
    </row>
    <row r="1175" spans="1:22">
      <c r="A1175" s="11">
        <v>44762</v>
      </c>
      <c r="B1175" s="1">
        <v>-0.009742033421510254</v>
      </c>
      <c r="C1175" s="1">
        <v>-0.012743924987209</v>
      </c>
      <c r="D1175" s="1">
        <v>0</v>
      </c>
      <c r="E1175" s="1">
        <v>-0.02346038923338001</v>
      </c>
      <c r="F1175" s="1">
        <v>0.01513748730245323</v>
      </c>
      <c r="G1175" s="1">
        <v>-0.002070374978955347</v>
      </c>
      <c r="H1175" s="1">
        <v>-0.005692003345932228</v>
      </c>
      <c r="I1175" s="1">
        <v>-0.01546435862387741</v>
      </c>
      <c r="J1175" s="1">
        <v>-0.004911715471264677</v>
      </c>
      <c r="K1175" s="1">
        <v>-0.002364805480184584</v>
      </c>
      <c r="L1175" s="1">
        <v>0.04133678580918354</v>
      </c>
      <c r="M1175" s="1">
        <v>0.03857539627705431</v>
      </c>
      <c r="N1175" s="1">
        <v>0.01880875310499941</v>
      </c>
      <c r="O1175" s="1">
        <v>0.006504746162230512</v>
      </c>
      <c r="P1175" s="1">
        <v>-0.007541774849903038</v>
      </c>
      <c r="Q1175" s="1">
        <v>0.01221773399511883</v>
      </c>
      <c r="R1175" s="1">
        <v>-0.003800470849640636</v>
      </c>
      <c r="S1175" s="1">
        <v>0.01016961592737786</v>
      </c>
      <c r="T1175" s="1">
        <v>-0.00211154107759759</v>
      </c>
      <c r="U1175" s="1">
        <v>-0.01370202809359999</v>
      </c>
      <c r="V1175" s="1">
        <v>0.00563099027656544</v>
      </c>
    </row>
    <row r="1176" spans="1:22">
      <c r="A1176" s="11">
        <v>44763</v>
      </c>
      <c r="B1176" s="1">
        <v>0.003643664878181241</v>
      </c>
      <c r="C1176" s="1">
        <v>-0.004231351360717062</v>
      </c>
      <c r="D1176" s="1">
        <v>0.003333349337692804</v>
      </c>
      <c r="E1176" s="1">
        <v>-0.05255255375658907</v>
      </c>
      <c r="F1176" s="1">
        <v>-0.01037619559211345</v>
      </c>
      <c r="G1176" s="1">
        <v>-0.01383124541753222</v>
      </c>
      <c r="H1176" s="1">
        <v>0.004125838060856202</v>
      </c>
      <c r="I1176" s="1">
        <v>0.0227293634682777</v>
      </c>
      <c r="J1176" s="1">
        <v>0.006032815992163432</v>
      </c>
      <c r="K1176" s="1">
        <v>-0.05264014184037336</v>
      </c>
      <c r="L1176" s="1">
        <v>0.01856195937660954</v>
      </c>
      <c r="M1176" s="1">
        <v>0.01515028639903937</v>
      </c>
      <c r="N1176" s="1">
        <v>0.01292318275499804</v>
      </c>
      <c r="O1176" s="1">
        <v>0.0007603014821302434</v>
      </c>
      <c r="P1176" s="1">
        <v>0.01125431107396069</v>
      </c>
      <c r="Q1176" s="1">
        <v>0.01024141753563179</v>
      </c>
      <c r="R1176" s="1">
        <v>0.02813537695785517</v>
      </c>
      <c r="S1176" s="1">
        <v>0.007215642022313506</v>
      </c>
      <c r="T1176" s="1">
        <v>-0.0002519278526689206</v>
      </c>
      <c r="U1176" s="1">
        <v>0.0048028929866335</v>
      </c>
      <c r="V1176" s="1">
        <v>-0.04150195222880138</v>
      </c>
    </row>
    <row r="1177" spans="1:22">
      <c r="A1177" s="11">
        <v>44764</v>
      </c>
      <c r="B1177" s="1">
        <v>0</v>
      </c>
      <c r="C1177" s="1">
        <v>0</v>
      </c>
      <c r="D1177" s="1">
        <v>0</v>
      </c>
      <c r="E1177" s="1">
        <v>0</v>
      </c>
      <c r="F1177" s="1">
        <v>0</v>
      </c>
      <c r="G1177" s="1">
        <v>0</v>
      </c>
      <c r="H1177" s="1">
        <v>0</v>
      </c>
      <c r="I1177" s="1">
        <v>-0.01346106658505852</v>
      </c>
      <c r="J1177" s="1">
        <v>0.004543003753289199</v>
      </c>
      <c r="K1177" s="1">
        <v>0.00258835527126422</v>
      </c>
      <c r="L1177" s="1">
        <v>-0.03282465675680113</v>
      </c>
      <c r="M1177" s="1">
        <v>-0.01773248120979198</v>
      </c>
      <c r="N1177" s="1">
        <v>-0.01421635704910729</v>
      </c>
      <c r="O1177" s="1">
        <v>0.02013290013732516</v>
      </c>
      <c r="P1177" s="1">
        <v>-0.04299435709268462</v>
      </c>
      <c r="Q1177" s="1">
        <v>0.009413357743419892</v>
      </c>
      <c r="R1177" s="1">
        <v>0</v>
      </c>
      <c r="S1177" s="1">
        <v>-0.00886890064701773</v>
      </c>
      <c r="T1177" s="1">
        <v>0.001360645362831647</v>
      </c>
      <c r="U1177" s="1">
        <v>0</v>
      </c>
      <c r="V1177" s="1">
        <v>-0.0436426425134725</v>
      </c>
    </row>
    <row r="1178" spans="1:22">
      <c r="A1178" s="11">
        <v>44766</v>
      </c>
      <c r="B1178" s="1">
        <v>0.0246868870318504</v>
      </c>
      <c r="C1178" s="1">
        <v>0.01167230448173884</v>
      </c>
      <c r="D1178" s="1">
        <v>0.009966742597073974</v>
      </c>
      <c r="E1178" s="1">
        <v>0.006339168550740348</v>
      </c>
      <c r="F1178" s="1">
        <v>-0.0009892126416767288</v>
      </c>
      <c r="G1178" s="1">
        <v>0.0504908346281947</v>
      </c>
      <c r="H1178" s="1">
        <v>-0.001206972565966913</v>
      </c>
      <c r="I1178" s="1">
        <v>0</v>
      </c>
      <c r="J1178" s="1">
        <v>0</v>
      </c>
      <c r="K1178" s="1">
        <v>0</v>
      </c>
      <c r="L1178" s="1">
        <v>0</v>
      </c>
      <c r="M1178" s="1">
        <v>0</v>
      </c>
      <c r="N1178" s="1">
        <v>0</v>
      </c>
      <c r="O1178" s="1">
        <v>0</v>
      </c>
      <c r="P1178" s="1">
        <v>0</v>
      </c>
      <c r="Q1178" s="1">
        <v>0</v>
      </c>
      <c r="R1178" s="1">
        <v>0.01066789979273586</v>
      </c>
      <c r="S1178" s="1">
        <v>0</v>
      </c>
      <c r="T1178" s="1">
        <v>0</v>
      </c>
      <c r="U1178" s="1">
        <v>-0.01398018901600895</v>
      </c>
      <c r="V1178" s="1">
        <v>0</v>
      </c>
    </row>
    <row r="1179" spans="1:22">
      <c r="A1179" s="11">
        <v>44767</v>
      </c>
      <c r="B1179" s="1">
        <v>0.01682906554649954</v>
      </c>
      <c r="C1179" s="1">
        <v>0.01547215883549025</v>
      </c>
      <c r="D1179" s="1">
        <v>0.001644785615420918</v>
      </c>
      <c r="E1179" s="1">
        <v>0.007874015748031482</v>
      </c>
      <c r="F1179" s="1">
        <v>0.01359779283137552</v>
      </c>
      <c r="G1179" s="1">
        <v>-0.002002652462478882</v>
      </c>
      <c r="H1179" s="1">
        <v>0.002859093643398758</v>
      </c>
      <c r="I1179" s="1">
        <v>-0.006410228642899751</v>
      </c>
      <c r="J1179" s="1">
        <v>0.01411001404833945</v>
      </c>
      <c r="K1179" s="1">
        <v>0.004475137836651877</v>
      </c>
      <c r="L1179" s="1">
        <v>-0.006356385565185252</v>
      </c>
      <c r="M1179" s="1">
        <v>-0.01045579805948382</v>
      </c>
      <c r="N1179" s="1">
        <v>-0.009737515448078105</v>
      </c>
      <c r="O1179" s="1">
        <v>0.02271462940311286</v>
      </c>
      <c r="P1179" s="1">
        <v>0.004472686070095211</v>
      </c>
      <c r="Q1179" s="1">
        <v>0.01255381915997167</v>
      </c>
      <c r="R1179" s="1">
        <v>0.0006884370825976927</v>
      </c>
      <c r="S1179" s="1">
        <v>0.003961251759049489</v>
      </c>
      <c r="T1179" s="1">
        <v>0.0009561274591451951</v>
      </c>
      <c r="U1179" s="1">
        <v>-0.004274481414372477</v>
      </c>
      <c r="V1179" s="1">
        <v>0.01329498418024611</v>
      </c>
    </row>
    <row r="1180" spans="1:22">
      <c r="A1180" s="11">
        <v>44768</v>
      </c>
      <c r="B1180" s="1">
        <v>-0.02578402992317574</v>
      </c>
      <c r="C1180" s="1">
        <v>-0.01513167865609533</v>
      </c>
      <c r="D1180" s="1">
        <v>0.006568175836658696</v>
      </c>
      <c r="E1180" s="1">
        <v>-0.003125011920928955</v>
      </c>
      <c r="F1180" s="1">
        <v>-0.01663894238317543</v>
      </c>
      <c r="G1180" s="1">
        <v>-0.02809365094664773</v>
      </c>
      <c r="H1180" s="1">
        <v>-0.01569573838954641</v>
      </c>
      <c r="I1180" s="1">
        <v>0.005437754266273132</v>
      </c>
      <c r="J1180" s="1">
        <v>-0.007492003623512766</v>
      </c>
      <c r="K1180" s="1">
        <v>-0.01370803998702108</v>
      </c>
      <c r="L1180" s="1">
        <v>-0.02615948014139391</v>
      </c>
      <c r="M1180" s="1">
        <v>-0.05225360626504671</v>
      </c>
      <c r="N1180" s="1">
        <v>-0.007592594054204982</v>
      </c>
      <c r="O1180" s="1">
        <v>-0.009648618192859337</v>
      </c>
      <c r="P1180" s="1">
        <v>0.003760190896424431</v>
      </c>
      <c r="Q1180" s="1">
        <v>0.006376234124218172</v>
      </c>
      <c r="R1180" s="1">
        <v>0.0009172048535044386</v>
      </c>
      <c r="S1180" s="1">
        <v>-0.02076557771142507</v>
      </c>
      <c r="T1180" s="1">
        <v>-0.01302159492632793</v>
      </c>
      <c r="U1180" s="1">
        <v>0.01999800034765964</v>
      </c>
      <c r="V1180" s="1">
        <v>-0.01170212523113712</v>
      </c>
    </row>
    <row r="1181" spans="1:22">
      <c r="A1181" s="11">
        <v>44769</v>
      </c>
      <c r="B1181" s="1">
        <v>-0.003040024579967215</v>
      </c>
      <c r="C1181" s="1">
        <v>-0.005210052921469921</v>
      </c>
      <c r="D1181" s="1">
        <v>-0.008156686026655646</v>
      </c>
      <c r="E1181" s="1">
        <v>0.007837050480822283</v>
      </c>
      <c r="F1181" s="1">
        <v>-0.02814569536423839</v>
      </c>
      <c r="G1181" s="1">
        <v>0.0178940284693776</v>
      </c>
      <c r="H1181" s="1">
        <v>-0.0112523316631864</v>
      </c>
      <c r="I1181" s="1">
        <v>0.008250083014864851</v>
      </c>
      <c r="J1181" s="1">
        <v>0.006470162521042822</v>
      </c>
      <c r="K1181" s="1">
        <v>0.01615705583961624</v>
      </c>
      <c r="L1181" s="1">
        <v>0.05360703454339255</v>
      </c>
      <c r="M1181" s="1">
        <v>0.0536538959419941</v>
      </c>
      <c r="N1181" s="1">
        <v>0.02508462616588258</v>
      </c>
      <c r="O1181" s="1">
        <v>0.01158083152170253</v>
      </c>
      <c r="P1181" s="1">
        <v>0.01320974276064946</v>
      </c>
      <c r="Q1181" s="1">
        <v>0.01372753898849943</v>
      </c>
      <c r="R1181" s="1">
        <v>0.01649479754635252</v>
      </c>
      <c r="S1181" s="1">
        <v>0.03271585525067611</v>
      </c>
      <c r="T1181" s="1">
        <v>0.01232743633323019</v>
      </c>
      <c r="U1181" s="1">
        <v>-0.006672194196345682</v>
      </c>
      <c r="V1181" s="1">
        <v>-0.01901685483370796</v>
      </c>
    </row>
    <row r="1182" spans="1:22">
      <c r="A1182" s="11">
        <v>44770</v>
      </c>
      <c r="B1182" s="1">
        <v>-0.01381166740383266</v>
      </c>
      <c r="C1182" s="1">
        <v>-0.04660111932582112</v>
      </c>
      <c r="D1182" s="1">
        <v>-0.006578897385849602</v>
      </c>
      <c r="E1182" s="1">
        <v>-0.03421468854155174</v>
      </c>
      <c r="F1182" s="1">
        <v>-0.01362862010221466</v>
      </c>
      <c r="G1182" s="1">
        <v>-0.02501689563985132</v>
      </c>
      <c r="H1182" s="1">
        <v>0.0002317921002370493</v>
      </c>
      <c r="I1182" s="1">
        <v>0.003363967213094288</v>
      </c>
      <c r="J1182" s="1">
        <v>0.007499962463165089</v>
      </c>
      <c r="K1182" s="1">
        <v>-0.01060016975559464</v>
      </c>
      <c r="L1182" s="1">
        <v>0.02059673213545676</v>
      </c>
      <c r="M1182" s="1">
        <v>0.01082911089836003</v>
      </c>
      <c r="N1182" s="1">
        <v>0.07280065275868419</v>
      </c>
      <c r="O1182" s="1">
        <v>0.03016530621698643</v>
      </c>
      <c r="P1182" s="1">
        <v>-0.02169678686538623</v>
      </c>
      <c r="Q1182" s="1">
        <v>0.002430627372472793</v>
      </c>
      <c r="R1182" s="1">
        <v>0.01352265107557238</v>
      </c>
      <c r="S1182" s="1">
        <v>0.02589688464682438</v>
      </c>
      <c r="T1182" s="1">
        <v>0.02088260577749668</v>
      </c>
      <c r="U1182" s="1">
        <v>0.01079885928310476</v>
      </c>
      <c r="V1182" s="1">
        <v>-0.01938550619081669</v>
      </c>
    </row>
    <row r="1183" spans="1:22">
      <c r="A1183" s="11">
        <v>44771</v>
      </c>
      <c r="B1183" s="1">
        <v>0</v>
      </c>
      <c r="C1183" s="1">
        <v>0</v>
      </c>
      <c r="D1183" s="1">
        <v>0</v>
      </c>
      <c r="E1183" s="1">
        <v>0</v>
      </c>
      <c r="F1183" s="1">
        <v>0</v>
      </c>
      <c r="G1183" s="1">
        <v>0</v>
      </c>
      <c r="H1183" s="1">
        <v>0</v>
      </c>
      <c r="I1183" s="1">
        <v>-0.01377314483557879</v>
      </c>
      <c r="J1183" s="1">
        <v>0.01559734509510502</v>
      </c>
      <c r="K1183" s="1">
        <v>0.0106273194888904</v>
      </c>
      <c r="L1183" s="1">
        <v>0.03054437774284113</v>
      </c>
      <c r="M1183" s="1">
        <v>0.1036146409505072</v>
      </c>
      <c r="N1183" s="1">
        <v>0.01049264511948933</v>
      </c>
      <c r="O1183" s="1">
        <v>0.009172705679183046</v>
      </c>
      <c r="P1183" s="1">
        <v>-0.1111884631114423</v>
      </c>
      <c r="Q1183" s="1">
        <v>0.004156520281653142</v>
      </c>
      <c r="R1183" s="1">
        <v>0</v>
      </c>
      <c r="S1183" s="1">
        <v>0.01393981603337391</v>
      </c>
      <c r="T1183" s="1">
        <v>0.0007407105999228669</v>
      </c>
      <c r="U1183" s="1">
        <v>0</v>
      </c>
      <c r="V1183" s="1">
        <v>-0.01454682372827787</v>
      </c>
    </row>
    <row r="1184" spans="1:22">
      <c r="A1184" s="11">
        <v>44773</v>
      </c>
      <c r="B1184" s="1">
        <v>-0.006729700526834859</v>
      </c>
      <c r="C1184" s="1">
        <v>0.001009013120677249</v>
      </c>
      <c r="D1184" s="1">
        <v>-0.009933822213684662</v>
      </c>
      <c r="E1184" s="1">
        <v>-0.01932362282975353</v>
      </c>
      <c r="F1184" s="1">
        <v>0.008635578583765069</v>
      </c>
      <c r="G1184" s="1">
        <v>-0.008321767331774033</v>
      </c>
      <c r="H1184" s="1">
        <v>-0.004287674527167495</v>
      </c>
      <c r="I1184" s="1">
        <v>0</v>
      </c>
      <c r="J1184" s="1">
        <v>0</v>
      </c>
      <c r="K1184" s="1">
        <v>0</v>
      </c>
      <c r="L1184" s="1">
        <v>0</v>
      </c>
      <c r="M1184" s="1">
        <v>0</v>
      </c>
      <c r="N1184" s="1">
        <v>0</v>
      </c>
      <c r="O1184" s="1">
        <v>0</v>
      </c>
      <c r="P1184" s="1">
        <v>0</v>
      </c>
      <c r="Q1184" s="1">
        <v>0</v>
      </c>
      <c r="R1184" s="1">
        <v>-0.0175672524119207</v>
      </c>
      <c r="S1184" s="1">
        <v>0</v>
      </c>
      <c r="T1184" s="1">
        <v>0</v>
      </c>
      <c r="U1184" s="1">
        <v>0.02673405593266431</v>
      </c>
      <c r="V1184" s="1">
        <v>0</v>
      </c>
    </row>
    <row r="1185" spans="1:22">
      <c r="A1185" s="11">
        <v>44774</v>
      </c>
      <c r="B1185" s="1">
        <v>-0.01849482008683623</v>
      </c>
      <c r="C1185" s="1">
        <v>-0.01635120472060347</v>
      </c>
      <c r="D1185" s="1">
        <v>0.00501678810442896</v>
      </c>
      <c r="E1185" s="1">
        <v>-0.01313633878018639</v>
      </c>
      <c r="F1185" s="1">
        <v>-0.01369863013698636</v>
      </c>
      <c r="G1185" s="1">
        <v>-0.01748251724933392</v>
      </c>
      <c r="H1185" s="1">
        <v>-0.005459486903030442</v>
      </c>
      <c r="I1185" s="1">
        <v>0.006247706064457681</v>
      </c>
      <c r="J1185" s="1">
        <v>-0.01029665171540395</v>
      </c>
      <c r="K1185" s="1">
        <v>-0.006924847270934009</v>
      </c>
      <c r="L1185" s="1">
        <v>0.024452180890705</v>
      </c>
      <c r="M1185" s="1">
        <v>0.00326048500449394</v>
      </c>
      <c r="N1185" s="1">
        <v>-0.008352085667405085</v>
      </c>
      <c r="O1185" s="1">
        <v>0</v>
      </c>
      <c r="P1185" s="1">
        <v>0.01085368201295811</v>
      </c>
      <c r="Q1185" s="1">
        <v>-0.001724686252216889</v>
      </c>
      <c r="R1185" s="1">
        <v>-0.01425983472308112</v>
      </c>
      <c r="S1185" s="1">
        <v>0.003302629716959382</v>
      </c>
      <c r="T1185" s="1">
        <v>0.01435975203431705</v>
      </c>
      <c r="U1185" s="1">
        <v>-0.0007467525151141352</v>
      </c>
      <c r="V1185" s="1">
        <v>-0.01362604613823715</v>
      </c>
    </row>
    <row r="1186" spans="1:22">
      <c r="A1186" s="11">
        <v>44775</v>
      </c>
      <c r="B1186" s="1">
        <v>-0.02518653941329674</v>
      </c>
      <c r="C1186" s="1">
        <v>-0.006091354331729137</v>
      </c>
      <c r="D1186" s="1">
        <v>-0.003327885478690562</v>
      </c>
      <c r="E1186" s="1">
        <v>-0.01497500389403794</v>
      </c>
      <c r="F1186" s="1">
        <v>0.007638931274414062</v>
      </c>
      <c r="G1186" s="1">
        <v>-0.01423486167616028</v>
      </c>
      <c r="H1186" s="1">
        <v>0.002670251589593109</v>
      </c>
      <c r="I1186" s="1">
        <v>-0.008035037257040356</v>
      </c>
      <c r="J1186" s="1">
        <v>0.03579617861130746</v>
      </c>
      <c r="K1186" s="1">
        <v>-0.003960113304435797</v>
      </c>
      <c r="L1186" s="1">
        <v>0.02593513296021466</v>
      </c>
      <c r="M1186" s="1">
        <v>-0.009084834427092181</v>
      </c>
      <c r="N1186" s="1">
        <v>-0.02082864869818879</v>
      </c>
      <c r="O1186" s="1">
        <v>0.004544732760214165</v>
      </c>
      <c r="P1186" s="1">
        <v>0.025238061779012</v>
      </c>
      <c r="Q1186" s="1">
        <v>0.01071180177710396</v>
      </c>
      <c r="R1186" s="1">
        <v>0.006659016755820701</v>
      </c>
      <c r="S1186" s="1">
        <v>-0.007789911435482688</v>
      </c>
      <c r="T1186" s="1">
        <v>-0.00865926639636927</v>
      </c>
      <c r="U1186" s="1">
        <v>0.007124690797806643</v>
      </c>
      <c r="V1186" s="1">
        <v>0.051803527716755</v>
      </c>
    </row>
    <row r="1187" spans="1:22">
      <c r="A1187" s="11">
        <v>44776</v>
      </c>
      <c r="B1187" s="1">
        <v>0.004784688995215225</v>
      </c>
      <c r="C1187" s="1">
        <v>0.01254368799669292</v>
      </c>
      <c r="D1187" s="1">
        <v>0.01001682599900433</v>
      </c>
      <c r="E1187" s="1">
        <v>0.00506755461476871</v>
      </c>
      <c r="F1187" s="1">
        <v>0.009303864837631126</v>
      </c>
      <c r="G1187" s="1">
        <v>0.005054129450990708</v>
      </c>
      <c r="H1187" s="1">
        <v>0.01645093356266569</v>
      </c>
      <c r="I1187" s="1">
        <v>0.008928582714955002</v>
      </c>
      <c r="J1187" s="1">
        <v>0.004596475793384514</v>
      </c>
      <c r="K1187" s="1">
        <v>-0.00553151615039249</v>
      </c>
      <c r="L1187" s="1">
        <v>-0.01208585523790706</v>
      </c>
      <c r="M1187" s="1">
        <v>0.03995229922511823</v>
      </c>
      <c r="N1187" s="1">
        <v>-0.004649481720921833</v>
      </c>
      <c r="O1187" s="1">
        <v>0.001392011878785127</v>
      </c>
      <c r="P1187" s="1">
        <v>0.03347007538536806</v>
      </c>
      <c r="Q1187" s="1">
        <v>-0.02358978327274452</v>
      </c>
      <c r="R1187" s="1">
        <v>0.006158711614573598</v>
      </c>
      <c r="S1187" s="1">
        <v>0.03659783741562106</v>
      </c>
      <c r="T1187" s="1">
        <v>0.01442733565127963</v>
      </c>
      <c r="U1187" s="1">
        <v>0.0333926523615693</v>
      </c>
      <c r="V1187" s="1">
        <v>0.002553801402103151</v>
      </c>
    </row>
    <row r="1188" spans="1:22">
      <c r="A1188" s="11">
        <v>44777</v>
      </c>
      <c r="B1188" s="1">
        <v>0.008952404203869113</v>
      </c>
      <c r="C1188" s="1">
        <v>0.01357616197000144</v>
      </c>
      <c r="D1188" s="1">
        <v>-0.006611601458371474</v>
      </c>
      <c r="E1188" s="1">
        <v>0.03361344537815136</v>
      </c>
      <c r="F1188" s="1">
        <v>0.02140669054935507</v>
      </c>
      <c r="G1188" s="1">
        <v>0.04454022141960734</v>
      </c>
      <c r="H1188" s="1">
        <v>0.004149222149861131</v>
      </c>
      <c r="I1188" s="1">
        <v>0.001003563632324012</v>
      </c>
      <c r="J1188" s="1">
        <v>0.002711381968089954</v>
      </c>
      <c r="K1188" s="1">
        <v>-0.009907903943425778</v>
      </c>
      <c r="L1188" s="1">
        <v>0.05933334225205367</v>
      </c>
      <c r="M1188" s="1">
        <v>0.02186068634144833</v>
      </c>
      <c r="N1188" s="1">
        <v>0.01074393039262822</v>
      </c>
      <c r="O1188" s="1">
        <v>0.01615980969786479</v>
      </c>
      <c r="P1188" s="1">
        <v>0.01786459530573858</v>
      </c>
      <c r="Q1188" s="1">
        <v>-0.01225491806299961</v>
      </c>
      <c r="R1188" s="1">
        <v>0.018589921630769</v>
      </c>
      <c r="S1188" s="1">
        <v>0.007921347879372487</v>
      </c>
      <c r="T1188" s="1">
        <v>0.0005804717321928887</v>
      </c>
      <c r="U1188" s="1">
        <v>-0.009765853922067191</v>
      </c>
      <c r="V1188" s="1">
        <v>-0.02620079720998192</v>
      </c>
    </row>
    <row r="1189" spans="1:22">
      <c r="A1189" s="11">
        <v>44778</v>
      </c>
      <c r="B1189" s="1">
        <v>0</v>
      </c>
      <c r="C1189" s="1">
        <v>0</v>
      </c>
      <c r="D1189" s="1">
        <v>0</v>
      </c>
      <c r="E1189" s="1">
        <v>0</v>
      </c>
      <c r="F1189" s="1">
        <v>0</v>
      </c>
      <c r="G1189" s="1">
        <v>0</v>
      </c>
      <c r="H1189" s="1">
        <v>0</v>
      </c>
      <c r="I1189" s="1">
        <v>-0.004283642138844912</v>
      </c>
      <c r="J1189" s="1">
        <v>0.004394170884452153</v>
      </c>
      <c r="K1189" s="1">
        <v>0.02703655518775117</v>
      </c>
      <c r="L1189" s="1">
        <v>-0.01539799872126335</v>
      </c>
      <c r="M1189" s="1">
        <v>-0.01241498338732472</v>
      </c>
      <c r="N1189" s="1">
        <v>0.01998836426266259</v>
      </c>
      <c r="O1189" s="1">
        <v>-0.02017782965941173</v>
      </c>
      <c r="P1189" s="1">
        <v>-0.04998463236506134</v>
      </c>
      <c r="Q1189" s="1">
        <v>0.009571096820880864</v>
      </c>
      <c r="R1189" s="1">
        <v>0</v>
      </c>
      <c r="S1189" s="1">
        <v>-0.0001149408734781865</v>
      </c>
      <c r="T1189" s="1">
        <v>0.002610754953020322</v>
      </c>
      <c r="U1189" s="1">
        <v>0</v>
      </c>
      <c r="V1189" s="1">
        <v>0.0612854217736738</v>
      </c>
    </row>
    <row r="1190" spans="1:22">
      <c r="A1190" s="11">
        <v>44780</v>
      </c>
      <c r="B1190" s="1">
        <v>-0.01019446673745372</v>
      </c>
      <c r="C1190" s="1">
        <v>-0.007087783600761011</v>
      </c>
      <c r="D1190" s="1">
        <v>0</v>
      </c>
      <c r="E1190" s="1">
        <v>0.004878036374968309</v>
      </c>
      <c r="F1190" s="1">
        <v>0.008456725827262757</v>
      </c>
      <c r="G1190" s="1">
        <v>-0.01856942949090257</v>
      </c>
      <c r="H1190" s="1">
        <v>-0.006460597877810392</v>
      </c>
      <c r="I1190" s="1">
        <v>0</v>
      </c>
      <c r="J1190" s="1">
        <v>0</v>
      </c>
      <c r="K1190" s="1">
        <v>0</v>
      </c>
      <c r="L1190" s="1">
        <v>0</v>
      </c>
      <c r="M1190" s="1">
        <v>0</v>
      </c>
      <c r="N1190" s="1">
        <v>0</v>
      </c>
      <c r="O1190" s="1">
        <v>0</v>
      </c>
      <c r="P1190" s="1">
        <v>0</v>
      </c>
      <c r="Q1190" s="1">
        <v>0</v>
      </c>
      <c r="R1190" s="1">
        <v>-0.001558010095013551</v>
      </c>
      <c r="S1190" s="1">
        <v>0</v>
      </c>
      <c r="T1190" s="1">
        <v>0</v>
      </c>
      <c r="U1190" s="1">
        <v>0</v>
      </c>
      <c r="V1190" s="1">
        <v>0</v>
      </c>
    </row>
    <row r="1191" spans="1:22">
      <c r="A1191" s="11">
        <v>44781</v>
      </c>
      <c r="B1191" s="1">
        <v>0.00438679269306852</v>
      </c>
      <c r="C1191" s="1">
        <v>-0.005227406640587851</v>
      </c>
      <c r="D1191" s="1">
        <v>-0.001663942739345226</v>
      </c>
      <c r="E1191" s="1">
        <v>-0.003236258339943676</v>
      </c>
      <c r="F1191" s="1">
        <v>-0.00570103132618649</v>
      </c>
      <c r="G1191" s="1">
        <v>0.004204587527517623</v>
      </c>
      <c r="H1191" s="1">
        <v>-0.0008004212716646864</v>
      </c>
      <c r="I1191" s="1">
        <v>-0.002288329519450794</v>
      </c>
      <c r="J1191" s="1">
        <v>0.002523992757693216</v>
      </c>
      <c r="K1191" s="1">
        <v>0.01102566200261079</v>
      </c>
      <c r="L1191" s="1">
        <v>-0.02189422262948126</v>
      </c>
      <c r="M1191" s="1">
        <v>-0.009872154542052702</v>
      </c>
      <c r="N1191" s="1">
        <v>0.001925690267622571</v>
      </c>
      <c r="O1191" s="1">
        <v>-0.003141319141937049</v>
      </c>
      <c r="P1191" s="1">
        <v>-0.01858255473282944</v>
      </c>
      <c r="Q1191" s="1">
        <v>0.03546349980152308</v>
      </c>
      <c r="R1191" s="1">
        <v>-0.008024943798060069</v>
      </c>
      <c r="S1191" s="1">
        <v>0.0004886211358947623</v>
      </c>
      <c r="T1191" s="1">
        <v>0.002218108999168189</v>
      </c>
      <c r="U1191" s="1">
        <v>0</v>
      </c>
      <c r="V1191" s="1">
        <v>-0.0264083843421784</v>
      </c>
    </row>
    <row r="1192" spans="1:22">
      <c r="A1192" s="11">
        <v>44782</v>
      </c>
      <c r="B1192" s="1">
        <v>-0.01576145117285277</v>
      </c>
      <c r="C1192" s="1">
        <v>-0.01683803706339093</v>
      </c>
      <c r="D1192" s="1">
        <v>0</v>
      </c>
      <c r="E1192" s="1">
        <v>-0.003246703785653615</v>
      </c>
      <c r="F1192" s="1">
        <v>-0.01403434168434681</v>
      </c>
      <c r="G1192" s="1">
        <v>-0.01325886820620181</v>
      </c>
      <c r="H1192" s="1">
        <v>-0.01780104712041886</v>
      </c>
      <c r="I1192" s="1">
        <v>-0.009999966402666316</v>
      </c>
      <c r="J1192" s="1">
        <v>0.01409861958105085</v>
      </c>
      <c r="K1192" s="1">
        <v>0.01225797414169594</v>
      </c>
      <c r="L1192" s="1">
        <v>-0.04526830012103189</v>
      </c>
      <c r="M1192" s="1">
        <v>-0.01133348963166347</v>
      </c>
      <c r="N1192" s="1">
        <v>-0.02705753330853256</v>
      </c>
      <c r="O1192" s="1">
        <v>-0.02433477462236666</v>
      </c>
      <c r="P1192" s="1">
        <v>0.003852995570516438</v>
      </c>
      <c r="Q1192" s="1">
        <v>0.01017293398402508</v>
      </c>
      <c r="R1192" s="1">
        <v>0.008539412161917337</v>
      </c>
      <c r="S1192" s="1">
        <v>0.0003446938345108563</v>
      </c>
      <c r="T1192" s="1">
        <v>-0.004570809107876217</v>
      </c>
      <c r="U1192" s="1">
        <v>0.008695604733422346</v>
      </c>
      <c r="V1192" s="1">
        <v>0.01157317367710675</v>
      </c>
    </row>
    <row r="1193" spans="1:22">
      <c r="A1193" s="11">
        <v>44783</v>
      </c>
      <c r="B1193" s="1">
        <v>0.02103021993793441</v>
      </c>
      <c r="C1193" s="1">
        <v>0.02247128541442178</v>
      </c>
      <c r="D1193" s="1">
        <v>0</v>
      </c>
      <c r="E1193" s="1">
        <v>0.01140060147958066</v>
      </c>
      <c r="F1193" s="1">
        <v>0.02177368455427908</v>
      </c>
      <c r="G1193" s="1">
        <v>0.01768033903323452</v>
      </c>
      <c r="H1193" s="1">
        <v>0.01647122836570492</v>
      </c>
      <c r="I1193" s="1">
        <v>0.02187001112840936</v>
      </c>
      <c r="J1193" s="1">
        <v>0.02135058501678122</v>
      </c>
      <c r="K1193" s="1">
        <v>0.03382332326408033</v>
      </c>
      <c r="L1193" s="1">
        <v>0.03673856083938998</v>
      </c>
      <c r="M1193" s="1">
        <v>0.0352608325167747</v>
      </c>
      <c r="N1193" s="1">
        <v>0.04107515335135847</v>
      </c>
      <c r="O1193" s="1">
        <v>0.02530059422779529</v>
      </c>
      <c r="P1193" s="1">
        <v>0.01359795844469125</v>
      </c>
      <c r="Q1193" s="1">
        <v>-0.01141318389615709</v>
      </c>
      <c r="R1193" s="1">
        <v>0.01002673750163052</v>
      </c>
      <c r="S1193" s="1">
        <v>0.04120545652222862</v>
      </c>
      <c r="T1193" s="1">
        <v>-0.00662185277794558</v>
      </c>
      <c r="U1193" s="1">
        <v>0.00019271166595769</v>
      </c>
      <c r="V1193" s="1">
        <v>-0.003932755900625584</v>
      </c>
    </row>
    <row r="1194" spans="1:22">
      <c r="A1194" s="11">
        <v>44784</v>
      </c>
      <c r="B1194" s="1">
        <v>0.004535179266269118</v>
      </c>
      <c r="C1194" s="1">
        <v>0.004440409588396088</v>
      </c>
      <c r="D1194" s="1">
        <v>0</v>
      </c>
      <c r="E1194" s="1">
        <v>-0.003220562852759734</v>
      </c>
      <c r="F1194" s="1">
        <v>0.0130373003964428</v>
      </c>
      <c r="G1194" s="1">
        <v>0.005559410826781352</v>
      </c>
      <c r="H1194" s="1">
        <v>0.01106506650364159</v>
      </c>
      <c r="I1194" s="1">
        <v>0.001995114060039826</v>
      </c>
      <c r="J1194" s="1">
        <v>0.01507046865433237</v>
      </c>
      <c r="K1194" s="1">
        <v>0.02544634221823761</v>
      </c>
      <c r="L1194" s="1">
        <v>-0.009389200166806777</v>
      </c>
      <c r="M1194" s="1">
        <v>-0.01436683030823849</v>
      </c>
      <c r="N1194" s="1">
        <v>0.01452995869706619</v>
      </c>
      <c r="O1194" s="1">
        <v>0.02222611348280323</v>
      </c>
      <c r="P1194" s="1">
        <v>0.02639838183868992</v>
      </c>
      <c r="Q1194" s="1">
        <v>0.02852288893716071</v>
      </c>
      <c r="R1194" s="1">
        <v>-0.00507398667026715</v>
      </c>
      <c r="S1194" s="1">
        <v>0.004743453067303838</v>
      </c>
      <c r="T1194" s="1">
        <v>0.004281771145045354</v>
      </c>
      <c r="U1194" s="1">
        <v>-0.01064141811279351</v>
      </c>
      <c r="V1194" s="1">
        <v>0.03661162871637957</v>
      </c>
    </row>
    <row r="1195" spans="1:22">
      <c r="A1195" s="11">
        <v>44785</v>
      </c>
      <c r="B1195" s="1">
        <v>0</v>
      </c>
      <c r="C1195" s="1">
        <v>0</v>
      </c>
      <c r="D1195" s="1">
        <v>0</v>
      </c>
      <c r="E1195" s="1">
        <v>0</v>
      </c>
      <c r="F1195" s="1">
        <v>0</v>
      </c>
      <c r="G1195" s="1">
        <v>0</v>
      </c>
      <c r="H1195" s="1">
        <v>0</v>
      </c>
      <c r="I1195" s="1">
        <v>0.008960136775318928</v>
      </c>
      <c r="J1195" s="1">
        <v>0.02219027911353622</v>
      </c>
      <c r="K1195" s="1">
        <v>0.01969437755646086</v>
      </c>
      <c r="L1195" s="1">
        <v>0.02761923164099245</v>
      </c>
      <c r="M1195" s="1">
        <v>0.02069115240854846</v>
      </c>
      <c r="N1195" s="1">
        <v>0.003415282576326506</v>
      </c>
      <c r="O1195" s="1">
        <v>0.01848999769812343</v>
      </c>
      <c r="P1195" s="1">
        <v>-0.001054138301047169</v>
      </c>
      <c r="Q1195" s="1">
        <v>0.009574119862495678</v>
      </c>
      <c r="R1195" s="1">
        <v>0</v>
      </c>
      <c r="S1195" s="1">
        <v>0.03181218855678036</v>
      </c>
      <c r="T1195" s="1">
        <v>0.009835265694411621</v>
      </c>
      <c r="U1195" s="1">
        <v>0</v>
      </c>
      <c r="V1195" s="1">
        <v>-0.01350416695904866</v>
      </c>
    </row>
    <row r="1196" spans="1:22">
      <c r="A1196" s="11">
        <v>44787</v>
      </c>
      <c r="B1196" s="1">
        <v>-0.006772020530189771</v>
      </c>
      <c r="C1196" s="1">
        <v>-0.01510910461304704</v>
      </c>
      <c r="D1196" s="1">
        <v>-0.01166668129133985</v>
      </c>
      <c r="E1196" s="1">
        <v>-0.004846575837843647</v>
      </c>
      <c r="F1196" s="1">
        <v>-0.0224072692742957</v>
      </c>
      <c r="G1196" s="1">
        <v>-0.0131306517312616</v>
      </c>
      <c r="H1196" s="1">
        <v>-0.004206423937532455</v>
      </c>
      <c r="I1196" s="1">
        <v>0</v>
      </c>
      <c r="J1196" s="1">
        <v>0</v>
      </c>
      <c r="K1196" s="1">
        <v>0</v>
      </c>
      <c r="L1196" s="1">
        <v>0</v>
      </c>
      <c r="M1196" s="1">
        <v>0</v>
      </c>
      <c r="N1196" s="1">
        <v>0</v>
      </c>
      <c r="O1196" s="1">
        <v>0</v>
      </c>
      <c r="P1196" s="1">
        <v>0</v>
      </c>
      <c r="Q1196" s="1">
        <v>0</v>
      </c>
      <c r="R1196" s="1">
        <v>-0.007760455321386472</v>
      </c>
      <c r="S1196" s="1">
        <v>0</v>
      </c>
      <c r="T1196" s="1">
        <v>0</v>
      </c>
      <c r="U1196" s="1">
        <v>0</v>
      </c>
      <c r="V1196" s="1">
        <v>0</v>
      </c>
    </row>
    <row r="1197" spans="1:22">
      <c r="A1197" s="11">
        <v>44788</v>
      </c>
      <c r="B1197" s="1">
        <v>-0.003787893292223177</v>
      </c>
      <c r="C1197" s="1">
        <v>-0.004375024275346195</v>
      </c>
      <c r="D1197" s="1">
        <v>0.005059088166385672</v>
      </c>
      <c r="E1197" s="1">
        <v>0.0178571804556209</v>
      </c>
      <c r="F1197" s="1">
        <v>-0.002639608815418582</v>
      </c>
      <c r="G1197" s="1">
        <v>0.005602235658404231</v>
      </c>
      <c r="H1197" s="1">
        <v>-0.001067794932253174</v>
      </c>
      <c r="I1197" s="1">
        <v>0.003767475388393837</v>
      </c>
      <c r="J1197" s="1">
        <v>0.0006247468842706105</v>
      </c>
      <c r="K1197" s="1">
        <v>-0.01297906805242044</v>
      </c>
      <c r="L1197" s="1">
        <v>0.001785185975473613</v>
      </c>
      <c r="M1197" s="1">
        <v>-0.002577571355697916</v>
      </c>
      <c r="N1197" s="1">
        <v>0.002415472291175558</v>
      </c>
      <c r="O1197" s="1">
        <v>0</v>
      </c>
      <c r="P1197" s="1">
        <v>-0.006014558562991379</v>
      </c>
      <c r="Q1197" s="1">
        <v>0.005559168462122344</v>
      </c>
      <c r="R1197" s="1">
        <v>0.0547485234921945</v>
      </c>
      <c r="S1197" s="1">
        <v>0.005307101642675782</v>
      </c>
      <c r="T1197" s="1">
        <v>0.005613460005030824</v>
      </c>
      <c r="U1197" s="1">
        <v>0.00632695785707571</v>
      </c>
      <c r="V1197" s="1">
        <v>-0.02035805131765389</v>
      </c>
    </row>
    <row r="1198" spans="1:22">
      <c r="A1198" s="11">
        <v>44789</v>
      </c>
      <c r="B1198" s="1">
        <v>0.01577950294928332</v>
      </c>
      <c r="C1198" s="1">
        <v>0.005535588908027744</v>
      </c>
      <c r="D1198" s="1">
        <v>-0.04362420162358305</v>
      </c>
      <c r="E1198" s="1">
        <v>0.004784676768901486</v>
      </c>
      <c r="F1198" s="1">
        <v>0.00670016750418756</v>
      </c>
      <c r="G1198" s="1">
        <v>0.0153203532234425</v>
      </c>
      <c r="H1198" s="1">
        <v>8.34450123783359E-05</v>
      </c>
      <c r="I1198" s="1">
        <v>0.001161727003085922</v>
      </c>
      <c r="J1198" s="1">
        <v>-0.001248593788923058</v>
      </c>
      <c r="K1198" s="1">
        <v>0.01541946955610496</v>
      </c>
      <c r="L1198" s="1">
        <v>-0.008019059210550683</v>
      </c>
      <c r="M1198" s="1">
        <v>0.0111747882760318</v>
      </c>
      <c r="N1198" s="1">
        <v>0.007447976806641332</v>
      </c>
      <c r="O1198" s="1">
        <v>0.01042190786859987</v>
      </c>
      <c r="P1198" s="1">
        <v>-0.01645430437980711</v>
      </c>
      <c r="Q1198" s="1">
        <v>-0.008455313920919472</v>
      </c>
      <c r="R1198" s="1">
        <v>-0.005932210978133345</v>
      </c>
      <c r="S1198" s="1">
        <v>0.001653822585384823</v>
      </c>
      <c r="T1198" s="1">
        <v>0.01660303256775864</v>
      </c>
      <c r="U1198" s="1">
        <v>-0.008076583433882734</v>
      </c>
      <c r="V1198" s="1">
        <v>0.01182371683218153</v>
      </c>
    </row>
    <row r="1199" spans="1:22">
      <c r="A1199" s="11">
        <v>44790</v>
      </c>
      <c r="B1199" s="1">
        <v>-0.01516004807532356</v>
      </c>
      <c r="C1199" s="1">
        <v>-0.01572079637024404</v>
      </c>
      <c r="D1199" s="1">
        <v>-0.007017577491887472</v>
      </c>
      <c r="E1199" s="1">
        <v>-0.02222224644252235</v>
      </c>
      <c r="F1199" s="1">
        <v>-0.0169717341215162</v>
      </c>
      <c r="G1199" s="1">
        <v>-0.01577500297941459</v>
      </c>
      <c r="H1199" s="1">
        <v>-0.01173096976016685</v>
      </c>
      <c r="I1199" s="1">
        <v>-0.01321070912849609</v>
      </c>
      <c r="J1199" s="1">
        <v>-0.001406454064763807</v>
      </c>
      <c r="K1199" s="1">
        <v>0.01780619433528741</v>
      </c>
      <c r="L1199" s="1">
        <v>-0.01926148067821509</v>
      </c>
      <c r="M1199" s="1">
        <v>-0.01851079360669594</v>
      </c>
      <c r="N1199" s="1">
        <v>-0.03239838278076079</v>
      </c>
      <c r="O1199" s="1">
        <v>-0.00848449004269014</v>
      </c>
      <c r="P1199" s="1">
        <v>-0.03108477965872525</v>
      </c>
      <c r="Q1199" s="1">
        <v>-0.008855383468128419</v>
      </c>
      <c r="R1199" s="1">
        <v>0.0108696546651641</v>
      </c>
      <c r="S1199" s="1">
        <v>-0.01829432322610769</v>
      </c>
      <c r="T1199" s="1">
        <v>-0.001079386735323151</v>
      </c>
      <c r="U1199" s="1">
        <v>0.006435861127193965</v>
      </c>
      <c r="V1199" s="1">
        <v>0.02443343081141514</v>
      </c>
    </row>
    <row r="1200" spans="1:22">
      <c r="A1200" s="11">
        <v>44791</v>
      </c>
      <c r="B1200" s="1">
        <v>-0.0001900099151682655</v>
      </c>
      <c r="C1200" s="1">
        <v>0.001326246877944026</v>
      </c>
      <c r="D1200" s="1">
        <v>0.01413425608305596</v>
      </c>
      <c r="E1200" s="1">
        <v>0.004870179532290964</v>
      </c>
      <c r="F1200" s="1">
        <v>-0.0199728978279935</v>
      </c>
      <c r="G1200" s="1">
        <v>0.002787453713567922</v>
      </c>
      <c r="H1200" s="1">
        <v>-0.0002585018382352811</v>
      </c>
      <c r="I1200" s="1">
        <v>-0.005336987345074262</v>
      </c>
      <c r="J1200" s="1">
        <v>0.01017214378690379</v>
      </c>
      <c r="K1200" s="1">
        <v>0.007422070355725507</v>
      </c>
      <c r="L1200" s="1">
        <v>0.02208207868594592</v>
      </c>
      <c r="M1200" s="1">
        <v>0.001407437998957484</v>
      </c>
      <c r="N1200" s="1">
        <v>0.02269659149512826</v>
      </c>
      <c r="O1200" s="1">
        <v>0.00201345995963087</v>
      </c>
      <c r="P1200" s="1">
        <v>0.01080540555838416</v>
      </c>
      <c r="Q1200" s="1">
        <v>-0.0176108473303711</v>
      </c>
      <c r="R1200" s="1">
        <v>0.006535888753039343</v>
      </c>
      <c r="S1200" s="1">
        <v>0.002691076037418361</v>
      </c>
      <c r="T1200" s="1">
        <v>0.02696730124397306</v>
      </c>
      <c r="U1200" s="1">
        <v>-0.001695572174591375</v>
      </c>
      <c r="V1200" s="1">
        <v>-0.004493526972411122</v>
      </c>
    </row>
    <row r="1201" spans="1:22">
      <c r="A1201" s="11">
        <v>44792</v>
      </c>
      <c r="B1201" s="1">
        <v>0</v>
      </c>
      <c r="C1201" s="1">
        <v>0</v>
      </c>
      <c r="D1201" s="1">
        <v>0</v>
      </c>
      <c r="E1201" s="1">
        <v>0</v>
      </c>
      <c r="F1201" s="1">
        <v>0</v>
      </c>
      <c r="G1201" s="1">
        <v>0</v>
      </c>
      <c r="H1201" s="1">
        <v>0</v>
      </c>
      <c r="I1201" s="1">
        <v>0.0009094077387565846</v>
      </c>
      <c r="J1201" s="1">
        <v>-0.01347799155799512</v>
      </c>
      <c r="K1201" s="1">
        <v>-0.02119986823570286</v>
      </c>
      <c r="L1201" s="1">
        <v>-0.04470335906038436</v>
      </c>
      <c r="M1201" s="1">
        <v>-0.02860159688639219</v>
      </c>
      <c r="N1201" s="1">
        <v>-0.01120629181152699</v>
      </c>
      <c r="O1201" s="1">
        <v>-0.0110515534801473</v>
      </c>
      <c r="P1201" s="1">
        <v>-0.01223275993479789</v>
      </c>
      <c r="Q1201" s="1">
        <v>-0.005929545721714558</v>
      </c>
      <c r="R1201" s="1">
        <v>0</v>
      </c>
      <c r="S1201" s="1">
        <v>-0.04209498016402313</v>
      </c>
      <c r="T1201" s="1">
        <v>0.01514249331647011</v>
      </c>
      <c r="U1201" s="1">
        <v>0</v>
      </c>
      <c r="V1201" s="1">
        <v>0.03784720945965403</v>
      </c>
    </row>
    <row r="1202" spans="1:22">
      <c r="A1202" s="11">
        <v>44794</v>
      </c>
      <c r="B1202" s="1">
        <v>0.008173356779835883</v>
      </c>
      <c r="C1202" s="1">
        <v>-0.01243811825728214</v>
      </c>
      <c r="D1202" s="1">
        <v>-0.01916363960146317</v>
      </c>
      <c r="E1202" s="1">
        <v>0.004846514211071851</v>
      </c>
      <c r="F1202" s="1">
        <v>0.03291882134472157</v>
      </c>
      <c r="G1202" s="1">
        <v>0.01737317540204253</v>
      </c>
      <c r="H1202" s="1">
        <v>-0.0005435482090156984</v>
      </c>
      <c r="I1202" s="1">
        <v>0</v>
      </c>
      <c r="J1202" s="1">
        <v>0</v>
      </c>
      <c r="K1202" s="1">
        <v>0</v>
      </c>
      <c r="L1202" s="1">
        <v>0</v>
      </c>
      <c r="M1202" s="1">
        <v>0</v>
      </c>
      <c r="N1202" s="1">
        <v>0</v>
      </c>
      <c r="O1202" s="1">
        <v>0</v>
      </c>
      <c r="P1202" s="1">
        <v>0</v>
      </c>
      <c r="Q1202" s="1">
        <v>0</v>
      </c>
      <c r="R1202" s="1">
        <v>0.01717640141078292</v>
      </c>
      <c r="S1202" s="1">
        <v>0</v>
      </c>
      <c r="T1202" s="1">
        <v>0</v>
      </c>
      <c r="U1202" s="1">
        <v>-0.007570231453184695</v>
      </c>
      <c r="V1202" s="1">
        <v>0</v>
      </c>
    </row>
    <row r="1203" spans="1:22">
      <c r="A1203" s="11">
        <v>44795</v>
      </c>
      <c r="B1203" s="1">
        <v>-0.01734543679793277</v>
      </c>
      <c r="C1203" s="1">
        <v>-0.02040816326530615</v>
      </c>
      <c r="D1203" s="1">
        <v>0.006475457179186739</v>
      </c>
      <c r="E1203" s="1">
        <v>-0.003215446310068537</v>
      </c>
      <c r="F1203" s="1">
        <v>-0.01213926662084386</v>
      </c>
      <c r="G1203" s="1">
        <v>-0.01297817825149683</v>
      </c>
      <c r="H1203" s="1">
        <v>-0.01265587331983975</v>
      </c>
      <c r="I1203" s="1">
        <v>-0.02371434370568704</v>
      </c>
      <c r="J1203" s="1">
        <v>-0.02308417572079191</v>
      </c>
      <c r="K1203" s="1">
        <v>-0.03571417613977634</v>
      </c>
      <c r="L1203" s="1">
        <v>-0.03241272234775761</v>
      </c>
      <c r="M1203" s="1">
        <v>-0.03624390263825938</v>
      </c>
      <c r="N1203" s="1">
        <v>-0.02599995930989585</v>
      </c>
      <c r="O1203" s="1">
        <v>0.005756844657407889</v>
      </c>
      <c r="P1203" s="1">
        <v>0.004462808637023086</v>
      </c>
      <c r="Q1203" s="1">
        <v>0.002105244419031038</v>
      </c>
      <c r="R1203" s="1">
        <v>0.01935748127743864</v>
      </c>
      <c r="S1203" s="1">
        <v>-0.02633606414892742</v>
      </c>
      <c r="T1203" s="1">
        <v>-0.01306892283123362</v>
      </c>
      <c r="U1203" s="1">
        <v>0.01760311109484913</v>
      </c>
      <c r="V1203" s="1">
        <v>0.01605883490770155</v>
      </c>
    </row>
    <row r="1204" spans="1:22">
      <c r="A1204" s="11">
        <v>44796</v>
      </c>
      <c r="B1204" s="1">
        <v>-0.01400613118182059</v>
      </c>
      <c r="C1204" s="1">
        <v>-0.004523776826404369</v>
      </c>
      <c r="D1204" s="1">
        <v>-0.03676475808797763</v>
      </c>
      <c r="E1204" s="1">
        <v>-0.03064518590127263</v>
      </c>
      <c r="F1204" s="1">
        <v>-0.005382519873875835</v>
      </c>
      <c r="G1204" s="1">
        <v>-0.01314876006167665</v>
      </c>
      <c r="H1204" s="1">
        <v>-0.008454531532551268</v>
      </c>
      <c r="I1204" s="1">
        <v>-0.01340153422903634</v>
      </c>
      <c r="J1204" s="1">
        <v>-0.003559252785883205</v>
      </c>
      <c r="K1204" s="1">
        <v>-0.0003982655227490195</v>
      </c>
      <c r="L1204" s="1">
        <v>-0.003769910468838011</v>
      </c>
      <c r="M1204" s="1">
        <v>0.003002506326521548</v>
      </c>
      <c r="N1204" s="1">
        <v>0.01232026188161095</v>
      </c>
      <c r="O1204" s="1">
        <v>-0.005050565816888786</v>
      </c>
      <c r="P1204" s="1">
        <v>-0.002221447861311954</v>
      </c>
      <c r="Q1204" s="1">
        <v>-0.002100821675922404</v>
      </c>
      <c r="R1204" s="1">
        <v>-0.008080772944415671</v>
      </c>
      <c r="S1204" s="1">
        <v>0.002762391103232176</v>
      </c>
      <c r="T1204" s="1">
        <v>-0.008493153471924919</v>
      </c>
      <c r="U1204" s="1">
        <v>-0.002835109416899129</v>
      </c>
      <c r="V1204" s="1">
        <v>0.005597616159582985</v>
      </c>
    </row>
    <row r="1205" spans="1:22">
      <c r="A1205" s="11">
        <v>44797</v>
      </c>
      <c r="B1205" s="1">
        <v>0.01634559569107696</v>
      </c>
      <c r="C1205" s="1">
        <v>0.0129753533704231</v>
      </c>
      <c r="D1205" s="1">
        <v>0.0381679951981404</v>
      </c>
      <c r="E1205" s="1">
        <v>0.02163066696778015</v>
      </c>
      <c r="F1205" s="1">
        <v>-0.004526689300286324</v>
      </c>
      <c r="G1205" s="1">
        <v>0.01051890716147863</v>
      </c>
      <c r="H1205" s="1">
        <v>0.0166109641026897</v>
      </c>
      <c r="I1205" s="1">
        <v>-0.005376848253353717</v>
      </c>
      <c r="J1205" s="1">
        <v>-0.0006494709437935287</v>
      </c>
      <c r="K1205" s="1">
        <v>0.01163344802082222</v>
      </c>
      <c r="L1205" s="1">
        <v>0.002594934573547869</v>
      </c>
      <c r="M1205" s="1">
        <v>0.001347163157822573</v>
      </c>
      <c r="N1205" s="1">
        <v>-0.002366453566914006</v>
      </c>
      <c r="O1205" s="1">
        <v>-0.01827406105722795</v>
      </c>
      <c r="P1205" s="1">
        <v>0.02994539415763176</v>
      </c>
      <c r="Q1205" s="1">
        <v>0</v>
      </c>
      <c r="R1205" s="1">
        <v>0.01832993825090901</v>
      </c>
      <c r="S1205" s="1">
        <v>0.00495003076895939</v>
      </c>
      <c r="T1205" s="1">
        <v>0.006539551316831149</v>
      </c>
      <c r="U1205" s="1">
        <v>-0.01170973853117274</v>
      </c>
      <c r="V1205" s="1">
        <v>0.01702686557469812</v>
      </c>
    </row>
    <row r="1206" spans="1:22">
      <c r="A1206" s="11">
        <v>44798</v>
      </c>
      <c r="B1206" s="1">
        <v>0</v>
      </c>
      <c r="C1206" s="1">
        <v>0.004072973416507697</v>
      </c>
      <c r="D1206" s="1">
        <v>0.01102940113022677</v>
      </c>
      <c r="E1206" s="1">
        <v>0.004885980938194256</v>
      </c>
      <c r="F1206" s="1">
        <v>0.008855293492216365</v>
      </c>
      <c r="G1206" s="1">
        <v>0.00971549929252058</v>
      </c>
      <c r="H1206" s="1">
        <v>0.006896551724137945</v>
      </c>
      <c r="I1206" s="1">
        <v>0.004267801003630112</v>
      </c>
      <c r="J1206" s="1">
        <v>0.01121043785473819</v>
      </c>
      <c r="K1206" s="1">
        <v>0.008191547931546639</v>
      </c>
      <c r="L1206" s="1">
        <v>0.04798874999619485</v>
      </c>
      <c r="M1206" s="1">
        <v>0.02600893608494825</v>
      </c>
      <c r="N1206" s="1">
        <v>0.03151475154182193</v>
      </c>
      <c r="O1206" s="1">
        <v>0.004998308097740045</v>
      </c>
      <c r="P1206" s="1">
        <v>0.07965848480318072</v>
      </c>
      <c r="Q1206" s="1">
        <v>-0.01228071513928863</v>
      </c>
      <c r="R1206" s="1">
        <v>0.002799951203563689</v>
      </c>
      <c r="S1206" s="1">
        <v>0.01453411375591807</v>
      </c>
      <c r="T1206" s="1">
        <v>0.001006594176247377</v>
      </c>
      <c r="U1206" s="1">
        <v>-0.005070897088573223</v>
      </c>
      <c r="V1206" s="1">
        <v>-0.02575657600824344</v>
      </c>
    </row>
    <row r="1207" spans="1:22">
      <c r="A1207" s="11">
        <v>44799</v>
      </c>
      <c r="B1207" s="1">
        <v>0</v>
      </c>
      <c r="C1207" s="1">
        <v>0</v>
      </c>
      <c r="D1207" s="1">
        <v>0</v>
      </c>
      <c r="E1207" s="1">
        <v>0</v>
      </c>
      <c r="F1207" s="1">
        <v>0</v>
      </c>
      <c r="G1207" s="1">
        <v>0</v>
      </c>
      <c r="H1207" s="1">
        <v>0</v>
      </c>
      <c r="I1207" s="1">
        <v>-0.03768059199894169</v>
      </c>
      <c r="J1207" s="1">
        <v>-0.02201161165868049</v>
      </c>
      <c r="K1207" s="1">
        <v>-0.02304682656541768</v>
      </c>
      <c r="L1207" s="1">
        <v>-0.06174109879767553</v>
      </c>
      <c r="M1207" s="1">
        <v>-0.04756700784791723</v>
      </c>
      <c r="N1207" s="1">
        <v>-0.04380201503906389</v>
      </c>
      <c r="O1207" s="1">
        <v>-0.02298063900695657</v>
      </c>
      <c r="P1207" s="1">
        <v>-0.01892080689955733</v>
      </c>
      <c r="Q1207" s="1">
        <v>0.008880994791752528</v>
      </c>
      <c r="R1207" s="1">
        <v>0</v>
      </c>
      <c r="S1207" s="1">
        <v>-0.04807204970728529</v>
      </c>
      <c r="T1207" s="1">
        <v>-0.00722187512510486</v>
      </c>
      <c r="U1207" s="1">
        <v>0</v>
      </c>
      <c r="V1207" s="1">
        <v>0.002974244175290686</v>
      </c>
    </row>
    <row r="1208" spans="1:22">
      <c r="A1208" s="11">
        <v>44801</v>
      </c>
      <c r="B1208" s="1">
        <v>0.0009572896323715163</v>
      </c>
      <c r="C1208" s="1">
        <v>-0.02792474914497856</v>
      </c>
      <c r="D1208" s="1">
        <v>-0.01272730393843213</v>
      </c>
      <c r="E1208" s="1">
        <v>-0.0275526862547556</v>
      </c>
      <c r="F1208" s="1">
        <v>-0.01653846464120778</v>
      </c>
      <c r="G1208" s="1">
        <v>-0.001374601890136606</v>
      </c>
      <c r="H1208" s="1">
        <v>-0.01010540237667945</v>
      </c>
      <c r="I1208" s="1">
        <v>0</v>
      </c>
      <c r="J1208" s="1">
        <v>0</v>
      </c>
      <c r="K1208" s="1">
        <v>0</v>
      </c>
      <c r="L1208" s="1">
        <v>0</v>
      </c>
      <c r="M1208" s="1">
        <v>0</v>
      </c>
      <c r="N1208" s="1">
        <v>0</v>
      </c>
      <c r="O1208" s="1">
        <v>0</v>
      </c>
      <c r="P1208" s="1">
        <v>0</v>
      </c>
      <c r="Q1208" s="1">
        <v>0</v>
      </c>
      <c r="R1208" s="1">
        <v>0</v>
      </c>
      <c r="S1208" s="1">
        <v>0</v>
      </c>
      <c r="T1208" s="1">
        <v>0</v>
      </c>
      <c r="U1208" s="1">
        <v>-0.003626574081873279</v>
      </c>
      <c r="V1208" s="1">
        <v>0</v>
      </c>
    </row>
    <row r="1209" spans="1:22">
      <c r="A1209" s="11">
        <v>44802</v>
      </c>
      <c r="B1209" s="1">
        <v>0.0003825642354757797</v>
      </c>
      <c r="C1209" s="1">
        <v>-0.007983110223729772</v>
      </c>
      <c r="D1209" s="1">
        <v>-0.02025776430105375</v>
      </c>
      <c r="E1209" s="1">
        <v>-0.004999987284342478</v>
      </c>
      <c r="F1209" s="1">
        <v>-0.00410076994863573</v>
      </c>
      <c r="G1209" s="1">
        <v>0.01101168963197163</v>
      </c>
      <c r="H1209" s="1">
        <v>-0.004694407415933188</v>
      </c>
      <c r="I1209" s="1">
        <v>-0.0005888634650612623</v>
      </c>
      <c r="J1209" s="1">
        <v>-0.0008214101846214517</v>
      </c>
      <c r="K1209" s="1">
        <v>-0.007676977685788788</v>
      </c>
      <c r="L1209" s="1">
        <v>-0.02950211046723972</v>
      </c>
      <c r="M1209" s="1">
        <v>-0.007342307563037775</v>
      </c>
      <c r="N1209" s="1">
        <v>-0.02966097511386212</v>
      </c>
      <c r="O1209" s="1">
        <v>-0.002281905605518109</v>
      </c>
      <c r="P1209" s="1">
        <v>-0.01428572985590726</v>
      </c>
      <c r="Q1209" s="1">
        <v>-0.006338038999772921</v>
      </c>
      <c r="R1209" s="1">
        <v>-0.04327884765676626</v>
      </c>
      <c r="S1209" s="1">
        <v>-0.000813046117641103</v>
      </c>
      <c r="T1209" s="1">
        <v>0.001243113610748692</v>
      </c>
      <c r="U1209" s="1">
        <v>0.02203527976773567</v>
      </c>
      <c r="V1209" s="1">
        <v>0.02471163332590454</v>
      </c>
    </row>
    <row r="1210" spans="1:22">
      <c r="A1210" s="11">
        <v>44803</v>
      </c>
      <c r="B1210" s="1">
        <v>0.01797327830055018</v>
      </c>
      <c r="C1210" s="1">
        <v>0.01926479110910173</v>
      </c>
      <c r="D1210" s="1">
        <v>0.04699247968669296</v>
      </c>
      <c r="E1210" s="1">
        <v>0.00502511278436657</v>
      </c>
      <c r="F1210" s="1">
        <v>0.03287197231833905</v>
      </c>
      <c r="G1210" s="1">
        <v>0.01769913113061183</v>
      </c>
      <c r="H1210" s="1">
        <v>0.02887700534759352</v>
      </c>
      <c r="I1210" s="1">
        <v>0.003534962915327844</v>
      </c>
      <c r="J1210" s="1">
        <v>-0.01134492979564583</v>
      </c>
      <c r="K1210" s="1">
        <v>-0.007302836266467438</v>
      </c>
      <c r="L1210" s="1">
        <v>-0.01751605220682118</v>
      </c>
      <c r="M1210" s="1">
        <v>-0.008167020675137082</v>
      </c>
      <c r="N1210" s="1">
        <v>-0.01392659339578817</v>
      </c>
      <c r="O1210" s="1">
        <v>-0.004750212911364682</v>
      </c>
      <c r="P1210" s="1">
        <v>-0.02857145113692594</v>
      </c>
      <c r="Q1210" s="1">
        <v>0.0003543667301615372</v>
      </c>
      <c r="R1210" s="1">
        <v>-0.01626009804636042</v>
      </c>
      <c r="S1210" s="1">
        <v>-0.004690191528815224</v>
      </c>
      <c r="T1210" s="1">
        <v>-0.01282939499361291</v>
      </c>
      <c r="U1210" s="1">
        <v>0</v>
      </c>
      <c r="V1210" s="1">
        <v>0</v>
      </c>
    </row>
    <row r="1211" spans="1:22">
      <c r="A1211" s="11">
        <v>44804</v>
      </c>
      <c r="B1211" s="1">
        <v>0.03512394577254674</v>
      </c>
      <c r="C1211" s="1">
        <v>-0.02171185375803009</v>
      </c>
      <c r="D1211" s="1">
        <v>-0.04308801446297561</v>
      </c>
      <c r="E1211" s="1">
        <v>0.01666666666666661</v>
      </c>
      <c r="F1211" s="1">
        <v>-0.01172529313232828</v>
      </c>
      <c r="G1211" s="1">
        <v>-0.0167224082401034</v>
      </c>
      <c r="H1211" s="1">
        <v>-0.02240643729291192</v>
      </c>
      <c r="I1211" s="1">
        <v>0.004403176037907519</v>
      </c>
      <c r="J1211" s="1">
        <v>-0.01180779788055597</v>
      </c>
      <c r="K1211" s="1">
        <v>-0.01504002282956374</v>
      </c>
      <c r="L1211" s="1">
        <v>-0.02380951963072819</v>
      </c>
      <c r="M1211" s="1">
        <v>-0.01522565951622534</v>
      </c>
      <c r="N1211" s="1">
        <v>-0.03614607016339777</v>
      </c>
      <c r="O1211" s="1">
        <v>-0.002298040791017919</v>
      </c>
      <c r="P1211" s="1">
        <v>0.01673068398857991</v>
      </c>
      <c r="Q1211" s="1">
        <v>0.001771205994331337</v>
      </c>
      <c r="R1211" s="1">
        <v>-0.02492591596242466</v>
      </c>
      <c r="S1211" s="1">
        <v>-0.009409504055215567</v>
      </c>
      <c r="T1211" s="1">
        <v>-0.004238813277279263</v>
      </c>
      <c r="U1211" s="1">
        <v>-0.01554450564311594</v>
      </c>
      <c r="V1211" s="1">
        <v>0.007395499255037796</v>
      </c>
    </row>
    <row r="1212" spans="1:22">
      <c r="A1212" s="11">
        <v>44805</v>
      </c>
      <c r="B1212" s="1">
        <v>-0.02649245270010792</v>
      </c>
      <c r="C1212" s="1">
        <v>-0.01051602620675607</v>
      </c>
      <c r="D1212" s="1">
        <v>-0.005628467804992376</v>
      </c>
      <c r="E1212" s="1">
        <v>-0.01639344262295084</v>
      </c>
      <c r="F1212" s="1">
        <v>0.003389830508474523</v>
      </c>
      <c r="G1212" s="1">
        <v>-0.006802682251218939</v>
      </c>
      <c r="H1212" s="1">
        <v>-0.003131504023396348</v>
      </c>
      <c r="I1212" s="1">
        <v>0.02133458138780053</v>
      </c>
      <c r="J1212" s="1">
        <v>0.001682973609895333</v>
      </c>
      <c r="K1212" s="1">
        <v>0.007385887051024387</v>
      </c>
      <c r="L1212" s="1">
        <v>-0.02992813518707749</v>
      </c>
      <c r="M1212" s="1">
        <v>0.008282741023605045</v>
      </c>
      <c r="N1212" s="1">
        <v>-0.02247606588886564</v>
      </c>
      <c r="O1212" s="1">
        <v>0.0412828002473502</v>
      </c>
      <c r="P1212" s="1">
        <v>-0.01781788609564694</v>
      </c>
      <c r="Q1212" s="1">
        <v>0.01803395390731621</v>
      </c>
      <c r="R1212" s="1">
        <v>0.02531351602415244</v>
      </c>
      <c r="S1212" s="1">
        <v>-0.002311028120999925</v>
      </c>
      <c r="T1212" s="1">
        <v>0.009028360561388116</v>
      </c>
      <c r="U1212" s="1">
        <v>-0.00708838491056718</v>
      </c>
      <c r="V1212" s="1">
        <v>0.0421322094607357</v>
      </c>
    </row>
    <row r="1213" spans="1:22">
      <c r="A1213" s="11">
        <v>44806</v>
      </c>
      <c r="B1213" s="1">
        <v>0</v>
      </c>
      <c r="C1213" s="1">
        <v>0</v>
      </c>
      <c r="D1213" s="1">
        <v>0</v>
      </c>
      <c r="E1213" s="1">
        <v>0</v>
      </c>
      <c r="F1213" s="1">
        <v>0</v>
      </c>
      <c r="G1213" s="1">
        <v>0</v>
      </c>
      <c r="H1213" s="1">
        <v>0</v>
      </c>
      <c r="I1213" s="1">
        <v>-0.0223196911448662</v>
      </c>
      <c r="J1213" s="1">
        <v>-0.002016111071267868</v>
      </c>
      <c r="K1213" s="1">
        <v>0.0007414446637918903</v>
      </c>
      <c r="L1213" s="1">
        <v>-0.02538569076645902</v>
      </c>
      <c r="M1213" s="1">
        <v>-0.002425266463259912</v>
      </c>
      <c r="N1213" s="1">
        <v>0.002794730910716359</v>
      </c>
      <c r="O1213" s="1">
        <v>0.01174068893544078</v>
      </c>
      <c r="P1213" s="1">
        <v>-0.02038198752934706</v>
      </c>
      <c r="Q1213" s="1">
        <v>-0.01146237653909576</v>
      </c>
      <c r="R1213" s="1">
        <v>0</v>
      </c>
      <c r="S1213" s="1">
        <v>-0.01021279539642672</v>
      </c>
      <c r="T1213" s="1">
        <v>-0.0114046893364973</v>
      </c>
      <c r="U1213" s="1">
        <v>0</v>
      </c>
      <c r="V1213" s="1">
        <v>-0.02205207485130967</v>
      </c>
    </row>
    <row r="1214" spans="1:22">
      <c r="A1214" s="11">
        <v>44808</v>
      </c>
      <c r="B1214" s="1">
        <v>0.002795856606067071</v>
      </c>
      <c r="C1214" s="1">
        <v>-0.01742456827261718</v>
      </c>
      <c r="D1214" s="1">
        <v>-0.001886835570179324</v>
      </c>
      <c r="E1214" s="1">
        <v>-0.009999974568684844</v>
      </c>
      <c r="F1214" s="1">
        <v>0.001249983504011842</v>
      </c>
      <c r="G1214" s="1">
        <v>0.01643834005804345</v>
      </c>
      <c r="H1214" s="1">
        <v>-0.02133333333333332</v>
      </c>
      <c r="I1214" s="1">
        <v>0</v>
      </c>
      <c r="J1214" s="1">
        <v>0</v>
      </c>
      <c r="K1214" s="1">
        <v>0</v>
      </c>
      <c r="L1214" s="1">
        <v>0</v>
      </c>
      <c r="M1214" s="1">
        <v>0</v>
      </c>
      <c r="N1214" s="1">
        <v>0</v>
      </c>
      <c r="O1214" s="1">
        <v>0</v>
      </c>
      <c r="P1214" s="1">
        <v>0</v>
      </c>
      <c r="Q1214" s="1">
        <v>0</v>
      </c>
      <c r="R1214" s="1">
        <v>0.009060022650056565</v>
      </c>
      <c r="S1214" s="1">
        <v>0</v>
      </c>
      <c r="T1214" s="1">
        <v>0</v>
      </c>
      <c r="U1214" s="1">
        <v>0.009994548275230164</v>
      </c>
      <c r="V1214" s="1">
        <v>0</v>
      </c>
    </row>
    <row r="1215" spans="1:22">
      <c r="A1215" s="11">
        <v>44809</v>
      </c>
      <c r="B1215" s="1">
        <v>-0.006319705528056607</v>
      </c>
      <c r="C1215" s="1">
        <v>0.009495626124174539</v>
      </c>
      <c r="D1215" s="1">
        <v>0.007561429516346418</v>
      </c>
      <c r="E1215" s="1">
        <v>-0.003367016124609323</v>
      </c>
      <c r="F1215" s="1">
        <v>-0.01474506592834934</v>
      </c>
      <c r="G1215" s="1">
        <v>0.02021564606807291</v>
      </c>
      <c r="H1215" s="1">
        <v>0.005449591280654031</v>
      </c>
      <c r="I1215" s="1">
        <v>0</v>
      </c>
      <c r="J1215" s="1">
        <v>0</v>
      </c>
      <c r="K1215" s="1">
        <v>0</v>
      </c>
      <c r="L1215" s="1">
        <v>0</v>
      </c>
      <c r="M1215" s="1">
        <v>0</v>
      </c>
      <c r="N1215" s="1">
        <v>0</v>
      </c>
      <c r="O1215" s="1">
        <v>0</v>
      </c>
      <c r="P1215" s="1">
        <v>0</v>
      </c>
      <c r="Q1215" s="1">
        <v>0.007730190716104257</v>
      </c>
      <c r="R1215" s="1">
        <v>-0.01975308641975304</v>
      </c>
      <c r="S1215" s="1">
        <v>0</v>
      </c>
      <c r="T1215" s="1">
        <v>0</v>
      </c>
      <c r="U1215" s="1">
        <v>0.01462415980702958</v>
      </c>
      <c r="V1215" s="1">
        <v>0</v>
      </c>
    </row>
    <row r="1216" spans="1:22">
      <c r="A1216" s="11">
        <v>44810</v>
      </c>
      <c r="B1216" s="1">
        <v>-0.007669282724159121</v>
      </c>
      <c r="C1216" s="1">
        <v>-0.009904667974716785</v>
      </c>
      <c r="D1216" s="1">
        <v>0.02814260741361019</v>
      </c>
      <c r="E1216" s="1">
        <v>-0.01520272828175917</v>
      </c>
      <c r="F1216" s="1">
        <v>-0.005376737411708077</v>
      </c>
      <c r="G1216" s="1">
        <v>0.005284010692994334</v>
      </c>
      <c r="H1216" s="1">
        <v>-0.01462872099424117</v>
      </c>
      <c r="I1216" s="1">
        <v>0.002048771555830831</v>
      </c>
      <c r="J1216" s="1">
        <v>0.002188505893578663</v>
      </c>
      <c r="K1216" s="1">
        <v>8.227285610606927E-05</v>
      </c>
      <c r="L1216" s="1">
        <v>-0.01894312915669616</v>
      </c>
      <c r="M1216" s="1">
        <v>-0.01097954279996916</v>
      </c>
      <c r="N1216" s="1">
        <v>0.002280216615262898</v>
      </c>
      <c r="O1216" s="1">
        <v>-0.01126808869927198</v>
      </c>
      <c r="P1216" s="1">
        <v>-0.03649244000162888</v>
      </c>
      <c r="Q1216" s="1">
        <v>0.00418406313137698</v>
      </c>
      <c r="R1216" s="1">
        <v>-0.02885275933134879</v>
      </c>
      <c r="S1216" s="1">
        <v>0.01293672846961424</v>
      </c>
      <c r="T1216" s="1">
        <v>0.00909766991484795</v>
      </c>
      <c r="U1216" s="1">
        <v>0.009512851809894585</v>
      </c>
      <c r="V1216" s="1">
        <v>0.04603815608135742</v>
      </c>
    </row>
    <row r="1217" spans="1:22">
      <c r="A1217" s="11">
        <v>44811</v>
      </c>
      <c r="B1217" s="1">
        <v>0.006032039574482617</v>
      </c>
      <c r="C1217" s="1">
        <v>0.0008179494200046822</v>
      </c>
      <c r="D1217" s="1">
        <v>0.01459852617292157</v>
      </c>
      <c r="E1217" s="1">
        <v>-0.01715265888655981</v>
      </c>
      <c r="F1217" s="1">
        <v>-0.005336872334322118</v>
      </c>
      <c r="G1217" s="1">
        <v>-0.009855490773514441</v>
      </c>
      <c r="H1217" s="1">
        <v>-0.001655661822243193</v>
      </c>
      <c r="I1217" s="1">
        <v>0.01937491852310202</v>
      </c>
      <c r="J1217" s="1">
        <v>0.02234170768229937</v>
      </c>
      <c r="K1217" s="1">
        <v>0.02987904310347367</v>
      </c>
      <c r="L1217" s="1">
        <v>0.01130588638017405</v>
      </c>
      <c r="M1217" s="1">
        <v>0.02672266355465291</v>
      </c>
      <c r="N1217" s="1">
        <v>-0.03374628040511773</v>
      </c>
      <c r="O1217" s="1">
        <v>0.00374916870414066</v>
      </c>
      <c r="P1217" s="1">
        <v>0.02430753646195161</v>
      </c>
      <c r="Q1217" s="1">
        <v>0</v>
      </c>
      <c r="R1217" s="1">
        <v>0.02900259372789438</v>
      </c>
      <c r="S1217" s="1">
        <v>0.01902871049891774</v>
      </c>
      <c r="T1217" s="1">
        <v>0.02890603881595544</v>
      </c>
      <c r="U1217" s="1">
        <v>0.005235103871892299</v>
      </c>
      <c r="V1217" s="1">
        <v>-0.02245503329115794</v>
      </c>
    </row>
    <row r="1218" spans="1:22">
      <c r="A1218" s="11">
        <v>44812</v>
      </c>
      <c r="B1218" s="1">
        <v>0.03878582979673895</v>
      </c>
      <c r="C1218" s="1">
        <v>0.01502482730623833</v>
      </c>
      <c r="D1218" s="1">
        <v>0.010791356726084</v>
      </c>
      <c r="E1218" s="1">
        <v>0.03839442918380587</v>
      </c>
      <c r="F1218" s="1">
        <v>0.03662415672056474</v>
      </c>
      <c r="G1218" s="1">
        <v>0.02455208314875801</v>
      </c>
      <c r="H1218" s="1">
        <v>0.01641324466253447</v>
      </c>
      <c r="I1218" s="1">
        <v>0.02187202466356708</v>
      </c>
      <c r="J1218" s="1">
        <v>0.01330919405965258</v>
      </c>
      <c r="K1218" s="1">
        <v>0.0144660927018978</v>
      </c>
      <c r="L1218" s="1">
        <v>0.03981909489563695</v>
      </c>
      <c r="M1218" s="1">
        <v>0.002625977818188741</v>
      </c>
      <c r="N1218" s="1">
        <v>-0.01268794807101559</v>
      </c>
      <c r="O1218" s="1">
        <v>-0.006621446421768762</v>
      </c>
      <c r="P1218" s="1">
        <v>-0.01192055021240623</v>
      </c>
      <c r="Q1218" s="1">
        <v>-0.007638865249391835</v>
      </c>
      <c r="R1218" s="1">
        <v>0.04491292392300639</v>
      </c>
      <c r="S1218" s="1">
        <v>0.02625257775822387</v>
      </c>
      <c r="T1218" s="1">
        <v>-0.006775067937451418</v>
      </c>
      <c r="U1218" s="1">
        <v>0.002225145005456231</v>
      </c>
      <c r="V1218" s="1">
        <v>0.008269509813607856</v>
      </c>
    </row>
    <row r="1219" spans="1:22">
      <c r="A1219" s="11">
        <v>44813</v>
      </c>
      <c r="B1219" s="1">
        <v>0</v>
      </c>
      <c r="C1219" s="1">
        <v>0</v>
      </c>
      <c r="D1219" s="1">
        <v>0</v>
      </c>
      <c r="E1219" s="1">
        <v>0</v>
      </c>
      <c r="F1219" s="1">
        <v>0</v>
      </c>
      <c r="G1219" s="1">
        <v>0</v>
      </c>
      <c r="H1219" s="1">
        <v>0</v>
      </c>
      <c r="I1219" s="1">
        <v>0.01392658681105208</v>
      </c>
      <c r="J1219" s="1">
        <v>0.003405268451518673</v>
      </c>
      <c r="K1219" s="1">
        <v>-0.003860378654308994</v>
      </c>
      <c r="L1219" s="1">
        <v>0.03225414602945209</v>
      </c>
      <c r="M1219" s="1">
        <v>0.02657523304266962</v>
      </c>
      <c r="N1219" s="1">
        <v>0.0116586806343475</v>
      </c>
      <c r="O1219" s="1">
        <v>0.01555289477896293</v>
      </c>
      <c r="P1219" s="1">
        <v>0.02926723463840708</v>
      </c>
      <c r="Q1219" s="1">
        <v>-0.0006998060817726692</v>
      </c>
      <c r="R1219" s="1">
        <v>0</v>
      </c>
      <c r="S1219" s="1">
        <v>0.005116254986033075</v>
      </c>
      <c r="T1219" s="1">
        <v>0.005593501684711955</v>
      </c>
      <c r="U1219" s="1">
        <v>0</v>
      </c>
      <c r="V1219" s="1">
        <v>0.008809247685829691</v>
      </c>
    </row>
    <row r="1220" spans="1:22">
      <c r="A1220" s="11">
        <v>44815</v>
      </c>
      <c r="B1220" s="1">
        <v>0</v>
      </c>
      <c r="C1220" s="1">
        <v>0</v>
      </c>
      <c r="D1220" s="1">
        <v>0</v>
      </c>
      <c r="E1220" s="1">
        <v>0</v>
      </c>
      <c r="F1220" s="1">
        <v>0</v>
      </c>
      <c r="G1220" s="1">
        <v>0</v>
      </c>
      <c r="H1220" s="1">
        <v>0</v>
      </c>
      <c r="I1220" s="1">
        <v>0</v>
      </c>
      <c r="J1220" s="1">
        <v>0</v>
      </c>
      <c r="K1220" s="1">
        <v>0</v>
      </c>
      <c r="L1220" s="1">
        <v>0</v>
      </c>
      <c r="M1220" s="1">
        <v>0</v>
      </c>
      <c r="N1220" s="1">
        <v>0</v>
      </c>
      <c r="O1220" s="1">
        <v>0</v>
      </c>
      <c r="P1220" s="1">
        <v>0</v>
      </c>
      <c r="Q1220" s="1">
        <v>0</v>
      </c>
      <c r="R1220" s="1">
        <v>0.02083333333333326</v>
      </c>
      <c r="S1220" s="1">
        <v>0</v>
      </c>
      <c r="T1220" s="1">
        <v>0</v>
      </c>
      <c r="U1220" s="1">
        <v>0.005857691462239689</v>
      </c>
      <c r="V1220" s="1">
        <v>0</v>
      </c>
    </row>
    <row r="1221" spans="1:22">
      <c r="A1221" s="11">
        <v>44816</v>
      </c>
      <c r="B1221" s="1">
        <v>0.01893944945467507</v>
      </c>
      <c r="C1221" s="1">
        <v>0.01343984936648046</v>
      </c>
      <c r="D1221" s="1">
        <v>0.02846980916501396</v>
      </c>
      <c r="E1221" s="1">
        <v>0.02352943740972946</v>
      </c>
      <c r="F1221" s="1">
        <v>0.00851538897786086</v>
      </c>
      <c r="G1221" s="1">
        <v>-0.02007768616368621</v>
      </c>
      <c r="H1221" s="1">
        <v>0.01854409456530082</v>
      </c>
      <c r="I1221" s="1">
        <v>0.007466791422642283</v>
      </c>
      <c r="J1221" s="1">
        <v>0.01001937493831484</v>
      </c>
      <c r="K1221" s="1">
        <v>0.005219835653045735</v>
      </c>
      <c r="L1221" s="1">
        <v>-0.009479199385862724</v>
      </c>
      <c r="M1221" s="1">
        <v>0.02386127841100683</v>
      </c>
      <c r="N1221" s="1">
        <v>0.03418020677697253</v>
      </c>
      <c r="O1221" s="1">
        <v>0.01295860790123848</v>
      </c>
      <c r="P1221" s="1">
        <v>0.02767531005697288</v>
      </c>
      <c r="Q1221" s="1">
        <v>-0.01260499683945115</v>
      </c>
      <c r="R1221" s="1">
        <v>-0.01138560687432866</v>
      </c>
      <c r="S1221" s="1">
        <v>0.001941126079552769</v>
      </c>
      <c r="T1221" s="1">
        <v>-0.01668702735913996</v>
      </c>
      <c r="U1221" s="1">
        <v>-0.00540083583162887</v>
      </c>
      <c r="V1221" s="1">
        <v>0.01234564533252391</v>
      </c>
    </row>
    <row r="1222" spans="1:22">
      <c r="A1222" s="11">
        <v>44817</v>
      </c>
      <c r="B1222" s="1">
        <v>-0.009913282999679529</v>
      </c>
      <c r="C1222" s="1">
        <v>-0.007517025909820285</v>
      </c>
      <c r="D1222" s="1">
        <v>-0.02595157265096448</v>
      </c>
      <c r="E1222" s="1">
        <v>-0.02298853022662062</v>
      </c>
      <c r="F1222" s="1">
        <v>0.006589153240051049</v>
      </c>
      <c r="G1222" s="1">
        <v>-0.008592208424165082</v>
      </c>
      <c r="H1222" s="1">
        <v>-0.005321979776476859</v>
      </c>
      <c r="I1222" s="1">
        <v>-0.03156743113492422</v>
      </c>
      <c r="J1222" s="1">
        <v>-0.02735998535156248</v>
      </c>
      <c r="K1222" s="1">
        <v>-0.0358772432205986</v>
      </c>
      <c r="L1222" s="1">
        <v>-0.08991021579901237</v>
      </c>
      <c r="M1222" s="1">
        <v>-0.0705752837581286</v>
      </c>
      <c r="N1222" s="1">
        <v>-0.04875267081940682</v>
      </c>
      <c r="O1222" s="1">
        <v>-0.02010299239209035</v>
      </c>
      <c r="P1222" s="1">
        <v>-0.05512726883636143</v>
      </c>
      <c r="Q1222" s="1">
        <v>0.006028371336690208</v>
      </c>
      <c r="R1222" s="1">
        <v>-0.02303346371142978</v>
      </c>
      <c r="S1222" s="1">
        <v>-0.07448231884718082</v>
      </c>
      <c r="T1222" s="1">
        <v>-0.0126012024576867</v>
      </c>
      <c r="U1222" s="1">
        <v>-0.0002360940544300361</v>
      </c>
      <c r="V1222" s="1">
        <v>0.01784650296959489</v>
      </c>
    </row>
    <row r="1223" spans="1:22">
      <c r="A1223" s="11">
        <v>44818</v>
      </c>
      <c r="B1223" s="1">
        <v>0.007330589042999991</v>
      </c>
      <c r="C1223" s="1">
        <v>0.01231527139880817</v>
      </c>
      <c r="D1223" s="1">
        <v>0</v>
      </c>
      <c r="E1223" s="1">
        <v>0.03025208801782431</v>
      </c>
      <c r="F1223" s="1">
        <v>-0.005592145417865901</v>
      </c>
      <c r="G1223" s="1">
        <v>0.01733334859212232</v>
      </c>
      <c r="H1223" s="1">
        <v>0.005885500267522659</v>
      </c>
      <c r="I1223" s="1">
        <v>-0.0005668703766977812</v>
      </c>
      <c r="J1223" s="1">
        <v>-0.01085704618312533</v>
      </c>
      <c r="K1223" s="1">
        <v>0.01191446934523133</v>
      </c>
      <c r="L1223" s="1">
        <v>0.005452397450357971</v>
      </c>
      <c r="M1223" s="1">
        <v>0.01364140798846103</v>
      </c>
      <c r="N1223" s="1">
        <v>0.01184770177193495</v>
      </c>
      <c r="O1223" s="1">
        <v>0.001356423053163969</v>
      </c>
      <c r="P1223" s="1">
        <v>-0.006147345973552376</v>
      </c>
      <c r="Q1223" s="1">
        <v>-0.008812125223989109</v>
      </c>
      <c r="R1223" s="1">
        <v>0.002001779359430689</v>
      </c>
      <c r="S1223" s="1">
        <v>-0.002062235211222951</v>
      </c>
      <c r="T1223" s="1">
        <v>0.0005589677581854247</v>
      </c>
      <c r="U1223" s="1">
        <v>-0.02408728041555908</v>
      </c>
      <c r="V1223" s="1">
        <v>-0.002922264951464859</v>
      </c>
    </row>
    <row r="1224" spans="1:22">
      <c r="A1224" s="11">
        <v>44819</v>
      </c>
      <c r="B1224" s="1">
        <v>-0.02165426370960144</v>
      </c>
      <c r="C1224" s="1">
        <v>-0.02019459968788162</v>
      </c>
      <c r="D1224" s="1">
        <v>0.01243333808194258</v>
      </c>
      <c r="E1224" s="1">
        <v>-0.03752037953811294</v>
      </c>
      <c r="F1224" s="1">
        <v>-0.01323188938644426</v>
      </c>
      <c r="G1224" s="1">
        <v>-0.04193973353365077</v>
      </c>
      <c r="H1224" s="1">
        <v>-0.01117021276595742</v>
      </c>
      <c r="I1224" s="1">
        <v>-0.006806591312270349</v>
      </c>
      <c r="J1224" s="1">
        <v>-0.00947945592381616</v>
      </c>
      <c r="K1224" s="1">
        <v>0.04048390542307212</v>
      </c>
      <c r="L1224" s="1">
        <v>-0.01020004283099896</v>
      </c>
      <c r="M1224" s="1">
        <v>-0.0176585314552421</v>
      </c>
      <c r="N1224" s="1">
        <v>-0.0214446104065501</v>
      </c>
      <c r="O1224" s="1">
        <v>-0.006603508216680765</v>
      </c>
      <c r="P1224" s="1">
        <v>-0.001012104585513263</v>
      </c>
      <c r="Q1224" s="1">
        <v>0.007467961529348921</v>
      </c>
      <c r="R1224" s="1">
        <v>-0.006881243063262987</v>
      </c>
      <c r="S1224" s="1">
        <v>-0.01746479060241846</v>
      </c>
      <c r="T1224" s="1">
        <v>-0.0007448266299883155</v>
      </c>
      <c r="U1224" s="1">
        <v>0.01176017434733478</v>
      </c>
      <c r="V1224" s="1">
        <v>0.01377496206580053</v>
      </c>
    </row>
    <row r="1225" spans="1:22">
      <c r="A1225" s="11">
        <v>44820</v>
      </c>
      <c r="B1225" s="1">
        <v>0</v>
      </c>
      <c r="C1225" s="1">
        <v>0</v>
      </c>
      <c r="D1225" s="1">
        <v>0</v>
      </c>
      <c r="E1225" s="1">
        <v>0</v>
      </c>
      <c r="F1225" s="1">
        <v>0</v>
      </c>
      <c r="G1225" s="1">
        <v>0</v>
      </c>
      <c r="H1225" s="1">
        <v>0</v>
      </c>
      <c r="I1225" s="1">
        <v>-0.01008944967852843</v>
      </c>
      <c r="J1225" s="1">
        <v>-0.001007410542437026</v>
      </c>
      <c r="K1225" s="1">
        <v>0.003100247118576149</v>
      </c>
      <c r="L1225" s="1">
        <v>-0.001956711697276514</v>
      </c>
      <c r="M1225" s="1">
        <v>-0.02177700369483093</v>
      </c>
      <c r="N1225" s="1">
        <v>-0.03535893184369687</v>
      </c>
      <c r="O1225" s="1">
        <v>0.006988301941458053</v>
      </c>
      <c r="P1225" s="1">
        <v>-0.02701791597892178</v>
      </c>
      <c r="Q1225" s="1">
        <v>0.04024000680262985</v>
      </c>
      <c r="R1225" s="1">
        <v>0</v>
      </c>
      <c r="S1225" s="1">
        <v>-0.008856052729955932</v>
      </c>
      <c r="T1225" s="1">
        <v>0.001118001631793319</v>
      </c>
      <c r="U1225" s="1">
        <v>0</v>
      </c>
      <c r="V1225" s="1">
        <v>-0.003180154972760696</v>
      </c>
    </row>
    <row r="1226" spans="1:22">
      <c r="A1226" s="11">
        <v>44822</v>
      </c>
      <c r="B1226" s="1">
        <v>-0.002539901893348073</v>
      </c>
      <c r="C1226" s="1">
        <v>0.01204372001088605</v>
      </c>
      <c r="D1226" s="1">
        <v>0.001754426178327329</v>
      </c>
      <c r="E1226" s="1">
        <v>-0.01355930910272118</v>
      </c>
      <c r="F1226" s="1">
        <v>-0.01937646334504184</v>
      </c>
      <c r="G1226" s="1">
        <v>-0.0006840101887903849</v>
      </c>
      <c r="H1226" s="1">
        <v>0.006799362371402662</v>
      </c>
      <c r="I1226" s="1">
        <v>0</v>
      </c>
      <c r="J1226" s="1">
        <v>0</v>
      </c>
      <c r="K1226" s="1">
        <v>0</v>
      </c>
      <c r="L1226" s="1">
        <v>0</v>
      </c>
      <c r="M1226" s="1">
        <v>0</v>
      </c>
      <c r="N1226" s="1">
        <v>0</v>
      </c>
      <c r="O1226" s="1">
        <v>0</v>
      </c>
      <c r="P1226" s="1">
        <v>0</v>
      </c>
      <c r="Q1226" s="1">
        <v>0</v>
      </c>
      <c r="R1226" s="1">
        <v>0</v>
      </c>
      <c r="S1226" s="1">
        <v>0</v>
      </c>
      <c r="T1226" s="1">
        <v>0</v>
      </c>
      <c r="U1226" s="1">
        <v>-0.009997199611635921</v>
      </c>
      <c r="V1226" s="1">
        <v>0</v>
      </c>
    </row>
    <row r="1227" spans="1:22">
      <c r="A1227" s="11">
        <v>44823</v>
      </c>
      <c r="B1227" s="1">
        <v>-0.026555094518527</v>
      </c>
      <c r="C1227" s="1">
        <v>0.01699171231183572</v>
      </c>
      <c r="D1227" s="1">
        <v>0.005253893655126296</v>
      </c>
      <c r="E1227" s="1">
        <v>-0.0206185695396689</v>
      </c>
      <c r="F1227" s="1">
        <v>-0.02741689222919064</v>
      </c>
      <c r="G1227" s="1">
        <v>-0.006160109584427143</v>
      </c>
      <c r="H1227" s="1">
        <v>0.003398081523041885</v>
      </c>
      <c r="I1227" s="1">
        <v>0.0008653494027943687</v>
      </c>
      <c r="J1227" s="1">
        <v>0.0146218307879793</v>
      </c>
      <c r="K1227" s="1">
        <v>0.02055326610835673</v>
      </c>
      <c r="L1227" s="1">
        <v>0.003398176703393707</v>
      </c>
      <c r="M1227" s="1">
        <v>0.009147615105472573</v>
      </c>
      <c r="N1227" s="1">
        <v>0.02132402479856266</v>
      </c>
      <c r="O1227" s="1">
        <v>-0.007109038094541997</v>
      </c>
      <c r="P1227" s="1">
        <v>0.01423120852239479</v>
      </c>
      <c r="Q1227" s="1">
        <v>0.01153716187681808</v>
      </c>
      <c r="R1227" s="1">
        <v>0.01028162717925785</v>
      </c>
      <c r="S1227" s="1">
        <v>0.01274849277032253</v>
      </c>
      <c r="T1227" s="1">
        <v>0.007073077317969245</v>
      </c>
      <c r="U1227" s="1">
        <v>0.0546456492846763</v>
      </c>
      <c r="V1227" s="1">
        <v>0.01218099068176093</v>
      </c>
    </row>
    <row r="1228" spans="1:22">
      <c r="A1228" s="11">
        <v>44824</v>
      </c>
      <c r="B1228" s="1">
        <v>-0.01251872156038791</v>
      </c>
      <c r="C1228" s="1">
        <v>-0.01411421938990054</v>
      </c>
      <c r="D1228" s="1">
        <v>-0.05052264345239421</v>
      </c>
      <c r="E1228" s="1">
        <v>-0.03684207849335253</v>
      </c>
      <c r="F1228" s="1">
        <v>-0.07205623901581726</v>
      </c>
      <c r="G1228" s="1">
        <v>0.01721763031118417</v>
      </c>
      <c r="H1228" s="1">
        <v>-0.01597444089456868</v>
      </c>
      <c r="I1228" s="1">
        <v>-0.0171005749055726</v>
      </c>
      <c r="J1228" s="1">
        <v>0.002650320527463279</v>
      </c>
      <c r="K1228" s="1">
        <v>-0.01514233776706198</v>
      </c>
      <c r="L1228" s="1">
        <v>-0.01979935794622301</v>
      </c>
      <c r="M1228" s="1">
        <v>-0.01981390300130315</v>
      </c>
      <c r="N1228" s="1">
        <v>-0.009688852296668493</v>
      </c>
      <c r="O1228" s="1">
        <v>-0.0182407040164938</v>
      </c>
      <c r="P1228" s="1">
        <v>-0.02121834967656455</v>
      </c>
      <c r="Q1228" s="1">
        <v>0.01375376902909808</v>
      </c>
      <c r="R1228" s="1">
        <v>-0.00464601769911499</v>
      </c>
      <c r="S1228" s="1">
        <v>-0.01956734878189315</v>
      </c>
      <c r="T1228" s="1">
        <v>-0.01275295504198914</v>
      </c>
      <c r="U1228" s="1">
        <v>-0.02052411939984</v>
      </c>
      <c r="V1228" s="1">
        <v>0.02320919467737692</v>
      </c>
    </row>
    <row r="1229" spans="1:22">
      <c r="A1229" s="11">
        <v>44825</v>
      </c>
      <c r="B1229" s="1">
        <v>-0.02554396429703099</v>
      </c>
      <c r="C1229" s="1">
        <v>-0.02783727829128446</v>
      </c>
      <c r="D1229" s="1">
        <v>-0.007339442798700024</v>
      </c>
      <c r="E1229" s="1">
        <v>-0.01821493574146105</v>
      </c>
      <c r="F1229" s="1">
        <v>-0.01155298406427552</v>
      </c>
      <c r="G1229" s="1">
        <v>-0.009478695936611437</v>
      </c>
      <c r="H1229" s="1">
        <v>-0.01471317175662878</v>
      </c>
      <c r="I1229" s="1">
        <v>-0.01622515953794401</v>
      </c>
      <c r="J1229" s="1">
        <v>-0.0122253077596729</v>
      </c>
      <c r="K1229" s="1">
        <v>-0.01714332199833357</v>
      </c>
      <c r="L1229" s="1">
        <v>-0.01023251352912169</v>
      </c>
      <c r="M1229" s="1">
        <v>-0.02987152347123645</v>
      </c>
      <c r="N1229" s="1">
        <v>0.004271704008507182</v>
      </c>
      <c r="O1229" s="1">
        <v>-0.02257335012356532</v>
      </c>
      <c r="P1229" s="1">
        <v>-0.04895110056235219</v>
      </c>
      <c r="Q1229" s="1">
        <v>-0.004632673488730754</v>
      </c>
      <c r="R1229" s="1">
        <v>0.009335407868415135</v>
      </c>
      <c r="S1229" s="1">
        <v>-0.0228503009093729</v>
      </c>
      <c r="T1229" s="1">
        <v>-0.003744280810848322</v>
      </c>
      <c r="U1229" s="1">
        <v>-0.006828857650257203</v>
      </c>
      <c r="V1229" s="1">
        <v>-0.0170820798164758</v>
      </c>
    </row>
    <row r="1230" spans="1:22">
      <c r="A1230" s="11">
        <v>44826</v>
      </c>
      <c r="B1230" s="1">
        <v>-0.003106793153633158</v>
      </c>
      <c r="C1230" s="1">
        <v>0.001447520422675153</v>
      </c>
      <c r="D1230" s="1">
        <v>-0.01848427124825214</v>
      </c>
      <c r="E1230" s="1">
        <v>-0.01113176756646805</v>
      </c>
      <c r="F1230" s="1">
        <v>-0.01939073608231268</v>
      </c>
      <c r="G1230" s="1">
        <v>0.0164046322105813</v>
      </c>
      <c r="H1230" s="1">
        <v>0.00748018446674581</v>
      </c>
      <c r="I1230" s="1">
        <v>0.004172858048465233</v>
      </c>
      <c r="J1230" s="1">
        <v>-0.01873227512012243</v>
      </c>
      <c r="K1230" s="1">
        <v>0.0009386214158331185</v>
      </c>
      <c r="L1230" s="1">
        <v>-0.06686362959823888</v>
      </c>
      <c r="M1230" s="1">
        <v>-0.01037627254457429</v>
      </c>
      <c r="N1230" s="1">
        <v>-0.02318873320117287</v>
      </c>
      <c r="O1230" s="1">
        <v>-0.02647009511871912</v>
      </c>
      <c r="P1230" s="1">
        <v>-0.01090685546925219</v>
      </c>
      <c r="Q1230" s="1">
        <v>-0.01462767736614434</v>
      </c>
      <c r="R1230" s="1">
        <v>-0.02136093371504078</v>
      </c>
      <c r="S1230" s="1">
        <v>-0.01248174862317342</v>
      </c>
      <c r="T1230" s="1">
        <v>-0.01977828949448224</v>
      </c>
      <c r="U1230" s="1">
        <v>0.005745594741260796</v>
      </c>
      <c r="V1230" s="1">
        <v>0.05641024352182411</v>
      </c>
    </row>
    <row r="1231" spans="1:22">
      <c r="A1231" s="11">
        <v>44827</v>
      </c>
      <c r="B1231" s="1">
        <v>0</v>
      </c>
      <c r="C1231" s="1">
        <v>0</v>
      </c>
      <c r="D1231" s="1">
        <v>0</v>
      </c>
      <c r="E1231" s="1">
        <v>0</v>
      </c>
      <c r="F1231" s="1">
        <v>0</v>
      </c>
      <c r="G1231" s="1">
        <v>0</v>
      </c>
      <c r="H1231" s="1">
        <v>0</v>
      </c>
      <c r="I1231" s="1">
        <v>-0.003858705756663916</v>
      </c>
      <c r="J1231" s="1">
        <v>-0.01499910142972805</v>
      </c>
      <c r="K1231" s="1">
        <v>-0.002735004069566838</v>
      </c>
      <c r="L1231" s="1">
        <v>-0.02215828655435026</v>
      </c>
      <c r="M1231" s="1">
        <v>-0.03009120154088929</v>
      </c>
      <c r="N1231" s="1">
        <v>-0.01348502671091767</v>
      </c>
      <c r="O1231" s="1">
        <v>-0.004927015721216899</v>
      </c>
      <c r="P1231" s="1">
        <v>-0.02366492447504309</v>
      </c>
      <c r="Q1231" s="1">
        <v>-0.001012104585513263</v>
      </c>
      <c r="R1231" s="1">
        <v>0</v>
      </c>
      <c r="S1231" s="1">
        <v>-0.01517066669702327</v>
      </c>
      <c r="T1231" s="1">
        <v>-0.02928349287842713</v>
      </c>
      <c r="U1231" s="1">
        <v>0</v>
      </c>
      <c r="V1231" s="1">
        <v>-0.002966536717394108</v>
      </c>
    </row>
    <row r="1232" spans="1:22">
      <c r="A1232" s="11">
        <v>44829</v>
      </c>
      <c r="B1232" s="1">
        <v>-0.005648634878563152</v>
      </c>
      <c r="C1232" s="1">
        <v>0.01872679969898572</v>
      </c>
      <c r="D1232" s="1">
        <v>-0.05084745458305617</v>
      </c>
      <c r="E1232" s="1">
        <v>-0.005628503590145439</v>
      </c>
      <c r="F1232" s="1">
        <v>0.02602676313730812</v>
      </c>
      <c r="G1232" s="1">
        <v>-0.02958975008537856</v>
      </c>
      <c r="H1232" s="1">
        <v>0.01557429035316304</v>
      </c>
      <c r="I1232" s="1">
        <v>0</v>
      </c>
      <c r="J1232" s="1">
        <v>0</v>
      </c>
      <c r="K1232" s="1">
        <v>0</v>
      </c>
      <c r="L1232" s="1">
        <v>0</v>
      </c>
      <c r="M1232" s="1">
        <v>0</v>
      </c>
      <c r="N1232" s="1">
        <v>0</v>
      </c>
      <c r="O1232" s="1">
        <v>0</v>
      </c>
      <c r="P1232" s="1">
        <v>0</v>
      </c>
      <c r="Q1232" s="1">
        <v>0</v>
      </c>
      <c r="R1232" s="1">
        <v>-0.01384921206964451</v>
      </c>
      <c r="S1232" s="1">
        <v>0</v>
      </c>
      <c r="T1232" s="1">
        <v>0</v>
      </c>
      <c r="U1232" s="1">
        <v>-0.002200878019090857</v>
      </c>
      <c r="V1232" s="1">
        <v>0</v>
      </c>
    </row>
    <row r="1233" spans="1:22">
      <c r="A1233" s="11">
        <v>44830</v>
      </c>
      <c r="B1233" s="1">
        <v>0.01234086341881624</v>
      </c>
      <c r="C1233" s="1">
        <v>0.05379064331547667</v>
      </c>
      <c r="D1233" s="1">
        <v>-0.007936500427734305</v>
      </c>
      <c r="E1233" s="1">
        <v>-0.01320756156489533</v>
      </c>
      <c r="F1233" s="1">
        <v>0.07598557659337102</v>
      </c>
      <c r="G1233" s="1">
        <v>-0.003465016609662142</v>
      </c>
      <c r="H1233" s="1">
        <v>0.0134192163177671</v>
      </c>
      <c r="I1233" s="1">
        <v>-0.008343305172218707</v>
      </c>
      <c r="J1233" s="1">
        <v>-0.01661185446035729</v>
      </c>
      <c r="K1233" s="1">
        <v>-0.02891398183663707</v>
      </c>
      <c r="L1233" s="1">
        <v>-0.02442607497171256</v>
      </c>
      <c r="M1233" s="1">
        <v>0.01204080472209768</v>
      </c>
      <c r="N1233" s="1">
        <v>0.007261775344705068</v>
      </c>
      <c r="O1233" s="1">
        <v>0.005318190390964261</v>
      </c>
      <c r="P1233" s="1">
        <v>0.00139594677781063</v>
      </c>
      <c r="Q1233" s="1">
        <v>-0.02161436284379303</v>
      </c>
      <c r="R1233" s="1">
        <v>0.02727830016402866</v>
      </c>
      <c r="S1233" s="1">
        <v>-0.01139686174509003</v>
      </c>
      <c r="T1233" s="1">
        <v>-0.003011753878602197</v>
      </c>
      <c r="U1233" s="1">
        <v>0.03327239651491509</v>
      </c>
      <c r="V1233" s="1">
        <v>0.04895861319194439</v>
      </c>
    </row>
    <row r="1234" spans="1:22">
      <c r="A1234" s="11">
        <v>44831</v>
      </c>
      <c r="B1234" s="1">
        <v>-0.009868462330086203</v>
      </c>
      <c r="C1234" s="1">
        <v>-0.007200115403355745</v>
      </c>
      <c r="D1234" s="1">
        <v>-0.03800001144409182</v>
      </c>
      <c r="E1234" s="1">
        <v>-0.03632882865962406</v>
      </c>
      <c r="F1234" s="1">
        <v>0.01235394773230092</v>
      </c>
      <c r="G1234" s="1">
        <v>-0.02225310794697866</v>
      </c>
      <c r="H1234" s="1">
        <v>-0.002648305084745783</v>
      </c>
      <c r="I1234" s="1">
        <v>-0.01512414425302688</v>
      </c>
      <c r="J1234" s="1">
        <v>-0.004575085832363879</v>
      </c>
      <c r="K1234" s="1">
        <v>-0.0008876027602734426</v>
      </c>
      <c r="L1234" s="1">
        <v>0.01312209769444994</v>
      </c>
      <c r="M1234" s="1">
        <v>-0.006426381710496365</v>
      </c>
      <c r="N1234" s="1">
        <v>0.02120441115772564</v>
      </c>
      <c r="O1234" s="1">
        <v>0.01568771643814437</v>
      </c>
      <c r="P1234" s="1">
        <v>-0.01317958265444519</v>
      </c>
      <c r="Q1234" s="1">
        <v>-0.0120814111983687</v>
      </c>
      <c r="R1234" s="1">
        <v>0.01621501554864513</v>
      </c>
      <c r="S1234" s="1">
        <v>-0.01034815458049176</v>
      </c>
      <c r="T1234" s="1">
        <v>-0.01847172714717993</v>
      </c>
      <c r="U1234" s="1">
        <v>-0.003905939442969575</v>
      </c>
      <c r="V1234" s="1">
        <v>0.02217637060403455</v>
      </c>
    </row>
    <row r="1235" spans="1:22">
      <c r="A1235" s="11">
        <v>44832</v>
      </c>
      <c r="B1235" s="1">
        <v>-0.01309357422162127</v>
      </c>
      <c r="C1235" s="1">
        <v>-0.006426954937810536</v>
      </c>
      <c r="D1235" s="1">
        <v>-0.03222447709253451</v>
      </c>
      <c r="E1235" s="1">
        <v>-0.02182544157768607</v>
      </c>
      <c r="F1235" s="1">
        <v>0.03517604777128525</v>
      </c>
      <c r="G1235" s="1">
        <v>-0.02133713952926342</v>
      </c>
      <c r="H1235" s="1">
        <v>-0.001407341696262665</v>
      </c>
      <c r="I1235" s="1">
        <v>0.00396622986256534</v>
      </c>
      <c r="J1235" s="1">
        <v>0.01131340627719668</v>
      </c>
      <c r="K1235" s="1">
        <v>0.02091749292253819</v>
      </c>
      <c r="L1235" s="1">
        <v>0.01771627919972785</v>
      </c>
      <c r="M1235" s="1">
        <v>0.0314657666190894</v>
      </c>
      <c r="N1235" s="1">
        <v>0.04138988900307861</v>
      </c>
      <c r="O1235" s="1">
        <v>0.006465528167716172</v>
      </c>
      <c r="P1235" s="1">
        <v>0.04006671384539606</v>
      </c>
      <c r="Q1235" s="1">
        <v>-0.04297698859249599</v>
      </c>
      <c r="R1235" s="1">
        <v>0.0006557377049181135</v>
      </c>
      <c r="S1235" s="1">
        <v>0.01180438537510664</v>
      </c>
      <c r="T1235" s="1">
        <v>0.03733607098493485</v>
      </c>
      <c r="U1235" s="1">
        <v>0.01919574074117358</v>
      </c>
      <c r="V1235" s="1">
        <v>-0.06533805848003582</v>
      </c>
    </row>
    <row r="1236" spans="1:22">
      <c r="A1236" s="11">
        <v>44833</v>
      </c>
      <c r="B1236" s="1">
        <v>-0.02356432924176211</v>
      </c>
      <c r="C1236" s="1">
        <v>0.004272750840745632</v>
      </c>
      <c r="D1236" s="1">
        <v>0.01074107661528201</v>
      </c>
      <c r="E1236" s="1">
        <v>0.01014198798656629</v>
      </c>
      <c r="F1236" s="1">
        <v>0.009964574661946113</v>
      </c>
      <c r="G1236" s="1">
        <v>-0.005087256346958946</v>
      </c>
      <c r="H1236" s="1">
        <v>-0.004174741770340606</v>
      </c>
      <c r="I1236" s="1">
        <v>-0.004355756684144008</v>
      </c>
      <c r="J1236" s="1">
        <v>-0.01101201299597565</v>
      </c>
      <c r="K1236" s="1">
        <v>-0.002215065268409089</v>
      </c>
      <c r="L1236" s="1">
        <v>-0.06173202432745595</v>
      </c>
      <c r="M1236" s="1">
        <v>-0.02720107640339708</v>
      </c>
      <c r="N1236" s="1">
        <v>-0.01209628634192406</v>
      </c>
      <c r="O1236" s="1">
        <v>0.008922198283930927</v>
      </c>
      <c r="P1236" s="1">
        <v>-0.02383010687840947</v>
      </c>
      <c r="Q1236" s="1">
        <v>-0.03030302819282782</v>
      </c>
      <c r="R1236" s="1">
        <v>-0.005460899956312826</v>
      </c>
      <c r="S1236" s="1">
        <v>-0.03674224080544763</v>
      </c>
      <c r="T1236" s="1">
        <v>-0.006371657482944104</v>
      </c>
      <c r="U1236" s="1">
        <v>-0.00219216497890018</v>
      </c>
      <c r="V1236" s="1">
        <v>0.01133604755141215</v>
      </c>
    </row>
    <row r="1237" spans="1:22">
      <c r="A1237" s="11">
        <v>44834</v>
      </c>
      <c r="B1237" s="1">
        <v>0</v>
      </c>
      <c r="C1237" s="1">
        <v>0</v>
      </c>
      <c r="D1237" s="1">
        <v>0</v>
      </c>
      <c r="E1237" s="1">
        <v>0</v>
      </c>
      <c r="F1237" s="1">
        <v>0</v>
      </c>
      <c r="G1237" s="1">
        <v>0</v>
      </c>
      <c r="H1237" s="1">
        <v>0</v>
      </c>
      <c r="I1237" s="1">
        <v>-0.01556616914279807</v>
      </c>
      <c r="J1237" s="1">
        <v>-0.006716172778677199</v>
      </c>
      <c r="K1237" s="1">
        <v>-0.01268531284359264</v>
      </c>
      <c r="L1237" s="1">
        <v>-0.0121608791194151</v>
      </c>
      <c r="M1237" s="1">
        <v>-0.01567946867515568</v>
      </c>
      <c r="N1237" s="1">
        <v>-0.02139392282588171</v>
      </c>
      <c r="O1237" s="1">
        <v>-0.01644853714391048</v>
      </c>
      <c r="P1237" s="1">
        <v>0.01176322203256497</v>
      </c>
      <c r="Q1237" s="1">
        <v>0.0003765146492062943</v>
      </c>
      <c r="R1237" s="1">
        <v>0</v>
      </c>
      <c r="S1237" s="1">
        <v>-0.02418774653611511</v>
      </c>
      <c r="T1237" s="1">
        <v>-0.008664100405509245</v>
      </c>
      <c r="U1237" s="1">
        <v>0</v>
      </c>
      <c r="V1237" s="1">
        <v>0.01521214895059231</v>
      </c>
    </row>
    <row r="1238" spans="1:22">
      <c r="A1238" s="11">
        <v>44836</v>
      </c>
      <c r="B1238" s="1">
        <v>0</v>
      </c>
      <c r="C1238" s="1">
        <v>0</v>
      </c>
      <c r="D1238" s="1">
        <v>-0.01700317215797953</v>
      </c>
      <c r="E1238" s="1">
        <v>0.02811248087002061</v>
      </c>
      <c r="F1238" s="1">
        <v>0</v>
      </c>
      <c r="G1238" s="1">
        <v>0</v>
      </c>
      <c r="H1238" s="1">
        <v>0</v>
      </c>
      <c r="I1238" s="1">
        <v>0</v>
      </c>
      <c r="J1238" s="1">
        <v>0</v>
      </c>
      <c r="K1238" s="1">
        <v>0</v>
      </c>
      <c r="L1238" s="1">
        <v>0</v>
      </c>
      <c r="M1238" s="1">
        <v>0</v>
      </c>
      <c r="N1238" s="1">
        <v>0</v>
      </c>
      <c r="O1238" s="1">
        <v>0</v>
      </c>
      <c r="P1238" s="1">
        <v>0</v>
      </c>
      <c r="Q1238" s="1">
        <v>0</v>
      </c>
      <c r="R1238" s="1">
        <v>0.00285526026795524</v>
      </c>
      <c r="S1238" s="1">
        <v>0</v>
      </c>
      <c r="T1238" s="1">
        <v>0</v>
      </c>
      <c r="U1238" s="1">
        <v>0.01403337975187058</v>
      </c>
      <c r="V1238" s="1">
        <v>0</v>
      </c>
    </row>
    <row r="1239" spans="1:22">
      <c r="A1239" s="11">
        <v>44837</v>
      </c>
      <c r="B1239" s="1">
        <v>0</v>
      </c>
      <c r="C1239" s="1">
        <v>0</v>
      </c>
      <c r="D1239" s="1">
        <v>0</v>
      </c>
      <c r="E1239" s="1">
        <v>0</v>
      </c>
      <c r="F1239" s="1">
        <v>0</v>
      </c>
      <c r="G1239" s="1">
        <v>0</v>
      </c>
      <c r="H1239" s="1">
        <v>0</v>
      </c>
      <c r="I1239" s="1">
        <v>0.02852412614615374</v>
      </c>
      <c r="J1239" s="1">
        <v>0.02953736343197311</v>
      </c>
      <c r="K1239" s="1">
        <v>0.03011322602392452</v>
      </c>
      <c r="L1239" s="1">
        <v>0.04340277735967568</v>
      </c>
      <c r="M1239" s="1">
        <v>0.02548670135768116</v>
      </c>
      <c r="N1239" s="1">
        <v>0.04661074155340672</v>
      </c>
      <c r="O1239" s="1">
        <v>0.0185218264339515</v>
      </c>
      <c r="P1239" s="1">
        <v>0.005750707547912182</v>
      </c>
      <c r="Q1239" s="1">
        <v>0.0297328161310153</v>
      </c>
      <c r="R1239" s="1">
        <v>0.02365308804205002</v>
      </c>
      <c r="S1239" s="1">
        <v>0.04077913100884811</v>
      </c>
      <c r="T1239" s="1">
        <v>0.02162744189028754</v>
      </c>
      <c r="U1239" s="1">
        <v>0.01224740317897721</v>
      </c>
      <c r="V1239" s="1">
        <v>-0.04022078914796823</v>
      </c>
    </row>
    <row r="1240" spans="1:22">
      <c r="A1240" s="11">
        <v>44838</v>
      </c>
      <c r="B1240" s="1">
        <v>0</v>
      </c>
      <c r="C1240" s="1">
        <v>0</v>
      </c>
      <c r="D1240" s="1">
        <v>0.04432430782833618</v>
      </c>
      <c r="E1240" s="1">
        <v>0.06835937398136593</v>
      </c>
      <c r="F1240" s="1">
        <v>0</v>
      </c>
      <c r="G1240" s="1">
        <v>0</v>
      </c>
      <c r="H1240" s="1">
        <v>0</v>
      </c>
      <c r="I1240" s="1">
        <v>0.03577175751679751</v>
      </c>
      <c r="J1240" s="1">
        <v>0.03715861888181515</v>
      </c>
      <c r="K1240" s="1">
        <v>0.03531336780795136</v>
      </c>
      <c r="L1240" s="1">
        <v>0.02707609891092733</v>
      </c>
      <c r="M1240" s="1">
        <v>0.04496029692750958</v>
      </c>
      <c r="N1240" s="1">
        <v>0.03822905843031532</v>
      </c>
      <c r="O1240" s="1">
        <v>0.02030369947512889</v>
      </c>
      <c r="P1240" s="1">
        <v>0.04549414295769405</v>
      </c>
      <c r="Q1240" s="1">
        <v>-0.018274853393491</v>
      </c>
      <c r="R1240" s="1">
        <v>-0.007488232777064563</v>
      </c>
      <c r="S1240" s="1">
        <v>0.03244171329844359</v>
      </c>
      <c r="T1240" s="1">
        <v>-0.01822131041510844</v>
      </c>
      <c r="U1240" s="1">
        <v>0</v>
      </c>
      <c r="V1240" s="1">
        <v>-0.009312495118655506</v>
      </c>
    </row>
    <row r="1241" spans="1:22">
      <c r="A1241" s="11">
        <v>44839</v>
      </c>
      <c r="B1241" s="1">
        <v>0</v>
      </c>
      <c r="C1241" s="1">
        <v>0</v>
      </c>
      <c r="D1241" s="1">
        <v>-0.02380947679807099</v>
      </c>
      <c r="E1241" s="1">
        <v>0</v>
      </c>
      <c r="F1241" s="1">
        <v>0</v>
      </c>
      <c r="G1241" s="1">
        <v>0</v>
      </c>
      <c r="H1241" s="1">
        <v>0</v>
      </c>
      <c r="I1241" s="1">
        <v>0.002910316424469706</v>
      </c>
      <c r="J1241" s="1">
        <v>-0.005665725080780226</v>
      </c>
      <c r="K1241" s="1">
        <v>0.00143063357351858</v>
      </c>
      <c r="L1241" s="1">
        <v>0.0005891150902566089</v>
      </c>
      <c r="M1241" s="1">
        <v>-0.001156159830559278</v>
      </c>
      <c r="N1241" s="1">
        <v>-0.01910669567954038</v>
      </c>
      <c r="O1241" s="1">
        <v>-0.008305927230178645</v>
      </c>
      <c r="P1241" s="1">
        <v>0.003328959425336286</v>
      </c>
      <c r="Q1241" s="1">
        <v>0.02643332346757399</v>
      </c>
      <c r="R1241" s="1">
        <v>-0.002802328087950001</v>
      </c>
      <c r="S1241" s="1">
        <v>-0.01378312793363323</v>
      </c>
      <c r="T1241" s="1">
        <v>-0.001870747175099607</v>
      </c>
      <c r="U1241" s="1">
        <v>-0.009128987173605552</v>
      </c>
      <c r="V1241" s="1">
        <v>0.03925904227318822</v>
      </c>
    </row>
    <row r="1242" spans="1:22">
      <c r="A1242" s="11">
        <v>44840</v>
      </c>
      <c r="B1242" s="1">
        <v>0</v>
      </c>
      <c r="C1242" s="1">
        <v>0</v>
      </c>
      <c r="D1242" s="1">
        <v>-0.04347824328140004</v>
      </c>
      <c r="E1242" s="1">
        <v>-0.03290674976151164</v>
      </c>
      <c r="F1242" s="1">
        <v>0</v>
      </c>
      <c r="G1242" s="1">
        <v>0</v>
      </c>
      <c r="H1242" s="1">
        <v>0</v>
      </c>
      <c r="I1242" s="1">
        <v>-0.00899594050961372</v>
      </c>
      <c r="J1242" s="1">
        <v>-0.008882165167766187</v>
      </c>
      <c r="K1242" s="1">
        <v>-0.01849629108170814</v>
      </c>
      <c r="L1242" s="1">
        <v>-0.001324756609521471</v>
      </c>
      <c r="M1242" s="1">
        <v>-0.00537407121029132</v>
      </c>
      <c r="N1242" s="1">
        <v>0.008513979498068203</v>
      </c>
      <c r="O1242" s="1">
        <v>-0.003838792801105329</v>
      </c>
      <c r="P1242" s="1">
        <v>-0.0008294785558773388</v>
      </c>
      <c r="Q1242" s="1">
        <v>0.00761701103176704</v>
      </c>
      <c r="R1242" s="1">
        <v>0.004107220060527439</v>
      </c>
      <c r="S1242" s="1">
        <v>-0.0197891427237703</v>
      </c>
      <c r="T1242" s="1">
        <v>0.002663345430987896</v>
      </c>
      <c r="U1242" s="1">
        <v>-0.003746969363015218</v>
      </c>
      <c r="V1242" s="1">
        <v>0.01782386569302585</v>
      </c>
    </row>
    <row r="1243" spans="1:22">
      <c r="A1243" s="11">
        <v>44841</v>
      </c>
      <c r="B1243" s="1">
        <v>0</v>
      </c>
      <c r="C1243" s="1">
        <v>0</v>
      </c>
      <c r="D1243" s="1">
        <v>0</v>
      </c>
      <c r="E1243" s="1">
        <v>0</v>
      </c>
      <c r="F1243" s="1">
        <v>0</v>
      </c>
      <c r="G1243" s="1">
        <v>0</v>
      </c>
      <c r="H1243" s="1">
        <v>0</v>
      </c>
      <c r="I1243" s="1">
        <v>-0.006442128378474021</v>
      </c>
      <c r="J1243" s="1">
        <v>-0.02451810581508485</v>
      </c>
      <c r="K1243" s="1">
        <v>0.0007660955160033733</v>
      </c>
      <c r="L1243" s="1">
        <v>-0.1386882838472164</v>
      </c>
      <c r="M1243" s="1">
        <v>-0.04771409266460691</v>
      </c>
      <c r="N1243" s="1">
        <v>-0.03338450499057843</v>
      </c>
      <c r="O1243" s="1">
        <v>-0.02294624925187772</v>
      </c>
      <c r="P1243" s="1">
        <v>-0.03652753607924586</v>
      </c>
      <c r="Q1243" s="1">
        <v>0.0136788751394552</v>
      </c>
      <c r="R1243" s="1">
        <v>0</v>
      </c>
      <c r="S1243" s="1">
        <v>-0.03710565154745338</v>
      </c>
      <c r="T1243" s="1">
        <v>-0.01529834577727696</v>
      </c>
      <c r="U1243" s="1">
        <v>0</v>
      </c>
      <c r="V1243" s="1">
        <v>0.01489804552224538</v>
      </c>
    </row>
    <row r="1244" spans="1:22">
      <c r="A1244" s="11">
        <v>44843</v>
      </c>
      <c r="B1244" s="1">
        <v>-0.01237072791245086</v>
      </c>
      <c r="C1244" s="1">
        <v>-0.06104119891184079</v>
      </c>
      <c r="D1244" s="1">
        <v>-0.04323728642242741</v>
      </c>
      <c r="E1244" s="1">
        <v>-0.03213611935545613</v>
      </c>
      <c r="F1244" s="1">
        <v>0.00100330365541379</v>
      </c>
      <c r="G1244" s="1">
        <v>0.002191430793649918</v>
      </c>
      <c r="H1244" s="1">
        <v>-0.04619492656875834</v>
      </c>
      <c r="I1244" s="1">
        <v>0</v>
      </c>
      <c r="J1244" s="1">
        <v>0</v>
      </c>
      <c r="K1244" s="1">
        <v>0</v>
      </c>
      <c r="L1244" s="1">
        <v>0</v>
      </c>
      <c r="M1244" s="1">
        <v>0</v>
      </c>
      <c r="N1244" s="1">
        <v>0</v>
      </c>
      <c r="O1244" s="1">
        <v>0</v>
      </c>
      <c r="P1244" s="1">
        <v>0</v>
      </c>
      <c r="Q1244" s="1">
        <v>0</v>
      </c>
      <c r="R1244" s="1">
        <v>-0.002152852529601734</v>
      </c>
      <c r="S1244" s="1">
        <v>0</v>
      </c>
      <c r="T1244" s="1">
        <v>0</v>
      </c>
      <c r="U1244" s="1">
        <v>-0.009380509368086321</v>
      </c>
      <c r="V1244" s="1">
        <v>0</v>
      </c>
    </row>
    <row r="1245" spans="1:22">
      <c r="A1245" s="11">
        <v>44844</v>
      </c>
      <c r="B1245" s="1">
        <v>-0.006776218190653882</v>
      </c>
      <c r="C1245" s="1">
        <v>-0.001950897234116344</v>
      </c>
      <c r="D1245" s="1">
        <v>-0.009269979449037069</v>
      </c>
      <c r="E1245" s="1">
        <v>-0.03125004423782163</v>
      </c>
      <c r="F1245" s="1">
        <v>0.008252593790320173</v>
      </c>
      <c r="G1245" s="1">
        <v>0.01457724528954762</v>
      </c>
      <c r="H1245" s="1">
        <v>-0.003365067058020754</v>
      </c>
      <c r="I1245" s="1">
        <v>-0.006483973437205193</v>
      </c>
      <c r="J1245" s="1">
        <v>0.005720260684872081</v>
      </c>
      <c r="K1245" s="1">
        <v>0.00574096757121878</v>
      </c>
      <c r="L1245" s="1">
        <v>-0.0107802407293357</v>
      </c>
      <c r="M1245" s="1">
        <v>-0.007768849586377025</v>
      </c>
      <c r="N1245" s="1">
        <v>0.02725946231193177</v>
      </c>
      <c r="O1245" s="1">
        <v>0</v>
      </c>
      <c r="P1245" s="1">
        <v>-0.02461841522145014</v>
      </c>
      <c r="Q1245" s="1">
        <v>0.002485784630806842</v>
      </c>
      <c r="R1245" s="1">
        <v>-0.02135922330097084</v>
      </c>
      <c r="S1245" s="1">
        <v>-0.008830025746987546</v>
      </c>
      <c r="T1245" s="1">
        <v>-0.004445995714915996</v>
      </c>
      <c r="U1245" s="1">
        <v>-0.0073254181377026</v>
      </c>
      <c r="V1245" s="1">
        <v>0.001287693683632796</v>
      </c>
    </row>
    <row r="1246" spans="1:22">
      <c r="A1246" s="11">
        <v>44845</v>
      </c>
      <c r="B1246" s="1">
        <v>-0.002067365646666874</v>
      </c>
      <c r="C1246" s="1">
        <v>-0.01254801866654398</v>
      </c>
      <c r="D1246" s="1">
        <v>-0.0222222841893629</v>
      </c>
      <c r="E1246" s="1">
        <v>-0.006048371901000604</v>
      </c>
      <c r="F1246" s="1">
        <v>-0.005136321865652826</v>
      </c>
      <c r="G1246" s="1">
        <v>0.001436745975555986</v>
      </c>
      <c r="H1246" s="1">
        <v>-0.01123039474606424</v>
      </c>
      <c r="I1246" s="1">
        <v>0.006130750157427478</v>
      </c>
      <c r="J1246" s="1">
        <v>0.001378800684699311</v>
      </c>
      <c r="K1246" s="1">
        <v>0.01202528227714694</v>
      </c>
      <c r="L1246" s="1">
        <v>-0.003113653362737057</v>
      </c>
      <c r="M1246" s="1">
        <v>-0.0128441902700015</v>
      </c>
      <c r="N1246" s="1">
        <v>-0.02383097436010329</v>
      </c>
      <c r="O1246" s="1">
        <v>0.008784540860346191</v>
      </c>
      <c r="P1246" s="1">
        <v>-0.04883890991315831</v>
      </c>
      <c r="Q1246" s="1">
        <v>-0.02798437906443296</v>
      </c>
      <c r="R1246" s="1">
        <v>-0.01432980599647271</v>
      </c>
      <c r="S1246" s="1">
        <v>-0.02639579858285745</v>
      </c>
      <c r="T1246" s="1">
        <v>0.02518944473671292</v>
      </c>
      <c r="U1246" s="1">
        <v>-0.002789754969542813</v>
      </c>
      <c r="V1246" s="1">
        <v>0.01311725300589539</v>
      </c>
    </row>
    <row r="1247" spans="1:22">
      <c r="A1247" s="11">
        <v>44846</v>
      </c>
      <c r="B1247" s="1">
        <v>-0.02506731039978771</v>
      </c>
      <c r="C1247" s="1">
        <v>-0.01934865045467482</v>
      </c>
      <c r="D1247" s="1">
        <v>0.002392399352277197</v>
      </c>
      <c r="E1247" s="1">
        <v>-0.01217035463298854</v>
      </c>
      <c r="F1247" s="1">
        <v>-0.002897858615848681</v>
      </c>
      <c r="G1247" s="1">
        <v>-0.01219505937854226</v>
      </c>
      <c r="H1247" s="1">
        <v>-0.03409659645774143</v>
      </c>
      <c r="I1247" s="1">
        <v>-0.01641275841715295</v>
      </c>
      <c r="J1247" s="1">
        <v>-0.01187605240671952</v>
      </c>
      <c r="K1247" s="1">
        <v>-0.0138376800857255</v>
      </c>
      <c r="L1247" s="1">
        <v>0.003817411104085178</v>
      </c>
      <c r="M1247" s="1">
        <v>0.006149206372302096</v>
      </c>
      <c r="N1247" s="1">
        <v>0.03008707859625592</v>
      </c>
      <c r="O1247" s="1">
        <v>0.01386171624225141</v>
      </c>
      <c r="P1247" s="1">
        <v>0.004776444171854299</v>
      </c>
      <c r="Q1247" s="1">
        <v>0</v>
      </c>
      <c r="R1247" s="1">
        <v>-0.03847014090807421</v>
      </c>
      <c r="S1247" s="1">
        <v>-7.538325374811805E-05</v>
      </c>
      <c r="T1247" s="1">
        <v>-0.008761163464942379</v>
      </c>
      <c r="U1247" s="1">
        <v>-0.004286616825786238</v>
      </c>
      <c r="V1247" s="1">
        <v>-0.009393232265400897</v>
      </c>
    </row>
    <row r="1248" spans="1:22">
      <c r="A1248" s="11">
        <v>44847</v>
      </c>
      <c r="B1248" s="1">
        <v>0</v>
      </c>
      <c r="C1248" s="1">
        <v>0</v>
      </c>
      <c r="D1248" s="1">
        <v>0</v>
      </c>
      <c r="E1248" s="1">
        <v>0</v>
      </c>
      <c r="F1248" s="1">
        <v>0</v>
      </c>
      <c r="G1248" s="1">
        <v>0</v>
      </c>
      <c r="H1248" s="1">
        <v>0</v>
      </c>
      <c r="I1248" s="1">
        <v>-0.01988414724975118</v>
      </c>
      <c r="J1248" s="1">
        <v>-0.01358646196429203</v>
      </c>
      <c r="K1248" s="1">
        <v>-0.03584232748131899</v>
      </c>
      <c r="L1248" s="1">
        <v>-0.04667066270228282</v>
      </c>
      <c r="M1248" s="1">
        <v>-0.05757841128707075</v>
      </c>
      <c r="N1248" s="1">
        <v>-0.0427875537067951</v>
      </c>
      <c r="O1248" s="1">
        <v>-0.01069238595108157</v>
      </c>
      <c r="P1248" s="1">
        <v>-0.03393634729832506</v>
      </c>
      <c r="Q1248" s="1">
        <v>0.002915449057909525</v>
      </c>
      <c r="R1248" s="1">
        <v>0</v>
      </c>
      <c r="S1248" s="1">
        <v>-0.0259178200829232</v>
      </c>
      <c r="T1248" s="1">
        <v>-0.008937376656177998</v>
      </c>
      <c r="U1248" s="1">
        <v>0</v>
      </c>
      <c r="V1248" s="1">
        <v>0.03921063041368122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8"/>
  <sheetViews>
    <sheetView showGridLines="0" workbookViewId="0"/>
  </sheetViews>
  <sheetFormatPr defaultRowHeight="15"/>
  <cols>
    <col min="1" max="1" width="10.7109375" style="10" customWidth="1"/>
  </cols>
  <sheetData>
    <row r="1" spans="1:2">
      <c r="A1" s="5" t="s">
        <v>22</v>
      </c>
      <c r="B1" s="5" t="s">
        <v>48</v>
      </c>
    </row>
    <row r="2" spans="1:2">
      <c r="A2" s="11">
        <f>Returns!A2</f>
        <v>0</v>
      </c>
      <c r="B2" s="1">
        <f t="array" ref="B2">MMULT(Returns!B2:V2,Resume!$B$38:$B$58)</f>
        <v>0</v>
      </c>
    </row>
    <row r="3" spans="1:2">
      <c r="A3" s="11">
        <f>Returns!A3</f>
        <v>0</v>
      </c>
      <c r="B3" s="1">
        <f t="array" ref="B3">MMULT(Returns!B3:V3,Resume!$B$38:$B$58)</f>
        <v>0</v>
      </c>
    </row>
    <row r="4" spans="1:2">
      <c r="A4" s="11">
        <f>Returns!A4</f>
        <v>0</v>
      </c>
      <c r="B4" s="1">
        <f t="array" ref="B4">MMULT(Returns!B4:V4,Resume!$B$38:$B$58)</f>
        <v>0</v>
      </c>
    </row>
    <row r="5" spans="1:2">
      <c r="A5" s="11">
        <f>Returns!A5</f>
        <v>0</v>
      </c>
      <c r="B5" s="1">
        <f t="array" ref="B5">MMULT(Returns!B5:V5,Resume!$B$38:$B$58)</f>
        <v>0</v>
      </c>
    </row>
    <row r="6" spans="1:2">
      <c r="A6" s="11">
        <f>Returns!A6</f>
        <v>0</v>
      </c>
      <c r="B6" s="1">
        <f t="array" ref="B6">MMULT(Returns!B6:V6,Resume!$B$38:$B$58)</f>
        <v>0</v>
      </c>
    </row>
    <row r="7" spans="1:2">
      <c r="A7" s="11">
        <f>Returns!A7</f>
        <v>0</v>
      </c>
      <c r="B7" s="1">
        <f t="array" ref="B7">MMULT(Returns!B7:V7,Resume!$B$38:$B$58)</f>
        <v>0</v>
      </c>
    </row>
    <row r="8" spans="1:2">
      <c r="A8" s="11">
        <f>Returns!A8</f>
        <v>0</v>
      </c>
      <c r="B8" s="1">
        <f t="array" ref="B8">MMULT(Returns!B8:V8,Resume!$B$38:$B$58)</f>
        <v>0</v>
      </c>
    </row>
    <row r="9" spans="1:2">
      <c r="A9" s="11">
        <f>Returns!A9</f>
        <v>0</v>
      </c>
      <c r="B9" s="1">
        <f t="array" ref="B9">MMULT(Returns!B9:V9,Resume!$B$38:$B$58)</f>
        <v>0</v>
      </c>
    </row>
    <row r="10" spans="1:2">
      <c r="A10" s="11">
        <f>Returns!A10</f>
        <v>0</v>
      </c>
      <c r="B10" s="1">
        <f t="array" ref="B10">MMULT(Returns!B10:V10,Resume!$B$38:$B$58)</f>
        <v>0</v>
      </c>
    </row>
    <row r="11" spans="1:2">
      <c r="A11" s="11">
        <f>Returns!A11</f>
        <v>0</v>
      </c>
      <c r="B11" s="1">
        <f t="array" ref="B11">MMULT(Returns!B11:V11,Resume!$B$38:$B$58)</f>
        <v>0</v>
      </c>
    </row>
    <row r="12" spans="1:2">
      <c r="A12" s="11">
        <f>Returns!A12</f>
        <v>0</v>
      </c>
      <c r="B12" s="1">
        <f t="array" ref="B12">MMULT(Returns!B12:V12,Resume!$B$38:$B$58)</f>
        <v>0</v>
      </c>
    </row>
    <row r="13" spans="1:2">
      <c r="A13" s="11">
        <f>Returns!A13</f>
        <v>0</v>
      </c>
      <c r="B13" s="1">
        <f t="array" ref="B13">MMULT(Returns!B13:V13,Resume!$B$38:$B$58)</f>
        <v>0</v>
      </c>
    </row>
    <row r="14" spans="1:2">
      <c r="A14" s="11">
        <f>Returns!A14</f>
        <v>0</v>
      </c>
      <c r="B14" s="1">
        <f t="array" ref="B14">MMULT(Returns!B14:V14,Resume!$B$38:$B$58)</f>
        <v>0</v>
      </c>
    </row>
    <row r="15" spans="1:2">
      <c r="A15" s="11">
        <f>Returns!A15</f>
        <v>0</v>
      </c>
      <c r="B15" s="1">
        <f t="array" ref="B15">MMULT(Returns!B15:V15,Resume!$B$38:$B$58)</f>
        <v>0</v>
      </c>
    </row>
    <row r="16" spans="1:2">
      <c r="A16" s="11">
        <f>Returns!A16</f>
        <v>0</v>
      </c>
      <c r="B16" s="1">
        <f t="array" ref="B16">MMULT(Returns!B16:V16,Resume!$B$38:$B$58)</f>
        <v>0</v>
      </c>
    </row>
    <row r="17" spans="1:2">
      <c r="A17" s="11">
        <f>Returns!A17</f>
        <v>0</v>
      </c>
      <c r="B17" s="1">
        <f t="array" ref="B17">MMULT(Returns!B17:V17,Resume!$B$38:$B$58)</f>
        <v>0</v>
      </c>
    </row>
    <row r="18" spans="1:2">
      <c r="A18" s="11">
        <f>Returns!A18</f>
        <v>0</v>
      </c>
      <c r="B18" s="1">
        <f t="array" ref="B18">MMULT(Returns!B18:V18,Resume!$B$38:$B$58)</f>
        <v>0</v>
      </c>
    </row>
    <row r="19" spans="1:2">
      <c r="A19" s="11">
        <f>Returns!A19</f>
        <v>0</v>
      </c>
      <c r="B19" s="1">
        <f t="array" ref="B19">MMULT(Returns!B19:V19,Resume!$B$38:$B$58)</f>
        <v>0</v>
      </c>
    </row>
    <row r="20" spans="1:2">
      <c r="A20" s="11">
        <f>Returns!A20</f>
        <v>0</v>
      </c>
      <c r="B20" s="1">
        <f t="array" ref="B20">MMULT(Returns!B20:V20,Resume!$B$38:$B$58)</f>
        <v>0</v>
      </c>
    </row>
    <row r="21" spans="1:2">
      <c r="A21" s="11">
        <f>Returns!A21</f>
        <v>0</v>
      </c>
      <c r="B21" s="1">
        <f t="array" ref="B21">MMULT(Returns!B21:V21,Resume!$B$38:$B$58)</f>
        <v>0</v>
      </c>
    </row>
    <row r="22" spans="1:2">
      <c r="A22" s="11">
        <f>Returns!A22</f>
        <v>0</v>
      </c>
      <c r="B22" s="1">
        <f t="array" ref="B22">MMULT(Returns!B22:V22,Resume!$B$38:$B$58)</f>
        <v>0</v>
      </c>
    </row>
    <row r="23" spans="1:2">
      <c r="A23" s="11">
        <f>Returns!A23</f>
        <v>0</v>
      </c>
      <c r="B23" s="1">
        <f t="array" ref="B23">MMULT(Returns!B23:V23,Resume!$B$38:$B$58)</f>
        <v>0</v>
      </c>
    </row>
    <row r="24" spans="1:2">
      <c r="A24" s="11">
        <f>Returns!A24</f>
        <v>0</v>
      </c>
      <c r="B24" s="1">
        <f t="array" ref="B24">MMULT(Returns!B24:V24,Resume!$B$38:$B$58)</f>
        <v>0</v>
      </c>
    </row>
    <row r="25" spans="1:2">
      <c r="A25" s="11">
        <f>Returns!A25</f>
        <v>0</v>
      </c>
      <c r="B25" s="1">
        <f t="array" ref="B25">MMULT(Returns!B25:V25,Resume!$B$38:$B$58)</f>
        <v>0</v>
      </c>
    </row>
    <row r="26" spans="1:2">
      <c r="A26" s="11">
        <f>Returns!A26</f>
        <v>0</v>
      </c>
      <c r="B26" s="1">
        <f t="array" ref="B26">MMULT(Returns!B26:V26,Resume!$B$38:$B$58)</f>
        <v>0</v>
      </c>
    </row>
    <row r="27" spans="1:2">
      <c r="A27" s="11">
        <f>Returns!A27</f>
        <v>0</v>
      </c>
      <c r="B27" s="1">
        <f t="array" ref="B27">MMULT(Returns!B27:V27,Resume!$B$38:$B$58)</f>
        <v>0</v>
      </c>
    </row>
    <row r="28" spans="1:2">
      <c r="A28" s="11">
        <f>Returns!A28</f>
        <v>0</v>
      </c>
      <c r="B28" s="1">
        <f t="array" ref="B28">MMULT(Returns!B28:V28,Resume!$B$38:$B$58)</f>
        <v>0</v>
      </c>
    </row>
    <row r="29" spans="1:2">
      <c r="A29" s="11">
        <f>Returns!A29</f>
        <v>0</v>
      </c>
      <c r="B29" s="1">
        <f t="array" ref="B29">MMULT(Returns!B29:V29,Resume!$B$38:$B$58)</f>
        <v>0</v>
      </c>
    </row>
    <row r="30" spans="1:2">
      <c r="A30" s="11">
        <f>Returns!A30</f>
        <v>0</v>
      </c>
      <c r="B30" s="1">
        <f t="array" ref="B30">MMULT(Returns!B30:V30,Resume!$B$38:$B$58)</f>
        <v>0</v>
      </c>
    </row>
    <row r="31" spans="1:2">
      <c r="A31" s="11">
        <f>Returns!A31</f>
        <v>0</v>
      </c>
      <c r="B31" s="1">
        <f t="array" ref="B31">MMULT(Returns!B31:V31,Resume!$B$38:$B$58)</f>
        <v>0</v>
      </c>
    </row>
    <row r="32" spans="1:2">
      <c r="A32" s="11">
        <f>Returns!A32</f>
        <v>0</v>
      </c>
      <c r="B32" s="1">
        <f t="array" ref="B32">MMULT(Returns!B32:V32,Resume!$B$38:$B$58)</f>
        <v>0</v>
      </c>
    </row>
    <row r="33" spans="1:2">
      <c r="A33" s="11">
        <f>Returns!A33</f>
        <v>0</v>
      </c>
      <c r="B33" s="1">
        <f t="array" ref="B33">MMULT(Returns!B33:V33,Resume!$B$38:$B$58)</f>
        <v>0</v>
      </c>
    </row>
    <row r="34" spans="1:2">
      <c r="A34" s="11">
        <f>Returns!A34</f>
        <v>0</v>
      </c>
      <c r="B34" s="1">
        <f t="array" ref="B34">MMULT(Returns!B34:V34,Resume!$B$38:$B$58)</f>
        <v>0</v>
      </c>
    </row>
    <row r="35" spans="1:2">
      <c r="A35" s="11">
        <f>Returns!A35</f>
        <v>0</v>
      </c>
      <c r="B35" s="1">
        <f t="array" ref="B35">MMULT(Returns!B35:V35,Resume!$B$38:$B$58)</f>
        <v>0</v>
      </c>
    </row>
    <row r="36" spans="1:2">
      <c r="A36" s="11">
        <f>Returns!A36</f>
        <v>0</v>
      </c>
      <c r="B36" s="1">
        <f t="array" ref="B36">MMULT(Returns!B36:V36,Resume!$B$38:$B$58)</f>
        <v>0</v>
      </c>
    </row>
    <row r="37" spans="1:2">
      <c r="A37" s="11">
        <f>Returns!A37</f>
        <v>0</v>
      </c>
      <c r="B37" s="1">
        <f t="array" ref="B37">MMULT(Returns!B37:V37,Resume!$B$38:$B$58)</f>
        <v>0</v>
      </c>
    </row>
    <row r="38" spans="1:2">
      <c r="A38" s="11">
        <f>Returns!A38</f>
        <v>0</v>
      </c>
      <c r="B38" s="1">
        <f t="array" ref="B38">MMULT(Returns!B38:V38,Resume!$B$38:$B$58)</f>
        <v>0</v>
      </c>
    </row>
    <row r="39" spans="1:2">
      <c r="A39" s="11">
        <f>Returns!A39</f>
        <v>0</v>
      </c>
      <c r="B39" s="1">
        <f t="array" ref="B39">MMULT(Returns!B39:V39,Resume!$B$38:$B$58)</f>
        <v>0</v>
      </c>
    </row>
    <row r="40" spans="1:2">
      <c r="A40" s="11">
        <f>Returns!A40</f>
        <v>0</v>
      </c>
      <c r="B40" s="1">
        <f t="array" ref="B40">MMULT(Returns!B40:V40,Resume!$B$38:$B$58)</f>
        <v>0</v>
      </c>
    </row>
    <row r="41" spans="1:2">
      <c r="A41" s="11">
        <f>Returns!A41</f>
        <v>0</v>
      </c>
      <c r="B41" s="1">
        <f t="array" ref="B41">MMULT(Returns!B41:V41,Resume!$B$38:$B$58)</f>
        <v>0</v>
      </c>
    </row>
    <row r="42" spans="1:2">
      <c r="A42" s="11">
        <f>Returns!A42</f>
        <v>0</v>
      </c>
      <c r="B42" s="1">
        <f t="array" ref="B42">MMULT(Returns!B42:V42,Resume!$B$38:$B$58)</f>
        <v>0</v>
      </c>
    </row>
    <row r="43" spans="1:2">
      <c r="A43" s="11">
        <f>Returns!A43</f>
        <v>0</v>
      </c>
      <c r="B43" s="1">
        <f t="array" ref="B43">MMULT(Returns!B43:V43,Resume!$B$38:$B$58)</f>
        <v>0</v>
      </c>
    </row>
    <row r="44" spans="1:2">
      <c r="A44" s="11">
        <f>Returns!A44</f>
        <v>0</v>
      </c>
      <c r="B44" s="1">
        <f t="array" ref="B44">MMULT(Returns!B44:V44,Resume!$B$38:$B$58)</f>
        <v>0</v>
      </c>
    </row>
    <row r="45" spans="1:2">
      <c r="A45" s="11">
        <f>Returns!A45</f>
        <v>0</v>
      </c>
      <c r="B45" s="1">
        <f t="array" ref="B45">MMULT(Returns!B45:V45,Resume!$B$38:$B$58)</f>
        <v>0</v>
      </c>
    </row>
    <row r="46" spans="1:2">
      <c r="A46" s="11">
        <f>Returns!A46</f>
        <v>0</v>
      </c>
      <c r="B46" s="1">
        <f t="array" ref="B46">MMULT(Returns!B46:V46,Resume!$B$38:$B$58)</f>
        <v>0</v>
      </c>
    </row>
    <row r="47" spans="1:2">
      <c r="A47" s="11">
        <f>Returns!A47</f>
        <v>0</v>
      </c>
      <c r="B47" s="1">
        <f t="array" ref="B47">MMULT(Returns!B47:V47,Resume!$B$38:$B$58)</f>
        <v>0</v>
      </c>
    </row>
    <row r="48" spans="1:2">
      <c r="A48" s="11">
        <f>Returns!A48</f>
        <v>0</v>
      </c>
      <c r="B48" s="1">
        <f t="array" ref="B48">MMULT(Returns!B48:V48,Resume!$B$38:$B$58)</f>
        <v>0</v>
      </c>
    </row>
    <row r="49" spans="1:2">
      <c r="A49" s="11">
        <f>Returns!A49</f>
        <v>0</v>
      </c>
      <c r="B49" s="1">
        <f t="array" ref="B49">MMULT(Returns!B49:V49,Resume!$B$38:$B$58)</f>
        <v>0</v>
      </c>
    </row>
    <row r="50" spans="1:2">
      <c r="A50" s="11">
        <f>Returns!A50</f>
        <v>0</v>
      </c>
      <c r="B50" s="1">
        <f t="array" ref="B50">MMULT(Returns!B50:V50,Resume!$B$38:$B$58)</f>
        <v>0</v>
      </c>
    </row>
    <row r="51" spans="1:2">
      <c r="A51" s="11">
        <f>Returns!A51</f>
        <v>0</v>
      </c>
      <c r="B51" s="1">
        <f t="array" ref="B51">MMULT(Returns!B51:V51,Resume!$B$38:$B$58)</f>
        <v>0</v>
      </c>
    </row>
    <row r="52" spans="1:2">
      <c r="A52" s="11">
        <f>Returns!A52</f>
        <v>0</v>
      </c>
      <c r="B52" s="1">
        <f t="array" ref="B52">MMULT(Returns!B52:V52,Resume!$B$38:$B$58)</f>
        <v>0</v>
      </c>
    </row>
    <row r="53" spans="1:2">
      <c r="A53" s="11">
        <f>Returns!A53</f>
        <v>0</v>
      </c>
      <c r="B53" s="1">
        <f t="array" ref="B53">MMULT(Returns!B53:V53,Resume!$B$38:$B$58)</f>
        <v>0</v>
      </c>
    </row>
    <row r="54" spans="1:2">
      <c r="A54" s="11">
        <f>Returns!A54</f>
        <v>0</v>
      </c>
      <c r="B54" s="1">
        <f t="array" ref="B54">MMULT(Returns!B54:V54,Resume!$B$38:$B$58)</f>
        <v>0</v>
      </c>
    </row>
    <row r="55" spans="1:2">
      <c r="A55" s="11">
        <f>Returns!A55</f>
        <v>0</v>
      </c>
      <c r="B55" s="1">
        <f t="array" ref="B55">MMULT(Returns!B55:V55,Resume!$B$38:$B$58)</f>
        <v>0</v>
      </c>
    </row>
    <row r="56" spans="1:2">
      <c r="A56" s="11">
        <f>Returns!A56</f>
        <v>0</v>
      </c>
      <c r="B56" s="1">
        <f t="array" ref="B56">MMULT(Returns!B56:V56,Resume!$B$38:$B$58)</f>
        <v>0</v>
      </c>
    </row>
    <row r="57" spans="1:2">
      <c r="A57" s="11">
        <f>Returns!A57</f>
        <v>0</v>
      </c>
      <c r="B57" s="1">
        <f t="array" ref="B57">MMULT(Returns!B57:V57,Resume!$B$38:$B$58)</f>
        <v>0</v>
      </c>
    </row>
    <row r="58" spans="1:2">
      <c r="A58" s="11">
        <f>Returns!A58</f>
        <v>0</v>
      </c>
      <c r="B58" s="1">
        <f t="array" ref="B58">MMULT(Returns!B58:V58,Resume!$B$38:$B$58)</f>
        <v>0</v>
      </c>
    </row>
    <row r="59" spans="1:2">
      <c r="A59" s="11">
        <f>Returns!A59</f>
        <v>0</v>
      </c>
      <c r="B59" s="1">
        <f t="array" ref="B59">MMULT(Returns!B59:V59,Resume!$B$38:$B$58)</f>
        <v>0</v>
      </c>
    </row>
    <row r="60" spans="1:2">
      <c r="A60" s="11">
        <f>Returns!A60</f>
        <v>0</v>
      </c>
      <c r="B60" s="1">
        <f t="array" ref="B60">MMULT(Returns!B60:V60,Resume!$B$38:$B$58)</f>
        <v>0</v>
      </c>
    </row>
    <row r="61" spans="1:2">
      <c r="A61" s="11">
        <f>Returns!A61</f>
        <v>0</v>
      </c>
      <c r="B61" s="1">
        <f t="array" ref="B61">MMULT(Returns!B61:V61,Resume!$B$38:$B$58)</f>
        <v>0</v>
      </c>
    </row>
    <row r="62" spans="1:2">
      <c r="A62" s="11">
        <f>Returns!A62</f>
        <v>0</v>
      </c>
      <c r="B62" s="1">
        <f t="array" ref="B62">MMULT(Returns!B62:V62,Resume!$B$38:$B$58)</f>
        <v>0</v>
      </c>
    </row>
    <row r="63" spans="1:2">
      <c r="A63" s="11">
        <f>Returns!A63</f>
        <v>0</v>
      </c>
      <c r="B63" s="1">
        <f t="array" ref="B63">MMULT(Returns!B63:V63,Resume!$B$38:$B$58)</f>
        <v>0</v>
      </c>
    </row>
    <row r="64" spans="1:2">
      <c r="A64" s="11">
        <f>Returns!A64</f>
        <v>0</v>
      </c>
      <c r="B64" s="1">
        <f t="array" ref="B64">MMULT(Returns!B64:V64,Resume!$B$38:$B$58)</f>
        <v>0</v>
      </c>
    </row>
    <row r="65" spans="1:2">
      <c r="A65" s="11">
        <f>Returns!A65</f>
        <v>0</v>
      </c>
      <c r="B65" s="1">
        <f t="array" ref="B65">MMULT(Returns!B65:V65,Resume!$B$38:$B$58)</f>
        <v>0</v>
      </c>
    </row>
    <row r="66" spans="1:2">
      <c r="A66" s="11">
        <f>Returns!A66</f>
        <v>0</v>
      </c>
      <c r="B66" s="1">
        <f t="array" ref="B66">MMULT(Returns!B66:V66,Resume!$B$38:$B$58)</f>
        <v>0</v>
      </c>
    </row>
    <row r="67" spans="1:2">
      <c r="A67" s="11">
        <f>Returns!A67</f>
        <v>0</v>
      </c>
      <c r="B67" s="1">
        <f t="array" ref="B67">MMULT(Returns!B67:V67,Resume!$B$38:$B$58)</f>
        <v>0</v>
      </c>
    </row>
    <row r="68" spans="1:2">
      <c r="A68" s="11">
        <f>Returns!A68</f>
        <v>0</v>
      </c>
      <c r="B68" s="1">
        <f t="array" ref="B68">MMULT(Returns!B68:V68,Resume!$B$38:$B$58)</f>
        <v>0</v>
      </c>
    </row>
    <row r="69" spans="1:2">
      <c r="A69" s="11">
        <f>Returns!A69</f>
        <v>0</v>
      </c>
      <c r="B69" s="1">
        <f t="array" ref="B69">MMULT(Returns!B69:V69,Resume!$B$38:$B$58)</f>
        <v>0</v>
      </c>
    </row>
    <row r="70" spans="1:2">
      <c r="A70" s="11">
        <f>Returns!A70</f>
        <v>0</v>
      </c>
      <c r="B70" s="1">
        <f t="array" ref="B70">MMULT(Returns!B70:V70,Resume!$B$38:$B$58)</f>
        <v>0</v>
      </c>
    </row>
    <row r="71" spans="1:2">
      <c r="A71" s="11">
        <f>Returns!A71</f>
        <v>0</v>
      </c>
      <c r="B71" s="1">
        <f t="array" ref="B71">MMULT(Returns!B71:V71,Resume!$B$38:$B$58)</f>
        <v>0</v>
      </c>
    </row>
    <row r="72" spans="1:2">
      <c r="A72" s="11">
        <f>Returns!A72</f>
        <v>0</v>
      </c>
      <c r="B72" s="1">
        <f t="array" ref="B72">MMULT(Returns!B72:V72,Resume!$B$38:$B$58)</f>
        <v>0</v>
      </c>
    </row>
    <row r="73" spans="1:2">
      <c r="A73" s="11">
        <f>Returns!A73</f>
        <v>0</v>
      </c>
      <c r="B73" s="1">
        <f t="array" ref="B73">MMULT(Returns!B73:V73,Resume!$B$38:$B$58)</f>
        <v>0</v>
      </c>
    </row>
    <row r="74" spans="1:2">
      <c r="A74" s="11">
        <f>Returns!A74</f>
        <v>0</v>
      </c>
      <c r="B74" s="1">
        <f t="array" ref="B74">MMULT(Returns!B74:V74,Resume!$B$38:$B$58)</f>
        <v>0</v>
      </c>
    </row>
    <row r="75" spans="1:2">
      <c r="A75" s="11">
        <f>Returns!A75</f>
        <v>0</v>
      </c>
      <c r="B75" s="1">
        <f t="array" ref="B75">MMULT(Returns!B75:V75,Resume!$B$38:$B$58)</f>
        <v>0</v>
      </c>
    </row>
    <row r="76" spans="1:2">
      <c r="A76" s="11">
        <f>Returns!A76</f>
        <v>0</v>
      </c>
      <c r="B76" s="1">
        <f t="array" ref="B76">MMULT(Returns!B76:V76,Resume!$B$38:$B$58)</f>
        <v>0</v>
      </c>
    </row>
    <row r="77" spans="1:2">
      <c r="A77" s="11">
        <f>Returns!A77</f>
        <v>0</v>
      </c>
      <c r="B77" s="1">
        <f t="array" ref="B77">MMULT(Returns!B77:V77,Resume!$B$38:$B$58)</f>
        <v>0</v>
      </c>
    </row>
    <row r="78" spans="1:2">
      <c r="A78" s="11">
        <f>Returns!A78</f>
        <v>0</v>
      </c>
      <c r="B78" s="1">
        <f t="array" ref="B78">MMULT(Returns!B78:V78,Resume!$B$38:$B$58)</f>
        <v>0</v>
      </c>
    </row>
    <row r="79" spans="1:2">
      <c r="A79" s="11">
        <f>Returns!A79</f>
        <v>0</v>
      </c>
      <c r="B79" s="1">
        <f t="array" ref="B79">MMULT(Returns!B79:V79,Resume!$B$38:$B$58)</f>
        <v>0</v>
      </c>
    </row>
    <row r="80" spans="1:2">
      <c r="A80" s="11">
        <f>Returns!A80</f>
        <v>0</v>
      </c>
      <c r="B80" s="1">
        <f t="array" ref="B80">MMULT(Returns!B80:V80,Resume!$B$38:$B$58)</f>
        <v>0</v>
      </c>
    </row>
    <row r="81" spans="1:2">
      <c r="A81" s="11">
        <f>Returns!A81</f>
        <v>0</v>
      </c>
      <c r="B81" s="1">
        <f t="array" ref="B81">MMULT(Returns!B81:V81,Resume!$B$38:$B$58)</f>
        <v>0</v>
      </c>
    </row>
    <row r="82" spans="1:2">
      <c r="A82" s="11">
        <f>Returns!A82</f>
        <v>0</v>
      </c>
      <c r="B82" s="1">
        <f t="array" ref="B82">MMULT(Returns!B82:V82,Resume!$B$38:$B$58)</f>
        <v>0</v>
      </c>
    </row>
    <row r="83" spans="1:2">
      <c r="A83" s="11">
        <f>Returns!A83</f>
        <v>0</v>
      </c>
      <c r="B83" s="1">
        <f t="array" ref="B83">MMULT(Returns!B83:V83,Resume!$B$38:$B$58)</f>
        <v>0</v>
      </c>
    </row>
    <row r="84" spans="1:2">
      <c r="A84" s="11">
        <f>Returns!A84</f>
        <v>0</v>
      </c>
      <c r="B84" s="1">
        <f t="array" ref="B84">MMULT(Returns!B84:V84,Resume!$B$38:$B$58)</f>
        <v>0</v>
      </c>
    </row>
    <row r="85" spans="1:2">
      <c r="A85" s="11">
        <f>Returns!A85</f>
        <v>0</v>
      </c>
      <c r="B85" s="1">
        <f t="array" ref="B85">MMULT(Returns!B85:V85,Resume!$B$38:$B$58)</f>
        <v>0</v>
      </c>
    </row>
    <row r="86" spans="1:2">
      <c r="A86" s="11">
        <f>Returns!A86</f>
        <v>0</v>
      </c>
      <c r="B86" s="1">
        <f t="array" ref="B86">MMULT(Returns!B86:V86,Resume!$B$38:$B$58)</f>
        <v>0</v>
      </c>
    </row>
    <row r="87" spans="1:2">
      <c r="A87" s="11">
        <f>Returns!A87</f>
        <v>0</v>
      </c>
      <c r="B87" s="1">
        <f t="array" ref="B87">MMULT(Returns!B87:V87,Resume!$B$38:$B$58)</f>
        <v>0</v>
      </c>
    </row>
    <row r="88" spans="1:2">
      <c r="A88" s="11">
        <f>Returns!A88</f>
        <v>0</v>
      </c>
      <c r="B88" s="1">
        <f t="array" ref="B88">MMULT(Returns!B88:V88,Resume!$B$38:$B$58)</f>
        <v>0</v>
      </c>
    </row>
    <row r="89" spans="1:2">
      <c r="A89" s="11">
        <f>Returns!A89</f>
        <v>0</v>
      </c>
      <c r="B89" s="1">
        <f t="array" ref="B89">MMULT(Returns!B89:V89,Resume!$B$38:$B$58)</f>
        <v>0</v>
      </c>
    </row>
    <row r="90" spans="1:2">
      <c r="A90" s="11">
        <f>Returns!A90</f>
        <v>0</v>
      </c>
      <c r="B90" s="1">
        <f t="array" ref="B90">MMULT(Returns!B90:V90,Resume!$B$38:$B$58)</f>
        <v>0</v>
      </c>
    </row>
    <row r="91" spans="1:2">
      <c r="A91" s="11">
        <f>Returns!A91</f>
        <v>0</v>
      </c>
      <c r="B91" s="1">
        <f t="array" ref="B91">MMULT(Returns!B91:V91,Resume!$B$38:$B$58)</f>
        <v>0</v>
      </c>
    </row>
    <row r="92" spans="1:2">
      <c r="A92" s="11">
        <f>Returns!A92</f>
        <v>0</v>
      </c>
      <c r="B92" s="1">
        <f t="array" ref="B92">MMULT(Returns!B92:V92,Resume!$B$38:$B$58)</f>
        <v>0</v>
      </c>
    </row>
    <row r="93" spans="1:2">
      <c r="A93" s="11">
        <f>Returns!A93</f>
        <v>0</v>
      </c>
      <c r="B93" s="1">
        <f t="array" ref="B93">MMULT(Returns!B93:V93,Resume!$B$38:$B$58)</f>
        <v>0</v>
      </c>
    </row>
    <row r="94" spans="1:2">
      <c r="A94" s="11">
        <f>Returns!A94</f>
        <v>0</v>
      </c>
      <c r="B94" s="1">
        <f t="array" ref="B94">MMULT(Returns!B94:V94,Resume!$B$38:$B$58)</f>
        <v>0</v>
      </c>
    </row>
    <row r="95" spans="1:2">
      <c r="A95" s="11">
        <f>Returns!A95</f>
        <v>0</v>
      </c>
      <c r="B95" s="1">
        <f t="array" ref="B95">MMULT(Returns!B95:V95,Resume!$B$38:$B$58)</f>
        <v>0</v>
      </c>
    </row>
    <row r="96" spans="1:2">
      <c r="A96" s="11">
        <f>Returns!A96</f>
        <v>0</v>
      </c>
      <c r="B96" s="1">
        <f t="array" ref="B96">MMULT(Returns!B96:V96,Resume!$B$38:$B$58)</f>
        <v>0</v>
      </c>
    </row>
    <row r="97" spans="1:2">
      <c r="A97" s="11">
        <f>Returns!A97</f>
        <v>0</v>
      </c>
      <c r="B97" s="1">
        <f t="array" ref="B97">MMULT(Returns!B97:V97,Resume!$B$38:$B$58)</f>
        <v>0</v>
      </c>
    </row>
    <row r="98" spans="1:2">
      <c r="A98" s="11">
        <f>Returns!A98</f>
        <v>0</v>
      </c>
      <c r="B98" s="1">
        <f t="array" ref="B98">MMULT(Returns!B98:V98,Resume!$B$38:$B$58)</f>
        <v>0</v>
      </c>
    </row>
    <row r="99" spans="1:2">
      <c r="A99" s="11">
        <f>Returns!A99</f>
        <v>0</v>
      </c>
      <c r="B99" s="1">
        <f t="array" ref="B99">MMULT(Returns!B99:V99,Resume!$B$38:$B$58)</f>
        <v>0</v>
      </c>
    </row>
    <row r="100" spans="1:2">
      <c r="A100" s="11">
        <f>Returns!A100</f>
        <v>0</v>
      </c>
      <c r="B100" s="1">
        <f t="array" ref="B100">MMULT(Returns!B100:V100,Resume!$B$38:$B$58)</f>
        <v>0</v>
      </c>
    </row>
    <row r="101" spans="1:2">
      <c r="A101" s="11">
        <f>Returns!A101</f>
        <v>0</v>
      </c>
      <c r="B101" s="1">
        <f t="array" ref="B101">MMULT(Returns!B101:V101,Resume!$B$38:$B$58)</f>
        <v>0</v>
      </c>
    </row>
    <row r="102" spans="1:2">
      <c r="A102" s="11">
        <f>Returns!A102</f>
        <v>0</v>
      </c>
      <c r="B102" s="1">
        <f t="array" ref="B102">MMULT(Returns!B102:V102,Resume!$B$38:$B$58)</f>
        <v>0</v>
      </c>
    </row>
    <row r="103" spans="1:2">
      <c r="A103" s="11">
        <f>Returns!A103</f>
        <v>0</v>
      </c>
      <c r="B103" s="1">
        <f t="array" ref="B103">MMULT(Returns!B103:V103,Resume!$B$38:$B$58)</f>
        <v>0</v>
      </c>
    </row>
    <row r="104" spans="1:2">
      <c r="A104" s="11">
        <f>Returns!A104</f>
        <v>0</v>
      </c>
      <c r="B104" s="1">
        <f t="array" ref="B104">MMULT(Returns!B104:V104,Resume!$B$38:$B$58)</f>
        <v>0</v>
      </c>
    </row>
    <row r="105" spans="1:2">
      <c r="A105" s="11">
        <f>Returns!A105</f>
        <v>0</v>
      </c>
      <c r="B105" s="1">
        <f t="array" ref="B105">MMULT(Returns!B105:V105,Resume!$B$38:$B$58)</f>
        <v>0</v>
      </c>
    </row>
    <row r="106" spans="1:2">
      <c r="A106" s="11">
        <f>Returns!A106</f>
        <v>0</v>
      </c>
      <c r="B106" s="1">
        <f t="array" ref="B106">MMULT(Returns!B106:V106,Resume!$B$38:$B$58)</f>
        <v>0</v>
      </c>
    </row>
    <row r="107" spans="1:2">
      <c r="A107" s="11">
        <f>Returns!A107</f>
        <v>0</v>
      </c>
      <c r="B107" s="1">
        <f t="array" ref="B107">MMULT(Returns!B107:V107,Resume!$B$38:$B$58)</f>
        <v>0</v>
      </c>
    </row>
    <row r="108" spans="1:2">
      <c r="A108" s="11">
        <f>Returns!A108</f>
        <v>0</v>
      </c>
      <c r="B108" s="1">
        <f t="array" ref="B108">MMULT(Returns!B108:V108,Resume!$B$38:$B$58)</f>
        <v>0</v>
      </c>
    </row>
    <row r="109" spans="1:2">
      <c r="A109" s="11">
        <f>Returns!A109</f>
        <v>0</v>
      </c>
      <c r="B109" s="1">
        <f t="array" ref="B109">MMULT(Returns!B109:V109,Resume!$B$38:$B$58)</f>
        <v>0</v>
      </c>
    </row>
    <row r="110" spans="1:2">
      <c r="A110" s="11">
        <f>Returns!A110</f>
        <v>0</v>
      </c>
      <c r="B110" s="1">
        <f t="array" ref="B110">MMULT(Returns!B110:V110,Resume!$B$38:$B$58)</f>
        <v>0</v>
      </c>
    </row>
    <row r="111" spans="1:2">
      <c r="A111" s="11">
        <f>Returns!A111</f>
        <v>0</v>
      </c>
      <c r="B111" s="1">
        <f t="array" ref="B111">MMULT(Returns!B111:V111,Resume!$B$38:$B$58)</f>
        <v>0</v>
      </c>
    </row>
    <row r="112" spans="1:2">
      <c r="A112" s="11">
        <f>Returns!A112</f>
        <v>0</v>
      </c>
      <c r="B112" s="1">
        <f t="array" ref="B112">MMULT(Returns!B112:V112,Resume!$B$38:$B$58)</f>
        <v>0</v>
      </c>
    </row>
    <row r="113" spans="1:2">
      <c r="A113" s="11">
        <f>Returns!A113</f>
        <v>0</v>
      </c>
      <c r="B113" s="1">
        <f t="array" ref="B113">MMULT(Returns!B113:V113,Resume!$B$38:$B$58)</f>
        <v>0</v>
      </c>
    </row>
    <row r="114" spans="1:2">
      <c r="A114" s="11">
        <f>Returns!A114</f>
        <v>0</v>
      </c>
      <c r="B114" s="1">
        <f t="array" ref="B114">MMULT(Returns!B114:V114,Resume!$B$38:$B$58)</f>
        <v>0</v>
      </c>
    </row>
    <row r="115" spans="1:2">
      <c r="A115" s="11">
        <f>Returns!A115</f>
        <v>0</v>
      </c>
      <c r="B115" s="1">
        <f t="array" ref="B115">MMULT(Returns!B115:V115,Resume!$B$38:$B$58)</f>
        <v>0</v>
      </c>
    </row>
    <row r="116" spans="1:2">
      <c r="A116" s="11">
        <f>Returns!A116</f>
        <v>0</v>
      </c>
      <c r="B116" s="1">
        <f t="array" ref="B116">MMULT(Returns!B116:V116,Resume!$B$38:$B$58)</f>
        <v>0</v>
      </c>
    </row>
    <row r="117" spans="1:2">
      <c r="A117" s="11">
        <f>Returns!A117</f>
        <v>0</v>
      </c>
      <c r="B117" s="1">
        <f t="array" ref="B117">MMULT(Returns!B117:V117,Resume!$B$38:$B$58)</f>
        <v>0</v>
      </c>
    </row>
    <row r="118" spans="1:2">
      <c r="A118" s="11">
        <f>Returns!A118</f>
        <v>0</v>
      </c>
      <c r="B118" s="1">
        <f t="array" ref="B118">MMULT(Returns!B118:V118,Resume!$B$38:$B$58)</f>
        <v>0</v>
      </c>
    </row>
    <row r="119" spans="1:2">
      <c r="A119" s="11">
        <f>Returns!A119</f>
        <v>0</v>
      </c>
      <c r="B119" s="1">
        <f t="array" ref="B119">MMULT(Returns!B119:V119,Resume!$B$38:$B$58)</f>
        <v>0</v>
      </c>
    </row>
    <row r="120" spans="1:2">
      <c r="A120" s="11">
        <f>Returns!A120</f>
        <v>0</v>
      </c>
      <c r="B120" s="1">
        <f t="array" ref="B120">MMULT(Returns!B120:V120,Resume!$B$38:$B$58)</f>
        <v>0</v>
      </c>
    </row>
    <row r="121" spans="1:2">
      <c r="A121" s="11">
        <f>Returns!A121</f>
        <v>0</v>
      </c>
      <c r="B121" s="1">
        <f t="array" ref="B121">MMULT(Returns!B121:V121,Resume!$B$38:$B$58)</f>
        <v>0</v>
      </c>
    </row>
    <row r="122" spans="1:2">
      <c r="A122" s="11">
        <f>Returns!A122</f>
        <v>0</v>
      </c>
      <c r="B122" s="1">
        <f t="array" ref="B122">MMULT(Returns!B122:V122,Resume!$B$38:$B$58)</f>
        <v>0</v>
      </c>
    </row>
    <row r="123" spans="1:2">
      <c r="A123" s="11">
        <f>Returns!A123</f>
        <v>0</v>
      </c>
      <c r="B123" s="1">
        <f t="array" ref="B123">MMULT(Returns!B123:V123,Resume!$B$38:$B$58)</f>
        <v>0</v>
      </c>
    </row>
    <row r="124" spans="1:2">
      <c r="A124" s="11">
        <f>Returns!A124</f>
        <v>0</v>
      </c>
      <c r="B124" s="1">
        <f t="array" ref="B124">MMULT(Returns!B124:V124,Resume!$B$38:$B$58)</f>
        <v>0</v>
      </c>
    </row>
    <row r="125" spans="1:2">
      <c r="A125" s="11">
        <f>Returns!A125</f>
        <v>0</v>
      </c>
      <c r="B125" s="1">
        <f t="array" ref="B125">MMULT(Returns!B125:V125,Resume!$B$38:$B$58)</f>
        <v>0</v>
      </c>
    </row>
    <row r="126" spans="1:2">
      <c r="A126" s="11">
        <f>Returns!A126</f>
        <v>0</v>
      </c>
      <c r="B126" s="1">
        <f t="array" ref="B126">MMULT(Returns!B126:V126,Resume!$B$38:$B$58)</f>
        <v>0</v>
      </c>
    </row>
    <row r="127" spans="1:2">
      <c r="A127" s="11">
        <f>Returns!A127</f>
        <v>0</v>
      </c>
      <c r="B127" s="1">
        <f t="array" ref="B127">MMULT(Returns!B127:V127,Resume!$B$38:$B$58)</f>
        <v>0</v>
      </c>
    </row>
    <row r="128" spans="1:2">
      <c r="A128" s="11">
        <f>Returns!A128</f>
        <v>0</v>
      </c>
      <c r="B128" s="1">
        <f t="array" ref="B128">MMULT(Returns!B128:V128,Resume!$B$38:$B$58)</f>
        <v>0</v>
      </c>
    </row>
    <row r="129" spans="1:2">
      <c r="A129" s="11">
        <f>Returns!A129</f>
        <v>0</v>
      </c>
      <c r="B129" s="1">
        <f t="array" ref="B129">MMULT(Returns!B129:V129,Resume!$B$38:$B$58)</f>
        <v>0</v>
      </c>
    </row>
    <row r="130" spans="1:2">
      <c r="A130" s="11">
        <f>Returns!A130</f>
        <v>0</v>
      </c>
      <c r="B130" s="1">
        <f t="array" ref="B130">MMULT(Returns!B130:V130,Resume!$B$38:$B$58)</f>
        <v>0</v>
      </c>
    </row>
    <row r="131" spans="1:2">
      <c r="A131" s="11">
        <f>Returns!A131</f>
        <v>0</v>
      </c>
      <c r="B131" s="1">
        <f t="array" ref="B131">MMULT(Returns!B131:V131,Resume!$B$38:$B$58)</f>
        <v>0</v>
      </c>
    </row>
    <row r="132" spans="1:2">
      <c r="A132" s="11">
        <f>Returns!A132</f>
        <v>0</v>
      </c>
      <c r="B132" s="1">
        <f t="array" ref="B132">MMULT(Returns!B132:V132,Resume!$B$38:$B$58)</f>
        <v>0</v>
      </c>
    </row>
    <row r="133" spans="1:2">
      <c r="A133" s="11">
        <f>Returns!A133</f>
        <v>0</v>
      </c>
      <c r="B133" s="1">
        <f t="array" ref="B133">MMULT(Returns!B133:V133,Resume!$B$38:$B$58)</f>
        <v>0</v>
      </c>
    </row>
    <row r="134" spans="1:2">
      <c r="A134" s="11">
        <f>Returns!A134</f>
        <v>0</v>
      </c>
      <c r="B134" s="1">
        <f t="array" ref="B134">MMULT(Returns!B134:V134,Resume!$B$38:$B$58)</f>
        <v>0</v>
      </c>
    </row>
    <row r="135" spans="1:2">
      <c r="A135" s="11">
        <f>Returns!A135</f>
        <v>0</v>
      </c>
      <c r="B135" s="1">
        <f t="array" ref="B135">MMULT(Returns!B135:V135,Resume!$B$38:$B$58)</f>
        <v>0</v>
      </c>
    </row>
    <row r="136" spans="1:2">
      <c r="A136" s="11">
        <f>Returns!A136</f>
        <v>0</v>
      </c>
      <c r="B136" s="1">
        <f t="array" ref="B136">MMULT(Returns!B136:V136,Resume!$B$38:$B$58)</f>
        <v>0</v>
      </c>
    </row>
    <row r="137" spans="1:2">
      <c r="A137" s="11">
        <f>Returns!A137</f>
        <v>0</v>
      </c>
      <c r="B137" s="1">
        <f t="array" ref="B137">MMULT(Returns!B137:V137,Resume!$B$38:$B$58)</f>
        <v>0</v>
      </c>
    </row>
    <row r="138" spans="1:2">
      <c r="A138" s="11">
        <f>Returns!A138</f>
        <v>0</v>
      </c>
      <c r="B138" s="1">
        <f t="array" ref="B138">MMULT(Returns!B138:V138,Resume!$B$38:$B$58)</f>
        <v>0</v>
      </c>
    </row>
    <row r="139" spans="1:2">
      <c r="A139" s="11">
        <f>Returns!A139</f>
        <v>0</v>
      </c>
      <c r="B139" s="1">
        <f t="array" ref="B139">MMULT(Returns!B139:V139,Resume!$B$38:$B$58)</f>
        <v>0</v>
      </c>
    </row>
    <row r="140" spans="1:2">
      <c r="A140" s="11">
        <f>Returns!A140</f>
        <v>0</v>
      </c>
      <c r="B140" s="1">
        <f t="array" ref="B140">MMULT(Returns!B140:V140,Resume!$B$38:$B$58)</f>
        <v>0</v>
      </c>
    </row>
    <row r="141" spans="1:2">
      <c r="A141" s="11">
        <f>Returns!A141</f>
        <v>0</v>
      </c>
      <c r="B141" s="1">
        <f t="array" ref="B141">MMULT(Returns!B141:V141,Resume!$B$38:$B$58)</f>
        <v>0</v>
      </c>
    </row>
    <row r="142" spans="1:2">
      <c r="A142" s="11">
        <f>Returns!A142</f>
        <v>0</v>
      </c>
      <c r="B142" s="1">
        <f t="array" ref="B142">MMULT(Returns!B142:V142,Resume!$B$38:$B$58)</f>
        <v>0</v>
      </c>
    </row>
    <row r="143" spans="1:2">
      <c r="A143" s="11">
        <f>Returns!A143</f>
        <v>0</v>
      </c>
      <c r="B143" s="1">
        <f t="array" ref="B143">MMULT(Returns!B143:V143,Resume!$B$38:$B$58)</f>
        <v>0</v>
      </c>
    </row>
    <row r="144" spans="1:2">
      <c r="A144" s="11">
        <f>Returns!A144</f>
        <v>0</v>
      </c>
      <c r="B144" s="1">
        <f t="array" ref="B144">MMULT(Returns!B144:V144,Resume!$B$38:$B$58)</f>
        <v>0</v>
      </c>
    </row>
    <row r="145" spans="1:2">
      <c r="A145" s="11">
        <f>Returns!A145</f>
        <v>0</v>
      </c>
      <c r="B145" s="1">
        <f t="array" ref="B145">MMULT(Returns!B145:V145,Resume!$B$38:$B$58)</f>
        <v>0</v>
      </c>
    </row>
    <row r="146" spans="1:2">
      <c r="A146" s="11">
        <f>Returns!A146</f>
        <v>0</v>
      </c>
      <c r="B146" s="1">
        <f t="array" ref="B146">MMULT(Returns!B146:V146,Resume!$B$38:$B$58)</f>
        <v>0</v>
      </c>
    </row>
    <row r="147" spans="1:2">
      <c r="A147" s="11">
        <f>Returns!A147</f>
        <v>0</v>
      </c>
      <c r="B147" s="1">
        <f t="array" ref="B147">MMULT(Returns!B147:V147,Resume!$B$38:$B$58)</f>
        <v>0</v>
      </c>
    </row>
    <row r="148" spans="1:2">
      <c r="A148" s="11">
        <f>Returns!A148</f>
        <v>0</v>
      </c>
      <c r="B148" s="1">
        <f t="array" ref="B148">MMULT(Returns!B148:V148,Resume!$B$38:$B$58)</f>
        <v>0</v>
      </c>
    </row>
    <row r="149" spans="1:2">
      <c r="A149" s="11">
        <f>Returns!A149</f>
        <v>0</v>
      </c>
      <c r="B149" s="1">
        <f t="array" ref="B149">MMULT(Returns!B149:V149,Resume!$B$38:$B$58)</f>
        <v>0</v>
      </c>
    </row>
    <row r="150" spans="1:2">
      <c r="A150" s="11">
        <f>Returns!A150</f>
        <v>0</v>
      </c>
      <c r="B150" s="1">
        <f t="array" ref="B150">MMULT(Returns!B150:V150,Resume!$B$38:$B$58)</f>
        <v>0</v>
      </c>
    </row>
    <row r="151" spans="1:2">
      <c r="A151" s="11">
        <f>Returns!A151</f>
        <v>0</v>
      </c>
      <c r="B151" s="1">
        <f t="array" ref="B151">MMULT(Returns!B151:V151,Resume!$B$38:$B$58)</f>
        <v>0</v>
      </c>
    </row>
    <row r="152" spans="1:2">
      <c r="A152" s="11">
        <f>Returns!A152</f>
        <v>0</v>
      </c>
      <c r="B152" s="1">
        <f t="array" ref="B152">MMULT(Returns!B152:V152,Resume!$B$38:$B$58)</f>
        <v>0</v>
      </c>
    </row>
    <row r="153" spans="1:2">
      <c r="A153" s="11">
        <f>Returns!A153</f>
        <v>0</v>
      </c>
      <c r="B153" s="1">
        <f t="array" ref="B153">MMULT(Returns!B153:V153,Resume!$B$38:$B$58)</f>
        <v>0</v>
      </c>
    </row>
    <row r="154" spans="1:2">
      <c r="A154" s="11">
        <f>Returns!A154</f>
        <v>0</v>
      </c>
      <c r="B154" s="1">
        <f t="array" ref="B154">MMULT(Returns!B154:V154,Resume!$B$38:$B$58)</f>
        <v>0</v>
      </c>
    </row>
    <row r="155" spans="1:2">
      <c r="A155" s="11">
        <f>Returns!A155</f>
        <v>0</v>
      </c>
      <c r="B155" s="1">
        <f t="array" ref="B155">MMULT(Returns!B155:V155,Resume!$B$38:$B$58)</f>
        <v>0</v>
      </c>
    </row>
    <row r="156" spans="1:2">
      <c r="A156" s="11">
        <f>Returns!A156</f>
        <v>0</v>
      </c>
      <c r="B156" s="1">
        <f t="array" ref="B156">MMULT(Returns!B156:V156,Resume!$B$38:$B$58)</f>
        <v>0</v>
      </c>
    </row>
    <row r="157" spans="1:2">
      <c r="A157" s="11">
        <f>Returns!A157</f>
        <v>0</v>
      </c>
      <c r="B157" s="1">
        <f t="array" ref="B157">MMULT(Returns!B157:V157,Resume!$B$38:$B$58)</f>
        <v>0</v>
      </c>
    </row>
    <row r="158" spans="1:2">
      <c r="A158" s="11">
        <f>Returns!A158</f>
        <v>0</v>
      </c>
      <c r="B158" s="1">
        <f t="array" ref="B158">MMULT(Returns!B158:V158,Resume!$B$38:$B$58)</f>
        <v>0</v>
      </c>
    </row>
    <row r="159" spans="1:2">
      <c r="A159" s="11">
        <f>Returns!A159</f>
        <v>0</v>
      </c>
      <c r="B159" s="1">
        <f t="array" ref="B159">MMULT(Returns!B159:V159,Resume!$B$38:$B$58)</f>
        <v>0</v>
      </c>
    </row>
    <row r="160" spans="1:2">
      <c r="A160" s="11">
        <f>Returns!A160</f>
        <v>0</v>
      </c>
      <c r="B160" s="1">
        <f t="array" ref="B160">MMULT(Returns!B160:V160,Resume!$B$38:$B$58)</f>
        <v>0</v>
      </c>
    </row>
    <row r="161" spans="1:2">
      <c r="A161" s="11">
        <f>Returns!A161</f>
        <v>0</v>
      </c>
      <c r="B161" s="1">
        <f t="array" ref="B161">MMULT(Returns!B161:V161,Resume!$B$38:$B$58)</f>
        <v>0</v>
      </c>
    </row>
    <row r="162" spans="1:2">
      <c r="A162" s="11">
        <f>Returns!A162</f>
        <v>0</v>
      </c>
      <c r="B162" s="1">
        <f t="array" ref="B162">MMULT(Returns!B162:V162,Resume!$B$38:$B$58)</f>
        <v>0</v>
      </c>
    </row>
    <row r="163" spans="1:2">
      <c r="A163" s="11">
        <f>Returns!A163</f>
        <v>0</v>
      </c>
      <c r="B163" s="1">
        <f t="array" ref="B163">MMULT(Returns!B163:V163,Resume!$B$38:$B$58)</f>
        <v>0</v>
      </c>
    </row>
    <row r="164" spans="1:2">
      <c r="A164" s="11">
        <f>Returns!A164</f>
        <v>0</v>
      </c>
      <c r="B164" s="1">
        <f t="array" ref="B164">MMULT(Returns!B164:V164,Resume!$B$38:$B$58)</f>
        <v>0</v>
      </c>
    </row>
    <row r="165" spans="1:2">
      <c r="A165" s="11">
        <f>Returns!A165</f>
        <v>0</v>
      </c>
      <c r="B165" s="1">
        <f t="array" ref="B165">MMULT(Returns!B165:V165,Resume!$B$38:$B$58)</f>
        <v>0</v>
      </c>
    </row>
    <row r="166" spans="1:2">
      <c r="A166" s="11">
        <f>Returns!A166</f>
        <v>0</v>
      </c>
      <c r="B166" s="1">
        <f t="array" ref="B166">MMULT(Returns!B166:V166,Resume!$B$38:$B$58)</f>
        <v>0</v>
      </c>
    </row>
    <row r="167" spans="1:2">
      <c r="A167" s="11">
        <f>Returns!A167</f>
        <v>0</v>
      </c>
      <c r="B167" s="1">
        <f t="array" ref="B167">MMULT(Returns!B167:V167,Resume!$B$38:$B$58)</f>
        <v>0</v>
      </c>
    </row>
    <row r="168" spans="1:2">
      <c r="A168" s="11">
        <f>Returns!A168</f>
        <v>0</v>
      </c>
      <c r="B168" s="1">
        <f t="array" ref="B168">MMULT(Returns!B168:V168,Resume!$B$38:$B$58)</f>
        <v>0</v>
      </c>
    </row>
    <row r="169" spans="1:2">
      <c r="A169" s="11">
        <f>Returns!A169</f>
        <v>0</v>
      </c>
      <c r="B169" s="1">
        <f t="array" ref="B169">MMULT(Returns!B169:V169,Resume!$B$38:$B$58)</f>
        <v>0</v>
      </c>
    </row>
    <row r="170" spans="1:2">
      <c r="A170" s="11">
        <f>Returns!A170</f>
        <v>0</v>
      </c>
      <c r="B170" s="1">
        <f t="array" ref="B170">MMULT(Returns!B170:V170,Resume!$B$38:$B$58)</f>
        <v>0</v>
      </c>
    </row>
    <row r="171" spans="1:2">
      <c r="A171" s="11">
        <f>Returns!A171</f>
        <v>0</v>
      </c>
      <c r="B171" s="1">
        <f t="array" ref="B171">MMULT(Returns!B171:V171,Resume!$B$38:$B$58)</f>
        <v>0</v>
      </c>
    </row>
    <row r="172" spans="1:2">
      <c r="A172" s="11">
        <f>Returns!A172</f>
        <v>0</v>
      </c>
      <c r="B172" s="1">
        <f t="array" ref="B172">MMULT(Returns!B172:V172,Resume!$B$38:$B$58)</f>
        <v>0</v>
      </c>
    </row>
    <row r="173" spans="1:2">
      <c r="A173" s="11">
        <f>Returns!A173</f>
        <v>0</v>
      </c>
      <c r="B173" s="1">
        <f t="array" ref="B173">MMULT(Returns!B173:V173,Resume!$B$38:$B$58)</f>
        <v>0</v>
      </c>
    </row>
    <row r="174" spans="1:2">
      <c r="A174" s="11">
        <f>Returns!A174</f>
        <v>0</v>
      </c>
      <c r="B174" s="1">
        <f t="array" ref="B174">MMULT(Returns!B174:V174,Resume!$B$38:$B$58)</f>
        <v>0</v>
      </c>
    </row>
    <row r="175" spans="1:2">
      <c r="A175" s="11">
        <f>Returns!A175</f>
        <v>0</v>
      </c>
      <c r="B175" s="1">
        <f t="array" ref="B175">MMULT(Returns!B175:V175,Resume!$B$38:$B$58)</f>
        <v>0</v>
      </c>
    </row>
    <row r="176" spans="1:2">
      <c r="A176" s="11">
        <f>Returns!A176</f>
        <v>0</v>
      </c>
      <c r="B176" s="1">
        <f t="array" ref="B176">MMULT(Returns!B176:V176,Resume!$B$38:$B$58)</f>
        <v>0</v>
      </c>
    </row>
    <row r="177" spans="1:2">
      <c r="A177" s="11">
        <f>Returns!A177</f>
        <v>0</v>
      </c>
      <c r="B177" s="1">
        <f t="array" ref="B177">MMULT(Returns!B177:V177,Resume!$B$38:$B$58)</f>
        <v>0</v>
      </c>
    </row>
    <row r="178" spans="1:2">
      <c r="A178" s="11">
        <f>Returns!A178</f>
        <v>0</v>
      </c>
      <c r="B178" s="1">
        <f t="array" ref="B178">MMULT(Returns!B178:V178,Resume!$B$38:$B$58)</f>
        <v>0</v>
      </c>
    </row>
    <row r="179" spans="1:2">
      <c r="A179" s="11">
        <f>Returns!A179</f>
        <v>0</v>
      </c>
      <c r="B179" s="1">
        <f t="array" ref="B179">MMULT(Returns!B179:V179,Resume!$B$38:$B$58)</f>
        <v>0</v>
      </c>
    </row>
    <row r="180" spans="1:2">
      <c r="A180" s="11">
        <f>Returns!A180</f>
        <v>0</v>
      </c>
      <c r="B180" s="1">
        <f t="array" ref="B180">MMULT(Returns!B180:V180,Resume!$B$38:$B$58)</f>
        <v>0</v>
      </c>
    </row>
    <row r="181" spans="1:2">
      <c r="A181" s="11">
        <f>Returns!A181</f>
        <v>0</v>
      </c>
      <c r="B181" s="1">
        <f t="array" ref="B181">MMULT(Returns!B181:V181,Resume!$B$38:$B$58)</f>
        <v>0</v>
      </c>
    </row>
    <row r="182" spans="1:2">
      <c r="A182" s="11">
        <f>Returns!A182</f>
        <v>0</v>
      </c>
      <c r="B182" s="1">
        <f t="array" ref="B182">MMULT(Returns!B182:V182,Resume!$B$38:$B$58)</f>
        <v>0</v>
      </c>
    </row>
    <row r="183" spans="1:2">
      <c r="A183" s="11">
        <f>Returns!A183</f>
        <v>0</v>
      </c>
      <c r="B183" s="1">
        <f t="array" ref="B183">MMULT(Returns!B183:V183,Resume!$B$38:$B$58)</f>
        <v>0</v>
      </c>
    </row>
    <row r="184" spans="1:2">
      <c r="A184" s="11">
        <f>Returns!A184</f>
        <v>0</v>
      </c>
      <c r="B184" s="1">
        <f t="array" ref="B184">MMULT(Returns!B184:V184,Resume!$B$38:$B$58)</f>
        <v>0</v>
      </c>
    </row>
    <row r="185" spans="1:2">
      <c r="A185" s="11">
        <f>Returns!A185</f>
        <v>0</v>
      </c>
      <c r="B185" s="1">
        <f t="array" ref="B185">MMULT(Returns!B185:V185,Resume!$B$38:$B$58)</f>
        <v>0</v>
      </c>
    </row>
    <row r="186" spans="1:2">
      <c r="A186" s="11">
        <f>Returns!A186</f>
        <v>0</v>
      </c>
      <c r="B186" s="1">
        <f t="array" ref="B186">MMULT(Returns!B186:V186,Resume!$B$38:$B$58)</f>
        <v>0</v>
      </c>
    </row>
    <row r="187" spans="1:2">
      <c r="A187" s="11">
        <f>Returns!A187</f>
        <v>0</v>
      </c>
      <c r="B187" s="1">
        <f t="array" ref="B187">MMULT(Returns!B187:V187,Resume!$B$38:$B$58)</f>
        <v>0</v>
      </c>
    </row>
    <row r="188" spans="1:2">
      <c r="A188" s="11">
        <f>Returns!A188</f>
        <v>0</v>
      </c>
      <c r="B188" s="1">
        <f t="array" ref="B188">MMULT(Returns!B188:V188,Resume!$B$38:$B$58)</f>
        <v>0</v>
      </c>
    </row>
    <row r="189" spans="1:2">
      <c r="A189" s="11">
        <f>Returns!A189</f>
        <v>0</v>
      </c>
      <c r="B189" s="1">
        <f t="array" ref="B189">MMULT(Returns!B189:V189,Resume!$B$38:$B$58)</f>
        <v>0</v>
      </c>
    </row>
    <row r="190" spans="1:2">
      <c r="A190" s="11">
        <f>Returns!A190</f>
        <v>0</v>
      </c>
      <c r="B190" s="1">
        <f t="array" ref="B190">MMULT(Returns!B190:V190,Resume!$B$38:$B$58)</f>
        <v>0</v>
      </c>
    </row>
    <row r="191" spans="1:2">
      <c r="A191" s="11">
        <f>Returns!A191</f>
        <v>0</v>
      </c>
      <c r="B191" s="1">
        <f t="array" ref="B191">MMULT(Returns!B191:V191,Resume!$B$38:$B$58)</f>
        <v>0</v>
      </c>
    </row>
    <row r="192" spans="1:2">
      <c r="A192" s="11">
        <f>Returns!A192</f>
        <v>0</v>
      </c>
      <c r="B192" s="1">
        <f t="array" ref="B192">MMULT(Returns!B192:V192,Resume!$B$38:$B$58)</f>
        <v>0</v>
      </c>
    </row>
    <row r="193" spans="1:2">
      <c r="A193" s="11">
        <f>Returns!A193</f>
        <v>0</v>
      </c>
      <c r="B193" s="1">
        <f t="array" ref="B193">MMULT(Returns!B193:V193,Resume!$B$38:$B$58)</f>
        <v>0</v>
      </c>
    </row>
    <row r="194" spans="1:2">
      <c r="A194" s="11">
        <f>Returns!A194</f>
        <v>0</v>
      </c>
      <c r="B194" s="1">
        <f t="array" ref="B194">MMULT(Returns!B194:V194,Resume!$B$38:$B$58)</f>
        <v>0</v>
      </c>
    </row>
    <row r="195" spans="1:2">
      <c r="A195" s="11">
        <f>Returns!A195</f>
        <v>0</v>
      </c>
      <c r="B195" s="1">
        <f t="array" ref="B195">MMULT(Returns!B195:V195,Resume!$B$38:$B$58)</f>
        <v>0</v>
      </c>
    </row>
    <row r="196" spans="1:2">
      <c r="A196" s="11">
        <f>Returns!A196</f>
        <v>0</v>
      </c>
      <c r="B196" s="1">
        <f t="array" ref="B196">MMULT(Returns!B196:V196,Resume!$B$38:$B$58)</f>
        <v>0</v>
      </c>
    </row>
    <row r="197" spans="1:2">
      <c r="A197" s="11">
        <f>Returns!A197</f>
        <v>0</v>
      </c>
      <c r="B197" s="1">
        <f t="array" ref="B197">MMULT(Returns!B197:V197,Resume!$B$38:$B$58)</f>
        <v>0</v>
      </c>
    </row>
    <row r="198" spans="1:2">
      <c r="A198" s="11">
        <f>Returns!A198</f>
        <v>0</v>
      </c>
      <c r="B198" s="1">
        <f t="array" ref="B198">MMULT(Returns!B198:V198,Resume!$B$38:$B$58)</f>
        <v>0</v>
      </c>
    </row>
    <row r="199" spans="1:2">
      <c r="A199" s="11">
        <f>Returns!A199</f>
        <v>0</v>
      </c>
      <c r="B199" s="1">
        <f t="array" ref="B199">MMULT(Returns!B199:V199,Resume!$B$38:$B$58)</f>
        <v>0</v>
      </c>
    </row>
    <row r="200" spans="1:2">
      <c r="A200" s="11">
        <f>Returns!A200</f>
        <v>0</v>
      </c>
      <c r="B200" s="1">
        <f t="array" ref="B200">MMULT(Returns!B200:V200,Resume!$B$38:$B$58)</f>
        <v>0</v>
      </c>
    </row>
    <row r="201" spans="1:2">
      <c r="A201" s="11">
        <f>Returns!A201</f>
        <v>0</v>
      </c>
      <c r="B201" s="1">
        <f t="array" ref="B201">MMULT(Returns!B201:V201,Resume!$B$38:$B$58)</f>
        <v>0</v>
      </c>
    </row>
    <row r="202" spans="1:2">
      <c r="A202" s="11">
        <f>Returns!A202</f>
        <v>0</v>
      </c>
      <c r="B202" s="1">
        <f t="array" ref="B202">MMULT(Returns!B202:V202,Resume!$B$38:$B$58)</f>
        <v>0</v>
      </c>
    </row>
    <row r="203" spans="1:2">
      <c r="A203" s="11">
        <f>Returns!A203</f>
        <v>0</v>
      </c>
      <c r="B203" s="1">
        <f t="array" ref="B203">MMULT(Returns!B203:V203,Resume!$B$38:$B$58)</f>
        <v>0</v>
      </c>
    </row>
    <row r="204" spans="1:2">
      <c r="A204" s="11">
        <f>Returns!A204</f>
        <v>0</v>
      </c>
      <c r="B204" s="1">
        <f t="array" ref="B204">MMULT(Returns!B204:V204,Resume!$B$38:$B$58)</f>
        <v>0</v>
      </c>
    </row>
    <row r="205" spans="1:2">
      <c r="A205" s="11">
        <f>Returns!A205</f>
        <v>0</v>
      </c>
      <c r="B205" s="1">
        <f t="array" ref="B205">MMULT(Returns!B205:V205,Resume!$B$38:$B$58)</f>
        <v>0</v>
      </c>
    </row>
    <row r="206" spans="1:2">
      <c r="A206" s="11">
        <f>Returns!A206</f>
        <v>0</v>
      </c>
      <c r="B206" s="1">
        <f t="array" ref="B206">MMULT(Returns!B206:V206,Resume!$B$38:$B$58)</f>
        <v>0</v>
      </c>
    </row>
    <row r="207" spans="1:2">
      <c r="A207" s="11">
        <f>Returns!A207</f>
        <v>0</v>
      </c>
      <c r="B207" s="1">
        <f t="array" ref="B207">MMULT(Returns!B207:V207,Resume!$B$38:$B$58)</f>
        <v>0</v>
      </c>
    </row>
    <row r="208" spans="1:2">
      <c r="A208" s="11">
        <f>Returns!A208</f>
        <v>0</v>
      </c>
      <c r="B208" s="1">
        <f t="array" ref="B208">MMULT(Returns!B208:V208,Resume!$B$38:$B$58)</f>
        <v>0</v>
      </c>
    </row>
    <row r="209" spans="1:2">
      <c r="A209" s="11">
        <f>Returns!A209</f>
        <v>0</v>
      </c>
      <c r="B209" s="1">
        <f t="array" ref="B209">MMULT(Returns!B209:V209,Resume!$B$38:$B$58)</f>
        <v>0</v>
      </c>
    </row>
    <row r="210" spans="1:2">
      <c r="A210" s="11">
        <f>Returns!A210</f>
        <v>0</v>
      </c>
      <c r="B210" s="1">
        <f t="array" ref="B210">MMULT(Returns!B210:V210,Resume!$B$38:$B$58)</f>
        <v>0</v>
      </c>
    </row>
    <row r="211" spans="1:2">
      <c r="A211" s="11">
        <f>Returns!A211</f>
        <v>0</v>
      </c>
      <c r="B211" s="1">
        <f t="array" ref="B211">MMULT(Returns!B211:V211,Resume!$B$38:$B$58)</f>
        <v>0</v>
      </c>
    </row>
    <row r="212" spans="1:2">
      <c r="A212" s="11">
        <f>Returns!A212</f>
        <v>0</v>
      </c>
      <c r="B212" s="1">
        <f t="array" ref="B212">MMULT(Returns!B212:V212,Resume!$B$38:$B$58)</f>
        <v>0</v>
      </c>
    </row>
    <row r="213" spans="1:2">
      <c r="A213" s="11">
        <f>Returns!A213</f>
        <v>0</v>
      </c>
      <c r="B213" s="1">
        <f t="array" ref="B213">MMULT(Returns!B213:V213,Resume!$B$38:$B$58)</f>
        <v>0</v>
      </c>
    </row>
    <row r="214" spans="1:2">
      <c r="A214" s="11">
        <f>Returns!A214</f>
        <v>0</v>
      </c>
      <c r="B214" s="1">
        <f t="array" ref="B214">MMULT(Returns!B214:V214,Resume!$B$38:$B$58)</f>
        <v>0</v>
      </c>
    </row>
    <row r="215" spans="1:2">
      <c r="A215" s="11">
        <f>Returns!A215</f>
        <v>0</v>
      </c>
      <c r="B215" s="1">
        <f t="array" ref="B215">MMULT(Returns!B215:V215,Resume!$B$38:$B$58)</f>
        <v>0</v>
      </c>
    </row>
    <row r="216" spans="1:2">
      <c r="A216" s="11">
        <f>Returns!A216</f>
        <v>0</v>
      </c>
      <c r="B216" s="1">
        <f t="array" ref="B216">MMULT(Returns!B216:V216,Resume!$B$38:$B$58)</f>
        <v>0</v>
      </c>
    </row>
    <row r="217" spans="1:2">
      <c r="A217" s="11">
        <f>Returns!A217</f>
        <v>0</v>
      </c>
      <c r="B217" s="1">
        <f t="array" ref="B217">MMULT(Returns!B217:V217,Resume!$B$38:$B$58)</f>
        <v>0</v>
      </c>
    </row>
    <row r="218" spans="1:2">
      <c r="A218" s="11">
        <f>Returns!A218</f>
        <v>0</v>
      </c>
      <c r="B218" s="1">
        <f t="array" ref="B218">MMULT(Returns!B218:V218,Resume!$B$38:$B$58)</f>
        <v>0</v>
      </c>
    </row>
    <row r="219" spans="1:2">
      <c r="A219" s="11">
        <f>Returns!A219</f>
        <v>0</v>
      </c>
      <c r="B219" s="1">
        <f t="array" ref="B219">MMULT(Returns!B219:V219,Resume!$B$38:$B$58)</f>
        <v>0</v>
      </c>
    </row>
    <row r="220" spans="1:2">
      <c r="A220" s="11">
        <f>Returns!A220</f>
        <v>0</v>
      </c>
      <c r="B220" s="1">
        <f t="array" ref="B220">MMULT(Returns!B220:V220,Resume!$B$38:$B$58)</f>
        <v>0</v>
      </c>
    </row>
    <row r="221" spans="1:2">
      <c r="A221" s="11">
        <f>Returns!A221</f>
        <v>0</v>
      </c>
      <c r="B221" s="1">
        <f t="array" ref="B221">MMULT(Returns!B221:V221,Resume!$B$38:$B$58)</f>
        <v>0</v>
      </c>
    </row>
    <row r="222" spans="1:2">
      <c r="A222" s="11">
        <f>Returns!A222</f>
        <v>0</v>
      </c>
      <c r="B222" s="1">
        <f t="array" ref="B222">MMULT(Returns!B222:V222,Resume!$B$38:$B$58)</f>
        <v>0</v>
      </c>
    </row>
    <row r="223" spans="1:2">
      <c r="A223" s="11">
        <f>Returns!A223</f>
        <v>0</v>
      </c>
      <c r="B223" s="1">
        <f t="array" ref="B223">MMULT(Returns!B223:V223,Resume!$B$38:$B$58)</f>
        <v>0</v>
      </c>
    </row>
    <row r="224" spans="1:2">
      <c r="A224" s="11">
        <f>Returns!A224</f>
        <v>0</v>
      </c>
      <c r="B224" s="1">
        <f t="array" ref="B224">MMULT(Returns!B224:V224,Resume!$B$38:$B$58)</f>
        <v>0</v>
      </c>
    </row>
    <row r="225" spans="1:2">
      <c r="A225" s="11">
        <f>Returns!A225</f>
        <v>0</v>
      </c>
      <c r="B225" s="1">
        <f t="array" ref="B225">MMULT(Returns!B225:V225,Resume!$B$38:$B$58)</f>
        <v>0</v>
      </c>
    </row>
    <row r="226" spans="1:2">
      <c r="A226" s="11">
        <f>Returns!A226</f>
        <v>0</v>
      </c>
      <c r="B226" s="1">
        <f t="array" ref="B226">MMULT(Returns!B226:V226,Resume!$B$38:$B$58)</f>
        <v>0</v>
      </c>
    </row>
    <row r="227" spans="1:2">
      <c r="A227" s="11">
        <f>Returns!A227</f>
        <v>0</v>
      </c>
      <c r="B227" s="1">
        <f t="array" ref="B227">MMULT(Returns!B227:V227,Resume!$B$38:$B$58)</f>
        <v>0</v>
      </c>
    </row>
    <row r="228" spans="1:2">
      <c r="A228" s="11">
        <f>Returns!A228</f>
        <v>0</v>
      </c>
      <c r="B228" s="1">
        <f t="array" ref="B228">MMULT(Returns!B228:V228,Resume!$B$38:$B$58)</f>
        <v>0</v>
      </c>
    </row>
    <row r="229" spans="1:2">
      <c r="A229" s="11">
        <f>Returns!A229</f>
        <v>0</v>
      </c>
      <c r="B229" s="1">
        <f t="array" ref="B229">MMULT(Returns!B229:V229,Resume!$B$38:$B$58)</f>
        <v>0</v>
      </c>
    </row>
    <row r="230" spans="1:2">
      <c r="A230" s="11">
        <f>Returns!A230</f>
        <v>0</v>
      </c>
      <c r="B230" s="1">
        <f t="array" ref="B230">MMULT(Returns!B230:V230,Resume!$B$38:$B$58)</f>
        <v>0</v>
      </c>
    </row>
    <row r="231" spans="1:2">
      <c r="A231" s="11">
        <f>Returns!A231</f>
        <v>0</v>
      </c>
      <c r="B231" s="1">
        <f t="array" ref="B231">MMULT(Returns!B231:V231,Resume!$B$38:$B$58)</f>
        <v>0</v>
      </c>
    </row>
    <row r="232" spans="1:2">
      <c r="A232" s="11">
        <f>Returns!A232</f>
        <v>0</v>
      </c>
      <c r="B232" s="1">
        <f t="array" ref="B232">MMULT(Returns!B232:V232,Resume!$B$38:$B$58)</f>
        <v>0</v>
      </c>
    </row>
    <row r="233" spans="1:2">
      <c r="A233" s="11">
        <f>Returns!A233</f>
        <v>0</v>
      </c>
      <c r="B233" s="1">
        <f t="array" ref="B233">MMULT(Returns!B233:V233,Resume!$B$38:$B$58)</f>
        <v>0</v>
      </c>
    </row>
    <row r="234" spans="1:2">
      <c r="A234" s="11">
        <f>Returns!A234</f>
        <v>0</v>
      </c>
      <c r="B234" s="1">
        <f t="array" ref="B234">MMULT(Returns!B234:V234,Resume!$B$38:$B$58)</f>
        <v>0</v>
      </c>
    </row>
    <row r="235" spans="1:2">
      <c r="A235" s="11">
        <f>Returns!A235</f>
        <v>0</v>
      </c>
      <c r="B235" s="1">
        <f t="array" ref="B235">MMULT(Returns!B235:V235,Resume!$B$38:$B$58)</f>
        <v>0</v>
      </c>
    </row>
    <row r="236" spans="1:2">
      <c r="A236" s="11">
        <f>Returns!A236</f>
        <v>0</v>
      </c>
      <c r="B236" s="1">
        <f t="array" ref="B236">MMULT(Returns!B236:V236,Resume!$B$38:$B$58)</f>
        <v>0</v>
      </c>
    </row>
    <row r="237" spans="1:2">
      <c r="A237" s="11">
        <f>Returns!A237</f>
        <v>0</v>
      </c>
      <c r="B237" s="1">
        <f t="array" ref="B237">MMULT(Returns!B237:V237,Resume!$B$38:$B$58)</f>
        <v>0</v>
      </c>
    </row>
    <row r="238" spans="1:2">
      <c r="A238" s="11">
        <f>Returns!A238</f>
        <v>0</v>
      </c>
      <c r="B238" s="1">
        <f t="array" ref="B238">MMULT(Returns!B238:V238,Resume!$B$38:$B$58)</f>
        <v>0</v>
      </c>
    </row>
    <row r="239" spans="1:2">
      <c r="A239" s="11">
        <f>Returns!A239</f>
        <v>0</v>
      </c>
      <c r="B239" s="1">
        <f t="array" ref="B239">MMULT(Returns!B239:V239,Resume!$B$38:$B$58)</f>
        <v>0</v>
      </c>
    </row>
    <row r="240" spans="1:2">
      <c r="A240" s="11">
        <f>Returns!A240</f>
        <v>0</v>
      </c>
      <c r="B240" s="1">
        <f t="array" ref="B240">MMULT(Returns!B240:V240,Resume!$B$38:$B$58)</f>
        <v>0</v>
      </c>
    </row>
    <row r="241" spans="1:2">
      <c r="A241" s="11">
        <f>Returns!A241</f>
        <v>0</v>
      </c>
      <c r="B241" s="1">
        <f t="array" ref="B241">MMULT(Returns!B241:V241,Resume!$B$38:$B$58)</f>
        <v>0</v>
      </c>
    </row>
    <row r="242" spans="1:2">
      <c r="A242" s="11">
        <f>Returns!A242</f>
        <v>0</v>
      </c>
      <c r="B242" s="1">
        <f t="array" ref="B242">MMULT(Returns!B242:V242,Resume!$B$38:$B$58)</f>
        <v>0</v>
      </c>
    </row>
    <row r="243" spans="1:2">
      <c r="A243" s="11">
        <f>Returns!A243</f>
        <v>0</v>
      </c>
      <c r="B243" s="1">
        <f t="array" ref="B243">MMULT(Returns!B243:V243,Resume!$B$38:$B$58)</f>
        <v>0</v>
      </c>
    </row>
    <row r="244" spans="1:2">
      <c r="A244" s="11">
        <f>Returns!A244</f>
        <v>0</v>
      </c>
      <c r="B244" s="1">
        <f t="array" ref="B244">MMULT(Returns!B244:V244,Resume!$B$38:$B$58)</f>
        <v>0</v>
      </c>
    </row>
    <row r="245" spans="1:2">
      <c r="A245" s="11">
        <f>Returns!A245</f>
        <v>0</v>
      </c>
      <c r="B245" s="1">
        <f t="array" ref="B245">MMULT(Returns!B245:V245,Resume!$B$38:$B$58)</f>
        <v>0</v>
      </c>
    </row>
    <row r="246" spans="1:2">
      <c r="A246" s="11">
        <f>Returns!A246</f>
        <v>0</v>
      </c>
      <c r="B246" s="1">
        <f t="array" ref="B246">MMULT(Returns!B246:V246,Resume!$B$38:$B$58)</f>
        <v>0</v>
      </c>
    </row>
    <row r="247" spans="1:2">
      <c r="A247" s="11">
        <f>Returns!A247</f>
        <v>0</v>
      </c>
      <c r="B247" s="1">
        <f t="array" ref="B247">MMULT(Returns!B247:V247,Resume!$B$38:$B$58)</f>
        <v>0</v>
      </c>
    </row>
    <row r="248" spans="1:2">
      <c r="A248" s="11">
        <f>Returns!A248</f>
        <v>0</v>
      </c>
      <c r="B248" s="1">
        <f t="array" ref="B248">MMULT(Returns!B248:V248,Resume!$B$38:$B$58)</f>
        <v>0</v>
      </c>
    </row>
    <row r="249" spans="1:2">
      <c r="A249" s="11">
        <f>Returns!A249</f>
        <v>0</v>
      </c>
      <c r="B249" s="1">
        <f t="array" ref="B249">MMULT(Returns!B249:V249,Resume!$B$38:$B$58)</f>
        <v>0</v>
      </c>
    </row>
    <row r="250" spans="1:2">
      <c r="A250" s="11">
        <f>Returns!A250</f>
        <v>0</v>
      </c>
      <c r="B250" s="1">
        <f t="array" ref="B250">MMULT(Returns!B250:V250,Resume!$B$38:$B$58)</f>
        <v>0</v>
      </c>
    </row>
    <row r="251" spans="1:2">
      <c r="A251" s="11">
        <f>Returns!A251</f>
        <v>0</v>
      </c>
      <c r="B251" s="1">
        <f t="array" ref="B251">MMULT(Returns!B251:V251,Resume!$B$38:$B$58)</f>
        <v>0</v>
      </c>
    </row>
    <row r="252" spans="1:2">
      <c r="A252" s="11">
        <f>Returns!A252</f>
        <v>0</v>
      </c>
      <c r="B252" s="1">
        <f t="array" ref="B252">MMULT(Returns!B252:V252,Resume!$B$38:$B$58)</f>
        <v>0</v>
      </c>
    </row>
    <row r="253" spans="1:2">
      <c r="A253" s="11">
        <f>Returns!A253</f>
        <v>0</v>
      </c>
      <c r="B253" s="1">
        <f t="array" ref="B253">MMULT(Returns!B253:V253,Resume!$B$38:$B$58)</f>
        <v>0</v>
      </c>
    </row>
    <row r="254" spans="1:2">
      <c r="A254" s="11">
        <f>Returns!A254</f>
        <v>0</v>
      </c>
      <c r="B254" s="1">
        <f t="array" ref="B254">MMULT(Returns!B254:V254,Resume!$B$38:$B$58)</f>
        <v>0</v>
      </c>
    </row>
    <row r="255" spans="1:2">
      <c r="A255" s="11">
        <f>Returns!A255</f>
        <v>0</v>
      </c>
      <c r="B255" s="1">
        <f t="array" ref="B255">MMULT(Returns!B255:V255,Resume!$B$38:$B$58)</f>
        <v>0</v>
      </c>
    </row>
    <row r="256" spans="1:2">
      <c r="A256" s="11">
        <f>Returns!A256</f>
        <v>0</v>
      </c>
      <c r="B256" s="1">
        <f t="array" ref="B256">MMULT(Returns!B256:V256,Resume!$B$38:$B$58)</f>
        <v>0</v>
      </c>
    </row>
    <row r="257" spans="1:2">
      <c r="A257" s="11">
        <f>Returns!A257</f>
        <v>0</v>
      </c>
      <c r="B257" s="1">
        <f t="array" ref="B257">MMULT(Returns!B257:V257,Resume!$B$38:$B$58)</f>
        <v>0</v>
      </c>
    </row>
    <row r="258" spans="1:2">
      <c r="A258" s="11">
        <f>Returns!A258</f>
        <v>0</v>
      </c>
      <c r="B258" s="1">
        <f t="array" ref="B258">MMULT(Returns!B258:V258,Resume!$B$38:$B$58)</f>
        <v>0</v>
      </c>
    </row>
    <row r="259" spans="1:2">
      <c r="A259" s="11">
        <f>Returns!A259</f>
        <v>0</v>
      </c>
      <c r="B259" s="1">
        <f t="array" ref="B259">MMULT(Returns!B259:V259,Resume!$B$38:$B$58)</f>
        <v>0</v>
      </c>
    </row>
    <row r="260" spans="1:2">
      <c r="A260" s="11">
        <f>Returns!A260</f>
        <v>0</v>
      </c>
      <c r="B260" s="1">
        <f t="array" ref="B260">MMULT(Returns!B260:V260,Resume!$B$38:$B$58)</f>
        <v>0</v>
      </c>
    </row>
    <row r="261" spans="1:2">
      <c r="A261" s="11">
        <f>Returns!A261</f>
        <v>0</v>
      </c>
      <c r="B261" s="1">
        <f t="array" ref="B261">MMULT(Returns!B261:V261,Resume!$B$38:$B$58)</f>
        <v>0</v>
      </c>
    </row>
    <row r="262" spans="1:2">
      <c r="A262" s="11">
        <f>Returns!A262</f>
        <v>0</v>
      </c>
      <c r="B262" s="1">
        <f t="array" ref="B262">MMULT(Returns!B262:V262,Resume!$B$38:$B$58)</f>
        <v>0</v>
      </c>
    </row>
    <row r="263" spans="1:2">
      <c r="A263" s="11">
        <f>Returns!A263</f>
        <v>0</v>
      </c>
      <c r="B263" s="1">
        <f t="array" ref="B263">MMULT(Returns!B263:V263,Resume!$B$38:$B$58)</f>
        <v>0</v>
      </c>
    </row>
    <row r="264" spans="1:2">
      <c r="A264" s="11">
        <f>Returns!A264</f>
        <v>0</v>
      </c>
      <c r="B264" s="1">
        <f t="array" ref="B264">MMULT(Returns!B264:V264,Resume!$B$38:$B$58)</f>
        <v>0</v>
      </c>
    </row>
    <row r="265" spans="1:2">
      <c r="A265" s="11">
        <f>Returns!A265</f>
        <v>0</v>
      </c>
      <c r="B265" s="1">
        <f t="array" ref="B265">MMULT(Returns!B265:V265,Resume!$B$38:$B$58)</f>
        <v>0</v>
      </c>
    </row>
    <row r="266" spans="1:2">
      <c r="A266" s="11">
        <f>Returns!A266</f>
        <v>0</v>
      </c>
      <c r="B266" s="1">
        <f t="array" ref="B266">MMULT(Returns!B266:V266,Resume!$B$38:$B$58)</f>
        <v>0</v>
      </c>
    </row>
    <row r="267" spans="1:2">
      <c r="A267" s="11">
        <f>Returns!A267</f>
        <v>0</v>
      </c>
      <c r="B267" s="1">
        <f t="array" ref="B267">MMULT(Returns!B267:V267,Resume!$B$38:$B$58)</f>
        <v>0</v>
      </c>
    </row>
    <row r="268" spans="1:2">
      <c r="A268" s="11">
        <f>Returns!A268</f>
        <v>0</v>
      </c>
      <c r="B268" s="1">
        <f t="array" ref="B268">MMULT(Returns!B268:V268,Resume!$B$38:$B$58)</f>
        <v>0</v>
      </c>
    </row>
    <row r="269" spans="1:2">
      <c r="A269" s="11">
        <f>Returns!A269</f>
        <v>0</v>
      </c>
      <c r="B269" s="1">
        <f t="array" ref="B269">MMULT(Returns!B269:V269,Resume!$B$38:$B$58)</f>
        <v>0</v>
      </c>
    </row>
    <row r="270" spans="1:2">
      <c r="A270" s="11">
        <f>Returns!A270</f>
        <v>0</v>
      </c>
      <c r="B270" s="1">
        <f t="array" ref="B270">MMULT(Returns!B270:V270,Resume!$B$38:$B$58)</f>
        <v>0</v>
      </c>
    </row>
    <row r="271" spans="1:2">
      <c r="A271" s="11">
        <f>Returns!A271</f>
        <v>0</v>
      </c>
      <c r="B271" s="1">
        <f t="array" ref="B271">MMULT(Returns!B271:V271,Resume!$B$38:$B$58)</f>
        <v>0</v>
      </c>
    </row>
    <row r="272" spans="1:2">
      <c r="A272" s="11">
        <f>Returns!A272</f>
        <v>0</v>
      </c>
      <c r="B272" s="1">
        <f t="array" ref="B272">MMULT(Returns!B272:V272,Resume!$B$38:$B$58)</f>
        <v>0</v>
      </c>
    </row>
    <row r="273" spans="1:2">
      <c r="A273" s="11">
        <f>Returns!A273</f>
        <v>0</v>
      </c>
      <c r="B273" s="1">
        <f t="array" ref="B273">MMULT(Returns!B273:V273,Resume!$B$38:$B$58)</f>
        <v>0</v>
      </c>
    </row>
    <row r="274" spans="1:2">
      <c r="A274" s="11">
        <f>Returns!A274</f>
        <v>0</v>
      </c>
      <c r="B274" s="1">
        <f t="array" ref="B274">MMULT(Returns!B274:V274,Resume!$B$38:$B$58)</f>
        <v>0</v>
      </c>
    </row>
    <row r="275" spans="1:2">
      <c r="A275" s="11">
        <f>Returns!A275</f>
        <v>0</v>
      </c>
      <c r="B275" s="1">
        <f t="array" ref="B275">MMULT(Returns!B275:V275,Resume!$B$38:$B$58)</f>
        <v>0</v>
      </c>
    </row>
    <row r="276" spans="1:2">
      <c r="A276" s="11">
        <f>Returns!A276</f>
        <v>0</v>
      </c>
      <c r="B276" s="1">
        <f t="array" ref="B276">MMULT(Returns!B276:V276,Resume!$B$38:$B$58)</f>
        <v>0</v>
      </c>
    </row>
    <row r="277" spans="1:2">
      <c r="A277" s="11">
        <f>Returns!A277</f>
        <v>0</v>
      </c>
      <c r="B277" s="1">
        <f t="array" ref="B277">MMULT(Returns!B277:V277,Resume!$B$38:$B$58)</f>
        <v>0</v>
      </c>
    </row>
    <row r="278" spans="1:2">
      <c r="A278" s="11">
        <f>Returns!A278</f>
        <v>0</v>
      </c>
      <c r="B278" s="1">
        <f t="array" ref="B278">MMULT(Returns!B278:V278,Resume!$B$38:$B$58)</f>
        <v>0</v>
      </c>
    </row>
    <row r="279" spans="1:2">
      <c r="A279" s="11">
        <f>Returns!A279</f>
        <v>0</v>
      </c>
      <c r="B279" s="1">
        <f t="array" ref="B279">MMULT(Returns!B279:V279,Resume!$B$38:$B$58)</f>
        <v>0</v>
      </c>
    </row>
    <row r="280" spans="1:2">
      <c r="A280" s="11">
        <f>Returns!A280</f>
        <v>0</v>
      </c>
      <c r="B280" s="1">
        <f t="array" ref="B280">MMULT(Returns!B280:V280,Resume!$B$38:$B$58)</f>
        <v>0</v>
      </c>
    </row>
    <row r="281" spans="1:2">
      <c r="A281" s="11">
        <f>Returns!A281</f>
        <v>0</v>
      </c>
      <c r="B281" s="1">
        <f t="array" ref="B281">MMULT(Returns!B281:V281,Resume!$B$38:$B$58)</f>
        <v>0</v>
      </c>
    </row>
    <row r="282" spans="1:2">
      <c r="A282" s="11">
        <f>Returns!A282</f>
        <v>0</v>
      </c>
      <c r="B282" s="1">
        <f t="array" ref="B282">MMULT(Returns!B282:V282,Resume!$B$38:$B$58)</f>
        <v>0</v>
      </c>
    </row>
    <row r="283" spans="1:2">
      <c r="A283" s="11">
        <f>Returns!A283</f>
        <v>0</v>
      </c>
      <c r="B283" s="1">
        <f t="array" ref="B283">MMULT(Returns!B283:V283,Resume!$B$38:$B$58)</f>
        <v>0</v>
      </c>
    </row>
    <row r="284" spans="1:2">
      <c r="A284" s="11">
        <f>Returns!A284</f>
        <v>0</v>
      </c>
      <c r="B284" s="1">
        <f t="array" ref="B284">MMULT(Returns!B284:V284,Resume!$B$38:$B$58)</f>
        <v>0</v>
      </c>
    </row>
    <row r="285" spans="1:2">
      <c r="A285" s="11">
        <f>Returns!A285</f>
        <v>0</v>
      </c>
      <c r="B285" s="1">
        <f t="array" ref="B285">MMULT(Returns!B285:V285,Resume!$B$38:$B$58)</f>
        <v>0</v>
      </c>
    </row>
    <row r="286" spans="1:2">
      <c r="A286" s="11">
        <f>Returns!A286</f>
        <v>0</v>
      </c>
      <c r="B286" s="1">
        <f t="array" ref="B286">MMULT(Returns!B286:V286,Resume!$B$38:$B$58)</f>
        <v>0</v>
      </c>
    </row>
    <row r="287" spans="1:2">
      <c r="A287" s="11">
        <f>Returns!A287</f>
        <v>0</v>
      </c>
      <c r="B287" s="1">
        <f t="array" ref="B287">MMULT(Returns!B287:V287,Resume!$B$38:$B$58)</f>
        <v>0</v>
      </c>
    </row>
    <row r="288" spans="1:2">
      <c r="A288" s="11">
        <f>Returns!A288</f>
        <v>0</v>
      </c>
      <c r="B288" s="1">
        <f t="array" ref="B288">MMULT(Returns!B288:V288,Resume!$B$38:$B$58)</f>
        <v>0</v>
      </c>
    </row>
    <row r="289" spans="1:2">
      <c r="A289" s="11">
        <f>Returns!A289</f>
        <v>0</v>
      </c>
      <c r="B289" s="1">
        <f t="array" ref="B289">MMULT(Returns!B289:V289,Resume!$B$38:$B$58)</f>
        <v>0</v>
      </c>
    </row>
    <row r="290" spans="1:2">
      <c r="A290" s="11">
        <f>Returns!A290</f>
        <v>0</v>
      </c>
      <c r="B290" s="1">
        <f t="array" ref="B290">MMULT(Returns!B290:V290,Resume!$B$38:$B$58)</f>
        <v>0</v>
      </c>
    </row>
    <row r="291" spans="1:2">
      <c r="A291" s="11">
        <f>Returns!A291</f>
        <v>0</v>
      </c>
      <c r="B291" s="1">
        <f t="array" ref="B291">MMULT(Returns!B291:V291,Resume!$B$38:$B$58)</f>
        <v>0</v>
      </c>
    </row>
    <row r="292" spans="1:2">
      <c r="A292" s="11">
        <f>Returns!A292</f>
        <v>0</v>
      </c>
      <c r="B292" s="1">
        <f t="array" ref="B292">MMULT(Returns!B292:V292,Resume!$B$38:$B$58)</f>
        <v>0</v>
      </c>
    </row>
    <row r="293" spans="1:2">
      <c r="A293" s="11">
        <f>Returns!A293</f>
        <v>0</v>
      </c>
      <c r="B293" s="1">
        <f t="array" ref="B293">MMULT(Returns!B293:V293,Resume!$B$38:$B$58)</f>
        <v>0</v>
      </c>
    </row>
    <row r="294" spans="1:2">
      <c r="A294" s="11">
        <f>Returns!A294</f>
        <v>0</v>
      </c>
      <c r="B294" s="1">
        <f t="array" ref="B294">MMULT(Returns!B294:V294,Resume!$B$38:$B$58)</f>
        <v>0</v>
      </c>
    </row>
    <row r="295" spans="1:2">
      <c r="A295" s="11">
        <f>Returns!A295</f>
        <v>0</v>
      </c>
      <c r="B295" s="1">
        <f t="array" ref="B295">MMULT(Returns!B295:V295,Resume!$B$38:$B$58)</f>
        <v>0</v>
      </c>
    </row>
    <row r="296" spans="1:2">
      <c r="A296" s="11">
        <f>Returns!A296</f>
        <v>0</v>
      </c>
      <c r="B296" s="1">
        <f t="array" ref="B296">MMULT(Returns!B296:V296,Resume!$B$38:$B$58)</f>
        <v>0</v>
      </c>
    </row>
    <row r="297" spans="1:2">
      <c r="A297" s="11">
        <f>Returns!A297</f>
        <v>0</v>
      </c>
      <c r="B297" s="1">
        <f t="array" ref="B297">MMULT(Returns!B297:V297,Resume!$B$38:$B$58)</f>
        <v>0</v>
      </c>
    </row>
    <row r="298" spans="1:2">
      <c r="A298" s="11">
        <f>Returns!A298</f>
        <v>0</v>
      </c>
      <c r="B298" s="1">
        <f t="array" ref="B298">MMULT(Returns!B298:V298,Resume!$B$38:$B$58)</f>
        <v>0</v>
      </c>
    </row>
    <row r="299" spans="1:2">
      <c r="A299" s="11">
        <f>Returns!A299</f>
        <v>0</v>
      </c>
      <c r="B299" s="1">
        <f t="array" ref="B299">MMULT(Returns!B299:V299,Resume!$B$38:$B$58)</f>
        <v>0</v>
      </c>
    </row>
    <row r="300" spans="1:2">
      <c r="A300" s="11">
        <f>Returns!A300</f>
        <v>0</v>
      </c>
      <c r="B300" s="1">
        <f t="array" ref="B300">MMULT(Returns!B300:V300,Resume!$B$38:$B$58)</f>
        <v>0</v>
      </c>
    </row>
    <row r="301" spans="1:2">
      <c r="A301" s="11">
        <f>Returns!A301</f>
        <v>0</v>
      </c>
      <c r="B301" s="1">
        <f t="array" ref="B301">MMULT(Returns!B301:V301,Resume!$B$38:$B$58)</f>
        <v>0</v>
      </c>
    </row>
    <row r="302" spans="1:2">
      <c r="A302" s="11">
        <f>Returns!A302</f>
        <v>0</v>
      </c>
      <c r="B302" s="1">
        <f t="array" ref="B302">MMULT(Returns!B302:V302,Resume!$B$38:$B$58)</f>
        <v>0</v>
      </c>
    </row>
    <row r="303" spans="1:2">
      <c r="A303" s="11">
        <f>Returns!A303</f>
        <v>0</v>
      </c>
      <c r="B303" s="1">
        <f t="array" ref="B303">MMULT(Returns!B303:V303,Resume!$B$38:$B$58)</f>
        <v>0</v>
      </c>
    </row>
    <row r="304" spans="1:2">
      <c r="A304" s="11">
        <f>Returns!A304</f>
        <v>0</v>
      </c>
      <c r="B304" s="1">
        <f t="array" ref="B304">MMULT(Returns!B304:V304,Resume!$B$38:$B$58)</f>
        <v>0</v>
      </c>
    </row>
    <row r="305" spans="1:2">
      <c r="A305" s="11">
        <f>Returns!A305</f>
        <v>0</v>
      </c>
      <c r="B305" s="1">
        <f t="array" ref="B305">MMULT(Returns!B305:V305,Resume!$B$38:$B$58)</f>
        <v>0</v>
      </c>
    </row>
    <row r="306" spans="1:2">
      <c r="A306" s="11">
        <f>Returns!A306</f>
        <v>0</v>
      </c>
      <c r="B306" s="1">
        <f t="array" ref="B306">MMULT(Returns!B306:V306,Resume!$B$38:$B$58)</f>
        <v>0</v>
      </c>
    </row>
    <row r="307" spans="1:2">
      <c r="A307" s="11">
        <f>Returns!A307</f>
        <v>0</v>
      </c>
      <c r="B307" s="1">
        <f t="array" ref="B307">MMULT(Returns!B307:V307,Resume!$B$38:$B$58)</f>
        <v>0</v>
      </c>
    </row>
    <row r="308" spans="1:2">
      <c r="A308" s="11">
        <f>Returns!A308</f>
        <v>0</v>
      </c>
      <c r="B308" s="1">
        <f t="array" ref="B308">MMULT(Returns!B308:V308,Resume!$B$38:$B$58)</f>
        <v>0</v>
      </c>
    </row>
    <row r="309" spans="1:2">
      <c r="A309" s="11">
        <f>Returns!A309</f>
        <v>0</v>
      </c>
      <c r="B309" s="1">
        <f t="array" ref="B309">MMULT(Returns!B309:V309,Resume!$B$38:$B$58)</f>
        <v>0</v>
      </c>
    </row>
    <row r="310" spans="1:2">
      <c r="A310" s="11">
        <f>Returns!A310</f>
        <v>0</v>
      </c>
      <c r="B310" s="1">
        <f t="array" ref="B310">MMULT(Returns!B310:V310,Resume!$B$38:$B$58)</f>
        <v>0</v>
      </c>
    </row>
    <row r="311" spans="1:2">
      <c r="A311" s="11">
        <f>Returns!A311</f>
        <v>0</v>
      </c>
      <c r="B311" s="1">
        <f t="array" ref="B311">MMULT(Returns!B311:V311,Resume!$B$38:$B$58)</f>
        <v>0</v>
      </c>
    </row>
    <row r="312" spans="1:2">
      <c r="A312" s="11">
        <f>Returns!A312</f>
        <v>0</v>
      </c>
      <c r="B312" s="1">
        <f t="array" ref="B312">MMULT(Returns!B312:V312,Resume!$B$38:$B$58)</f>
        <v>0</v>
      </c>
    </row>
    <row r="313" spans="1:2">
      <c r="A313" s="11">
        <f>Returns!A313</f>
        <v>0</v>
      </c>
      <c r="B313" s="1">
        <f t="array" ref="B313">MMULT(Returns!B313:V313,Resume!$B$38:$B$58)</f>
        <v>0</v>
      </c>
    </row>
    <row r="314" spans="1:2">
      <c r="A314" s="11">
        <f>Returns!A314</f>
        <v>0</v>
      </c>
      <c r="B314" s="1">
        <f t="array" ref="B314">MMULT(Returns!B314:V314,Resume!$B$38:$B$58)</f>
        <v>0</v>
      </c>
    </row>
    <row r="315" spans="1:2">
      <c r="A315" s="11">
        <f>Returns!A315</f>
        <v>0</v>
      </c>
      <c r="B315" s="1">
        <f t="array" ref="B315">MMULT(Returns!B315:V315,Resume!$B$38:$B$58)</f>
        <v>0</v>
      </c>
    </row>
    <row r="316" spans="1:2">
      <c r="A316" s="11">
        <f>Returns!A316</f>
        <v>0</v>
      </c>
      <c r="B316" s="1">
        <f t="array" ref="B316">MMULT(Returns!B316:V316,Resume!$B$38:$B$58)</f>
        <v>0</v>
      </c>
    </row>
    <row r="317" spans="1:2">
      <c r="A317" s="11">
        <f>Returns!A317</f>
        <v>0</v>
      </c>
      <c r="B317" s="1">
        <f t="array" ref="B317">MMULT(Returns!B317:V317,Resume!$B$38:$B$58)</f>
        <v>0</v>
      </c>
    </row>
    <row r="318" spans="1:2">
      <c r="A318" s="11">
        <f>Returns!A318</f>
        <v>0</v>
      </c>
      <c r="B318" s="1">
        <f t="array" ref="B318">MMULT(Returns!B318:V318,Resume!$B$38:$B$58)</f>
        <v>0</v>
      </c>
    </row>
    <row r="319" spans="1:2">
      <c r="A319" s="11">
        <f>Returns!A319</f>
        <v>0</v>
      </c>
      <c r="B319" s="1">
        <f t="array" ref="B319">MMULT(Returns!B319:V319,Resume!$B$38:$B$58)</f>
        <v>0</v>
      </c>
    </row>
    <row r="320" spans="1:2">
      <c r="A320" s="11">
        <f>Returns!A320</f>
        <v>0</v>
      </c>
      <c r="B320" s="1">
        <f t="array" ref="B320">MMULT(Returns!B320:V320,Resume!$B$38:$B$58)</f>
        <v>0</v>
      </c>
    </row>
    <row r="321" spans="1:2">
      <c r="A321" s="11">
        <f>Returns!A321</f>
        <v>0</v>
      </c>
      <c r="B321" s="1">
        <f t="array" ref="B321">MMULT(Returns!B321:V321,Resume!$B$38:$B$58)</f>
        <v>0</v>
      </c>
    </row>
    <row r="322" spans="1:2">
      <c r="A322" s="11">
        <f>Returns!A322</f>
        <v>0</v>
      </c>
      <c r="B322" s="1">
        <f t="array" ref="B322">MMULT(Returns!B322:V322,Resume!$B$38:$B$58)</f>
        <v>0</v>
      </c>
    </row>
    <row r="323" spans="1:2">
      <c r="A323" s="11">
        <f>Returns!A323</f>
        <v>0</v>
      </c>
      <c r="B323" s="1">
        <f t="array" ref="B323">MMULT(Returns!B323:V323,Resume!$B$38:$B$58)</f>
        <v>0</v>
      </c>
    </row>
    <row r="324" spans="1:2">
      <c r="A324" s="11">
        <f>Returns!A324</f>
        <v>0</v>
      </c>
      <c r="B324" s="1">
        <f t="array" ref="B324">MMULT(Returns!B324:V324,Resume!$B$38:$B$58)</f>
        <v>0</v>
      </c>
    </row>
    <row r="325" spans="1:2">
      <c r="A325" s="11">
        <f>Returns!A325</f>
        <v>0</v>
      </c>
      <c r="B325" s="1">
        <f t="array" ref="B325">MMULT(Returns!B325:V325,Resume!$B$38:$B$58)</f>
        <v>0</v>
      </c>
    </row>
    <row r="326" spans="1:2">
      <c r="A326" s="11">
        <f>Returns!A326</f>
        <v>0</v>
      </c>
      <c r="B326" s="1">
        <f t="array" ref="B326">MMULT(Returns!B326:V326,Resume!$B$38:$B$58)</f>
        <v>0</v>
      </c>
    </row>
    <row r="327" spans="1:2">
      <c r="A327" s="11">
        <f>Returns!A327</f>
        <v>0</v>
      </c>
      <c r="B327" s="1">
        <f t="array" ref="B327">MMULT(Returns!B327:V327,Resume!$B$38:$B$58)</f>
        <v>0</v>
      </c>
    </row>
    <row r="328" spans="1:2">
      <c r="A328" s="11">
        <f>Returns!A328</f>
        <v>0</v>
      </c>
      <c r="B328" s="1">
        <f t="array" ref="B328">MMULT(Returns!B328:V328,Resume!$B$38:$B$58)</f>
        <v>0</v>
      </c>
    </row>
    <row r="329" spans="1:2">
      <c r="A329" s="11">
        <f>Returns!A329</f>
        <v>0</v>
      </c>
      <c r="B329" s="1">
        <f t="array" ref="B329">MMULT(Returns!B329:V329,Resume!$B$38:$B$58)</f>
        <v>0</v>
      </c>
    </row>
    <row r="330" spans="1:2">
      <c r="A330" s="11">
        <f>Returns!A330</f>
        <v>0</v>
      </c>
      <c r="B330" s="1">
        <f t="array" ref="B330">MMULT(Returns!B330:V330,Resume!$B$38:$B$58)</f>
        <v>0</v>
      </c>
    </row>
    <row r="331" spans="1:2">
      <c r="A331" s="11">
        <f>Returns!A331</f>
        <v>0</v>
      </c>
      <c r="B331" s="1">
        <f t="array" ref="B331">MMULT(Returns!B331:V331,Resume!$B$38:$B$58)</f>
        <v>0</v>
      </c>
    </row>
    <row r="332" spans="1:2">
      <c r="A332" s="11">
        <f>Returns!A332</f>
        <v>0</v>
      </c>
      <c r="B332" s="1">
        <f t="array" ref="B332">MMULT(Returns!B332:V332,Resume!$B$38:$B$58)</f>
        <v>0</v>
      </c>
    </row>
    <row r="333" spans="1:2">
      <c r="A333" s="11">
        <f>Returns!A333</f>
        <v>0</v>
      </c>
      <c r="B333" s="1">
        <f t="array" ref="B333">MMULT(Returns!B333:V333,Resume!$B$38:$B$58)</f>
        <v>0</v>
      </c>
    </row>
    <row r="334" spans="1:2">
      <c r="A334" s="11">
        <f>Returns!A334</f>
        <v>0</v>
      </c>
      <c r="B334" s="1">
        <f t="array" ref="B334">MMULT(Returns!B334:V334,Resume!$B$38:$B$58)</f>
        <v>0</v>
      </c>
    </row>
    <row r="335" spans="1:2">
      <c r="A335" s="11">
        <f>Returns!A335</f>
        <v>0</v>
      </c>
      <c r="B335" s="1">
        <f t="array" ref="B335">MMULT(Returns!B335:V335,Resume!$B$38:$B$58)</f>
        <v>0</v>
      </c>
    </row>
    <row r="336" spans="1:2">
      <c r="A336" s="11">
        <f>Returns!A336</f>
        <v>0</v>
      </c>
      <c r="B336" s="1">
        <f t="array" ref="B336">MMULT(Returns!B336:V336,Resume!$B$38:$B$58)</f>
        <v>0</v>
      </c>
    </row>
    <row r="337" spans="1:2">
      <c r="A337" s="11">
        <f>Returns!A337</f>
        <v>0</v>
      </c>
      <c r="B337" s="1">
        <f t="array" ref="B337">MMULT(Returns!B337:V337,Resume!$B$38:$B$58)</f>
        <v>0</v>
      </c>
    </row>
    <row r="338" spans="1:2">
      <c r="A338" s="11">
        <f>Returns!A338</f>
        <v>0</v>
      </c>
      <c r="B338" s="1">
        <f t="array" ref="B338">MMULT(Returns!B338:V338,Resume!$B$38:$B$58)</f>
        <v>0</v>
      </c>
    </row>
    <row r="339" spans="1:2">
      <c r="A339" s="11">
        <f>Returns!A339</f>
        <v>0</v>
      </c>
      <c r="B339" s="1">
        <f t="array" ref="B339">MMULT(Returns!B339:V339,Resume!$B$38:$B$58)</f>
        <v>0</v>
      </c>
    </row>
    <row r="340" spans="1:2">
      <c r="A340" s="11">
        <f>Returns!A340</f>
        <v>0</v>
      </c>
      <c r="B340" s="1">
        <f t="array" ref="B340">MMULT(Returns!B340:V340,Resume!$B$38:$B$58)</f>
        <v>0</v>
      </c>
    </row>
    <row r="341" spans="1:2">
      <c r="A341" s="11">
        <f>Returns!A341</f>
        <v>0</v>
      </c>
      <c r="B341" s="1">
        <f t="array" ref="B341">MMULT(Returns!B341:V341,Resume!$B$38:$B$58)</f>
        <v>0</v>
      </c>
    </row>
    <row r="342" spans="1:2">
      <c r="A342" s="11">
        <f>Returns!A342</f>
        <v>0</v>
      </c>
      <c r="B342" s="1">
        <f t="array" ref="B342">MMULT(Returns!B342:V342,Resume!$B$38:$B$58)</f>
        <v>0</v>
      </c>
    </row>
    <row r="343" spans="1:2">
      <c r="A343" s="11">
        <f>Returns!A343</f>
        <v>0</v>
      </c>
      <c r="B343" s="1">
        <f t="array" ref="B343">MMULT(Returns!B343:V343,Resume!$B$38:$B$58)</f>
        <v>0</v>
      </c>
    </row>
    <row r="344" spans="1:2">
      <c r="A344" s="11">
        <f>Returns!A344</f>
        <v>0</v>
      </c>
      <c r="B344" s="1">
        <f t="array" ref="B344">MMULT(Returns!B344:V344,Resume!$B$38:$B$58)</f>
        <v>0</v>
      </c>
    </row>
    <row r="345" spans="1:2">
      <c r="A345" s="11">
        <f>Returns!A345</f>
        <v>0</v>
      </c>
      <c r="B345" s="1">
        <f t="array" ref="B345">MMULT(Returns!B345:V345,Resume!$B$38:$B$58)</f>
        <v>0</v>
      </c>
    </row>
    <row r="346" spans="1:2">
      <c r="A346" s="11">
        <f>Returns!A346</f>
        <v>0</v>
      </c>
      <c r="B346" s="1">
        <f t="array" ref="B346">MMULT(Returns!B346:V346,Resume!$B$38:$B$58)</f>
        <v>0</v>
      </c>
    </row>
    <row r="347" spans="1:2">
      <c r="A347" s="11">
        <f>Returns!A347</f>
        <v>0</v>
      </c>
      <c r="B347" s="1">
        <f t="array" ref="B347">MMULT(Returns!B347:V347,Resume!$B$38:$B$58)</f>
        <v>0</v>
      </c>
    </row>
    <row r="348" spans="1:2">
      <c r="A348" s="11">
        <f>Returns!A348</f>
        <v>0</v>
      </c>
      <c r="B348" s="1">
        <f t="array" ref="B348">MMULT(Returns!B348:V348,Resume!$B$38:$B$58)</f>
        <v>0</v>
      </c>
    </row>
    <row r="349" spans="1:2">
      <c r="A349" s="11">
        <f>Returns!A349</f>
        <v>0</v>
      </c>
      <c r="B349" s="1">
        <f t="array" ref="B349">MMULT(Returns!B349:V349,Resume!$B$38:$B$58)</f>
        <v>0</v>
      </c>
    </row>
    <row r="350" spans="1:2">
      <c r="A350" s="11">
        <f>Returns!A350</f>
        <v>0</v>
      </c>
      <c r="B350" s="1">
        <f t="array" ref="B350">MMULT(Returns!B350:V350,Resume!$B$38:$B$58)</f>
        <v>0</v>
      </c>
    </row>
    <row r="351" spans="1:2">
      <c r="A351" s="11">
        <f>Returns!A351</f>
        <v>0</v>
      </c>
      <c r="B351" s="1">
        <f t="array" ref="B351">MMULT(Returns!B351:V351,Resume!$B$38:$B$58)</f>
        <v>0</v>
      </c>
    </row>
    <row r="352" spans="1:2">
      <c r="A352" s="11">
        <f>Returns!A352</f>
        <v>0</v>
      </c>
      <c r="B352" s="1">
        <f t="array" ref="B352">MMULT(Returns!B352:V352,Resume!$B$38:$B$58)</f>
        <v>0</v>
      </c>
    </row>
    <row r="353" spans="1:2">
      <c r="A353" s="11">
        <f>Returns!A353</f>
        <v>0</v>
      </c>
      <c r="B353" s="1">
        <f t="array" ref="B353">MMULT(Returns!B353:V353,Resume!$B$38:$B$58)</f>
        <v>0</v>
      </c>
    </row>
    <row r="354" spans="1:2">
      <c r="A354" s="11">
        <f>Returns!A354</f>
        <v>0</v>
      </c>
      <c r="B354" s="1">
        <f t="array" ref="B354">MMULT(Returns!B354:V354,Resume!$B$38:$B$58)</f>
        <v>0</v>
      </c>
    </row>
    <row r="355" spans="1:2">
      <c r="A355" s="11">
        <f>Returns!A355</f>
        <v>0</v>
      </c>
      <c r="B355" s="1">
        <f t="array" ref="B355">MMULT(Returns!B355:V355,Resume!$B$38:$B$58)</f>
        <v>0</v>
      </c>
    </row>
    <row r="356" spans="1:2">
      <c r="A356" s="11">
        <f>Returns!A356</f>
        <v>0</v>
      </c>
      <c r="B356" s="1">
        <f t="array" ref="B356">MMULT(Returns!B356:V356,Resume!$B$38:$B$58)</f>
        <v>0</v>
      </c>
    </row>
    <row r="357" spans="1:2">
      <c r="A357" s="11">
        <f>Returns!A357</f>
        <v>0</v>
      </c>
      <c r="B357" s="1">
        <f t="array" ref="B357">MMULT(Returns!B357:V357,Resume!$B$38:$B$58)</f>
        <v>0</v>
      </c>
    </row>
    <row r="358" spans="1:2">
      <c r="A358" s="11">
        <f>Returns!A358</f>
        <v>0</v>
      </c>
      <c r="B358" s="1">
        <f t="array" ref="B358">MMULT(Returns!B358:V358,Resume!$B$38:$B$58)</f>
        <v>0</v>
      </c>
    </row>
    <row r="359" spans="1:2">
      <c r="A359" s="11">
        <f>Returns!A359</f>
        <v>0</v>
      </c>
      <c r="B359" s="1">
        <f t="array" ref="B359">MMULT(Returns!B359:V359,Resume!$B$38:$B$58)</f>
        <v>0</v>
      </c>
    </row>
    <row r="360" spans="1:2">
      <c r="A360" s="11">
        <f>Returns!A360</f>
        <v>0</v>
      </c>
      <c r="B360" s="1">
        <f t="array" ref="B360">MMULT(Returns!B360:V360,Resume!$B$38:$B$58)</f>
        <v>0</v>
      </c>
    </row>
    <row r="361" spans="1:2">
      <c r="A361" s="11">
        <f>Returns!A361</f>
        <v>0</v>
      </c>
      <c r="B361" s="1">
        <f t="array" ref="B361">MMULT(Returns!B361:V361,Resume!$B$38:$B$58)</f>
        <v>0</v>
      </c>
    </row>
    <row r="362" spans="1:2">
      <c r="A362" s="11">
        <f>Returns!A362</f>
        <v>0</v>
      </c>
      <c r="B362" s="1">
        <f t="array" ref="B362">MMULT(Returns!B362:V362,Resume!$B$38:$B$58)</f>
        <v>0</v>
      </c>
    </row>
    <row r="363" spans="1:2">
      <c r="A363" s="11">
        <f>Returns!A363</f>
        <v>0</v>
      </c>
      <c r="B363" s="1">
        <f t="array" ref="B363">MMULT(Returns!B363:V363,Resume!$B$38:$B$58)</f>
        <v>0</v>
      </c>
    </row>
    <row r="364" spans="1:2">
      <c r="A364" s="11">
        <f>Returns!A364</f>
        <v>0</v>
      </c>
      <c r="B364" s="1">
        <f t="array" ref="B364">MMULT(Returns!B364:V364,Resume!$B$38:$B$58)</f>
        <v>0</v>
      </c>
    </row>
    <row r="365" spans="1:2">
      <c r="A365" s="11">
        <f>Returns!A365</f>
        <v>0</v>
      </c>
      <c r="B365" s="1">
        <f t="array" ref="B365">MMULT(Returns!B365:V365,Resume!$B$38:$B$58)</f>
        <v>0</v>
      </c>
    </row>
    <row r="366" spans="1:2">
      <c r="A366" s="11">
        <f>Returns!A366</f>
        <v>0</v>
      </c>
      <c r="B366" s="1">
        <f t="array" ref="B366">MMULT(Returns!B366:V366,Resume!$B$38:$B$58)</f>
        <v>0</v>
      </c>
    </row>
    <row r="367" spans="1:2">
      <c r="A367" s="11">
        <f>Returns!A367</f>
        <v>0</v>
      </c>
      <c r="B367" s="1">
        <f t="array" ref="B367">MMULT(Returns!B367:V367,Resume!$B$38:$B$58)</f>
        <v>0</v>
      </c>
    </row>
    <row r="368" spans="1:2">
      <c r="A368" s="11">
        <f>Returns!A368</f>
        <v>0</v>
      </c>
      <c r="B368" s="1">
        <f t="array" ref="B368">MMULT(Returns!B368:V368,Resume!$B$38:$B$58)</f>
        <v>0</v>
      </c>
    </row>
    <row r="369" spans="1:2">
      <c r="A369" s="11">
        <f>Returns!A369</f>
        <v>0</v>
      </c>
      <c r="B369" s="1">
        <f t="array" ref="B369">MMULT(Returns!B369:V369,Resume!$B$38:$B$58)</f>
        <v>0</v>
      </c>
    </row>
    <row r="370" spans="1:2">
      <c r="A370" s="11">
        <f>Returns!A370</f>
        <v>0</v>
      </c>
      <c r="B370" s="1">
        <f t="array" ref="B370">MMULT(Returns!B370:V370,Resume!$B$38:$B$58)</f>
        <v>0</v>
      </c>
    </row>
    <row r="371" spans="1:2">
      <c r="A371" s="11">
        <f>Returns!A371</f>
        <v>0</v>
      </c>
      <c r="B371" s="1">
        <f t="array" ref="B371">MMULT(Returns!B371:V371,Resume!$B$38:$B$58)</f>
        <v>0</v>
      </c>
    </row>
    <row r="372" spans="1:2">
      <c r="A372" s="11">
        <f>Returns!A372</f>
        <v>0</v>
      </c>
      <c r="B372" s="1">
        <f t="array" ref="B372">MMULT(Returns!B372:V372,Resume!$B$38:$B$58)</f>
        <v>0</v>
      </c>
    </row>
    <row r="373" spans="1:2">
      <c r="A373" s="11">
        <f>Returns!A373</f>
        <v>0</v>
      </c>
      <c r="B373" s="1">
        <f t="array" ref="B373">MMULT(Returns!B373:V373,Resume!$B$38:$B$58)</f>
        <v>0</v>
      </c>
    </row>
    <row r="374" spans="1:2">
      <c r="A374" s="11">
        <f>Returns!A374</f>
        <v>0</v>
      </c>
      <c r="B374" s="1">
        <f t="array" ref="B374">MMULT(Returns!B374:V374,Resume!$B$38:$B$58)</f>
        <v>0</v>
      </c>
    </row>
    <row r="375" spans="1:2">
      <c r="A375" s="11">
        <f>Returns!A375</f>
        <v>0</v>
      </c>
      <c r="B375" s="1">
        <f t="array" ref="B375">MMULT(Returns!B375:V375,Resume!$B$38:$B$58)</f>
        <v>0</v>
      </c>
    </row>
    <row r="376" spans="1:2">
      <c r="A376" s="11">
        <f>Returns!A376</f>
        <v>0</v>
      </c>
      <c r="B376" s="1">
        <f t="array" ref="B376">MMULT(Returns!B376:V376,Resume!$B$38:$B$58)</f>
        <v>0</v>
      </c>
    </row>
    <row r="377" spans="1:2">
      <c r="A377" s="11">
        <f>Returns!A377</f>
        <v>0</v>
      </c>
      <c r="B377" s="1">
        <f t="array" ref="B377">MMULT(Returns!B377:V377,Resume!$B$38:$B$58)</f>
        <v>0</v>
      </c>
    </row>
    <row r="378" spans="1:2">
      <c r="A378" s="11">
        <f>Returns!A378</f>
        <v>0</v>
      </c>
      <c r="B378" s="1">
        <f t="array" ref="B378">MMULT(Returns!B378:V378,Resume!$B$38:$B$58)</f>
        <v>0</v>
      </c>
    </row>
    <row r="379" spans="1:2">
      <c r="A379" s="11">
        <f>Returns!A379</f>
        <v>0</v>
      </c>
      <c r="B379" s="1">
        <f t="array" ref="B379">MMULT(Returns!B379:V379,Resume!$B$38:$B$58)</f>
        <v>0</v>
      </c>
    </row>
    <row r="380" spans="1:2">
      <c r="A380" s="11">
        <f>Returns!A380</f>
        <v>0</v>
      </c>
      <c r="B380" s="1">
        <f t="array" ref="B380">MMULT(Returns!B380:V380,Resume!$B$38:$B$58)</f>
        <v>0</v>
      </c>
    </row>
    <row r="381" spans="1:2">
      <c r="A381" s="11">
        <f>Returns!A381</f>
        <v>0</v>
      </c>
      <c r="B381" s="1">
        <f t="array" ref="B381">MMULT(Returns!B381:V381,Resume!$B$38:$B$58)</f>
        <v>0</v>
      </c>
    </row>
    <row r="382" spans="1:2">
      <c r="A382" s="11">
        <f>Returns!A382</f>
        <v>0</v>
      </c>
      <c r="B382" s="1">
        <f t="array" ref="B382">MMULT(Returns!B382:V382,Resume!$B$38:$B$58)</f>
        <v>0</v>
      </c>
    </row>
    <row r="383" spans="1:2">
      <c r="A383" s="11">
        <f>Returns!A383</f>
        <v>0</v>
      </c>
      <c r="B383" s="1">
        <f t="array" ref="B383">MMULT(Returns!B383:V383,Resume!$B$38:$B$58)</f>
        <v>0</v>
      </c>
    </row>
    <row r="384" spans="1:2">
      <c r="A384" s="11">
        <f>Returns!A384</f>
        <v>0</v>
      </c>
      <c r="B384" s="1">
        <f t="array" ref="B384">MMULT(Returns!B384:V384,Resume!$B$38:$B$58)</f>
        <v>0</v>
      </c>
    </row>
    <row r="385" spans="1:2">
      <c r="A385" s="11">
        <f>Returns!A385</f>
        <v>0</v>
      </c>
      <c r="B385" s="1">
        <f t="array" ref="B385">MMULT(Returns!B385:V385,Resume!$B$38:$B$58)</f>
        <v>0</v>
      </c>
    </row>
    <row r="386" spans="1:2">
      <c r="A386" s="11">
        <f>Returns!A386</f>
        <v>0</v>
      </c>
      <c r="B386" s="1">
        <f t="array" ref="B386">MMULT(Returns!B386:V386,Resume!$B$38:$B$58)</f>
        <v>0</v>
      </c>
    </row>
    <row r="387" spans="1:2">
      <c r="A387" s="11">
        <f>Returns!A387</f>
        <v>0</v>
      </c>
      <c r="B387" s="1">
        <f t="array" ref="B387">MMULT(Returns!B387:V387,Resume!$B$38:$B$58)</f>
        <v>0</v>
      </c>
    </row>
    <row r="388" spans="1:2">
      <c r="A388" s="11">
        <f>Returns!A388</f>
        <v>0</v>
      </c>
      <c r="B388" s="1">
        <f t="array" ref="B388">MMULT(Returns!B388:V388,Resume!$B$38:$B$58)</f>
        <v>0</v>
      </c>
    </row>
    <row r="389" spans="1:2">
      <c r="A389" s="11">
        <f>Returns!A389</f>
        <v>0</v>
      </c>
      <c r="B389" s="1">
        <f t="array" ref="B389">MMULT(Returns!B389:V389,Resume!$B$38:$B$58)</f>
        <v>0</v>
      </c>
    </row>
    <row r="390" spans="1:2">
      <c r="A390" s="11">
        <f>Returns!A390</f>
        <v>0</v>
      </c>
      <c r="B390" s="1">
        <f t="array" ref="B390">MMULT(Returns!B390:V390,Resume!$B$38:$B$58)</f>
        <v>0</v>
      </c>
    </row>
    <row r="391" spans="1:2">
      <c r="A391" s="11">
        <f>Returns!A391</f>
        <v>0</v>
      </c>
      <c r="B391" s="1">
        <f t="array" ref="B391">MMULT(Returns!B391:V391,Resume!$B$38:$B$58)</f>
        <v>0</v>
      </c>
    </row>
    <row r="392" spans="1:2">
      <c r="A392" s="11">
        <f>Returns!A392</f>
        <v>0</v>
      </c>
      <c r="B392" s="1">
        <f t="array" ref="B392">MMULT(Returns!B392:V392,Resume!$B$38:$B$58)</f>
        <v>0</v>
      </c>
    </row>
    <row r="393" spans="1:2">
      <c r="A393" s="11">
        <f>Returns!A393</f>
        <v>0</v>
      </c>
      <c r="B393" s="1">
        <f t="array" ref="B393">MMULT(Returns!B393:V393,Resume!$B$38:$B$58)</f>
        <v>0</v>
      </c>
    </row>
    <row r="394" spans="1:2">
      <c r="A394" s="11">
        <f>Returns!A394</f>
        <v>0</v>
      </c>
      <c r="B394" s="1">
        <f t="array" ref="B394">MMULT(Returns!B394:V394,Resume!$B$38:$B$58)</f>
        <v>0</v>
      </c>
    </row>
    <row r="395" spans="1:2">
      <c r="A395" s="11">
        <f>Returns!A395</f>
        <v>0</v>
      </c>
      <c r="B395" s="1">
        <f t="array" ref="B395">MMULT(Returns!B395:V395,Resume!$B$38:$B$58)</f>
        <v>0</v>
      </c>
    </row>
    <row r="396" spans="1:2">
      <c r="A396" s="11">
        <f>Returns!A396</f>
        <v>0</v>
      </c>
      <c r="B396" s="1">
        <f t="array" ref="B396">MMULT(Returns!B396:V396,Resume!$B$38:$B$58)</f>
        <v>0</v>
      </c>
    </row>
    <row r="397" spans="1:2">
      <c r="A397" s="11">
        <f>Returns!A397</f>
        <v>0</v>
      </c>
      <c r="B397" s="1">
        <f t="array" ref="B397">MMULT(Returns!B397:V397,Resume!$B$38:$B$58)</f>
        <v>0</v>
      </c>
    </row>
    <row r="398" spans="1:2">
      <c r="A398" s="11">
        <f>Returns!A398</f>
        <v>0</v>
      </c>
      <c r="B398" s="1">
        <f t="array" ref="B398">MMULT(Returns!B398:V398,Resume!$B$38:$B$58)</f>
        <v>0</v>
      </c>
    </row>
    <row r="399" spans="1:2">
      <c r="A399" s="11">
        <f>Returns!A399</f>
        <v>0</v>
      </c>
      <c r="B399" s="1">
        <f t="array" ref="B399">MMULT(Returns!B399:V399,Resume!$B$38:$B$58)</f>
        <v>0</v>
      </c>
    </row>
    <row r="400" spans="1:2">
      <c r="A400" s="11">
        <f>Returns!A400</f>
        <v>0</v>
      </c>
      <c r="B400" s="1">
        <f t="array" ref="B400">MMULT(Returns!B400:V400,Resume!$B$38:$B$58)</f>
        <v>0</v>
      </c>
    </row>
    <row r="401" spans="1:2">
      <c r="A401" s="11">
        <f>Returns!A401</f>
        <v>0</v>
      </c>
      <c r="B401" s="1">
        <f t="array" ref="B401">MMULT(Returns!B401:V401,Resume!$B$38:$B$58)</f>
        <v>0</v>
      </c>
    </row>
    <row r="402" spans="1:2">
      <c r="A402" s="11">
        <f>Returns!A402</f>
        <v>0</v>
      </c>
      <c r="B402" s="1">
        <f t="array" ref="B402">MMULT(Returns!B402:V402,Resume!$B$38:$B$58)</f>
        <v>0</v>
      </c>
    </row>
    <row r="403" spans="1:2">
      <c r="A403" s="11">
        <f>Returns!A403</f>
        <v>0</v>
      </c>
      <c r="B403" s="1">
        <f t="array" ref="B403">MMULT(Returns!B403:V403,Resume!$B$38:$B$58)</f>
        <v>0</v>
      </c>
    </row>
    <row r="404" spans="1:2">
      <c r="A404" s="11">
        <f>Returns!A404</f>
        <v>0</v>
      </c>
      <c r="B404" s="1">
        <f t="array" ref="B404">MMULT(Returns!B404:V404,Resume!$B$38:$B$58)</f>
        <v>0</v>
      </c>
    </row>
    <row r="405" spans="1:2">
      <c r="A405" s="11">
        <f>Returns!A405</f>
        <v>0</v>
      </c>
      <c r="B405" s="1">
        <f t="array" ref="B405">MMULT(Returns!B405:V405,Resume!$B$38:$B$58)</f>
        <v>0</v>
      </c>
    </row>
    <row r="406" spans="1:2">
      <c r="A406" s="11">
        <f>Returns!A406</f>
        <v>0</v>
      </c>
      <c r="B406" s="1">
        <f t="array" ref="B406">MMULT(Returns!B406:V406,Resume!$B$38:$B$58)</f>
        <v>0</v>
      </c>
    </row>
    <row r="407" spans="1:2">
      <c r="A407" s="11">
        <f>Returns!A407</f>
        <v>0</v>
      </c>
      <c r="B407" s="1">
        <f t="array" ref="B407">MMULT(Returns!B407:V407,Resume!$B$38:$B$58)</f>
        <v>0</v>
      </c>
    </row>
    <row r="408" spans="1:2">
      <c r="A408" s="11">
        <f>Returns!A408</f>
        <v>0</v>
      </c>
      <c r="B408" s="1">
        <f t="array" ref="B408">MMULT(Returns!B408:V408,Resume!$B$38:$B$58)</f>
        <v>0</v>
      </c>
    </row>
    <row r="409" spans="1:2">
      <c r="A409" s="11">
        <f>Returns!A409</f>
        <v>0</v>
      </c>
      <c r="B409" s="1">
        <f t="array" ref="B409">MMULT(Returns!B409:V409,Resume!$B$38:$B$58)</f>
        <v>0</v>
      </c>
    </row>
    <row r="410" spans="1:2">
      <c r="A410" s="11">
        <f>Returns!A410</f>
        <v>0</v>
      </c>
      <c r="B410" s="1">
        <f t="array" ref="B410">MMULT(Returns!B410:V410,Resume!$B$38:$B$58)</f>
        <v>0</v>
      </c>
    </row>
    <row r="411" spans="1:2">
      <c r="A411" s="11">
        <f>Returns!A411</f>
        <v>0</v>
      </c>
      <c r="B411" s="1">
        <f t="array" ref="B411">MMULT(Returns!B411:V411,Resume!$B$38:$B$58)</f>
        <v>0</v>
      </c>
    </row>
    <row r="412" spans="1:2">
      <c r="A412" s="11">
        <f>Returns!A412</f>
        <v>0</v>
      </c>
      <c r="B412" s="1">
        <f t="array" ref="B412">MMULT(Returns!B412:V412,Resume!$B$38:$B$58)</f>
        <v>0</v>
      </c>
    </row>
    <row r="413" spans="1:2">
      <c r="A413" s="11">
        <f>Returns!A413</f>
        <v>0</v>
      </c>
      <c r="B413" s="1">
        <f t="array" ref="B413">MMULT(Returns!B413:V413,Resume!$B$38:$B$58)</f>
        <v>0</v>
      </c>
    </row>
    <row r="414" spans="1:2">
      <c r="A414" s="11">
        <f>Returns!A414</f>
        <v>0</v>
      </c>
      <c r="B414" s="1">
        <f t="array" ref="B414">MMULT(Returns!B414:V414,Resume!$B$38:$B$58)</f>
        <v>0</v>
      </c>
    </row>
    <row r="415" spans="1:2">
      <c r="A415" s="11">
        <f>Returns!A415</f>
        <v>0</v>
      </c>
      <c r="B415" s="1">
        <f t="array" ref="B415">MMULT(Returns!B415:V415,Resume!$B$38:$B$58)</f>
        <v>0</v>
      </c>
    </row>
    <row r="416" spans="1:2">
      <c r="A416" s="11">
        <f>Returns!A416</f>
        <v>0</v>
      </c>
      <c r="B416" s="1">
        <f t="array" ref="B416">MMULT(Returns!B416:V416,Resume!$B$38:$B$58)</f>
        <v>0</v>
      </c>
    </row>
    <row r="417" spans="1:2">
      <c r="A417" s="11">
        <f>Returns!A417</f>
        <v>0</v>
      </c>
      <c r="B417" s="1">
        <f t="array" ref="B417">MMULT(Returns!B417:V417,Resume!$B$38:$B$58)</f>
        <v>0</v>
      </c>
    </row>
    <row r="418" spans="1:2">
      <c r="A418" s="11">
        <f>Returns!A418</f>
        <v>0</v>
      </c>
      <c r="B418" s="1">
        <f t="array" ref="B418">MMULT(Returns!B418:V418,Resume!$B$38:$B$58)</f>
        <v>0</v>
      </c>
    </row>
    <row r="419" spans="1:2">
      <c r="A419" s="11">
        <f>Returns!A419</f>
        <v>0</v>
      </c>
      <c r="B419" s="1">
        <f t="array" ref="B419">MMULT(Returns!B419:V419,Resume!$B$38:$B$58)</f>
        <v>0</v>
      </c>
    </row>
    <row r="420" spans="1:2">
      <c r="A420" s="11">
        <f>Returns!A420</f>
        <v>0</v>
      </c>
      <c r="B420" s="1">
        <f t="array" ref="B420">MMULT(Returns!B420:V420,Resume!$B$38:$B$58)</f>
        <v>0</v>
      </c>
    </row>
    <row r="421" spans="1:2">
      <c r="A421" s="11">
        <f>Returns!A421</f>
        <v>0</v>
      </c>
      <c r="B421" s="1">
        <f t="array" ref="B421">MMULT(Returns!B421:V421,Resume!$B$38:$B$58)</f>
        <v>0</v>
      </c>
    </row>
    <row r="422" spans="1:2">
      <c r="A422" s="11">
        <f>Returns!A422</f>
        <v>0</v>
      </c>
      <c r="B422" s="1">
        <f t="array" ref="B422">MMULT(Returns!B422:V422,Resume!$B$38:$B$58)</f>
        <v>0</v>
      </c>
    </row>
    <row r="423" spans="1:2">
      <c r="A423" s="11">
        <f>Returns!A423</f>
        <v>0</v>
      </c>
      <c r="B423" s="1">
        <f t="array" ref="B423">MMULT(Returns!B423:V423,Resume!$B$38:$B$58)</f>
        <v>0</v>
      </c>
    </row>
    <row r="424" spans="1:2">
      <c r="A424" s="11">
        <f>Returns!A424</f>
        <v>0</v>
      </c>
      <c r="B424" s="1">
        <f t="array" ref="B424">MMULT(Returns!B424:V424,Resume!$B$38:$B$58)</f>
        <v>0</v>
      </c>
    </row>
    <row r="425" spans="1:2">
      <c r="A425" s="11">
        <f>Returns!A425</f>
        <v>0</v>
      </c>
      <c r="B425" s="1">
        <f t="array" ref="B425">MMULT(Returns!B425:V425,Resume!$B$38:$B$58)</f>
        <v>0</v>
      </c>
    </row>
    <row r="426" spans="1:2">
      <c r="A426" s="11">
        <f>Returns!A426</f>
        <v>0</v>
      </c>
      <c r="B426" s="1">
        <f t="array" ref="B426">MMULT(Returns!B426:V426,Resume!$B$38:$B$58)</f>
        <v>0</v>
      </c>
    </row>
    <row r="427" spans="1:2">
      <c r="A427" s="11">
        <f>Returns!A427</f>
        <v>0</v>
      </c>
      <c r="B427" s="1">
        <f t="array" ref="B427">MMULT(Returns!B427:V427,Resume!$B$38:$B$58)</f>
        <v>0</v>
      </c>
    </row>
    <row r="428" spans="1:2">
      <c r="A428" s="11">
        <f>Returns!A428</f>
        <v>0</v>
      </c>
      <c r="B428" s="1">
        <f t="array" ref="B428">MMULT(Returns!B428:V428,Resume!$B$38:$B$58)</f>
        <v>0</v>
      </c>
    </row>
    <row r="429" spans="1:2">
      <c r="A429" s="11">
        <f>Returns!A429</f>
        <v>0</v>
      </c>
      <c r="B429" s="1">
        <f t="array" ref="B429">MMULT(Returns!B429:V429,Resume!$B$38:$B$58)</f>
        <v>0</v>
      </c>
    </row>
    <row r="430" spans="1:2">
      <c r="A430" s="11">
        <f>Returns!A430</f>
        <v>0</v>
      </c>
      <c r="B430" s="1">
        <f t="array" ref="B430">MMULT(Returns!B430:V430,Resume!$B$38:$B$58)</f>
        <v>0</v>
      </c>
    </row>
    <row r="431" spans="1:2">
      <c r="A431" s="11">
        <f>Returns!A431</f>
        <v>0</v>
      </c>
      <c r="B431" s="1">
        <f t="array" ref="B431">MMULT(Returns!B431:V431,Resume!$B$38:$B$58)</f>
        <v>0</v>
      </c>
    </row>
    <row r="432" spans="1:2">
      <c r="A432" s="11">
        <f>Returns!A432</f>
        <v>0</v>
      </c>
      <c r="B432" s="1">
        <f t="array" ref="B432">MMULT(Returns!B432:V432,Resume!$B$38:$B$58)</f>
        <v>0</v>
      </c>
    </row>
    <row r="433" spans="1:2">
      <c r="A433" s="11">
        <f>Returns!A433</f>
        <v>0</v>
      </c>
      <c r="B433" s="1">
        <f t="array" ref="B433">MMULT(Returns!B433:V433,Resume!$B$38:$B$58)</f>
        <v>0</v>
      </c>
    </row>
    <row r="434" spans="1:2">
      <c r="A434" s="11">
        <f>Returns!A434</f>
        <v>0</v>
      </c>
      <c r="B434" s="1">
        <f t="array" ref="B434">MMULT(Returns!B434:V434,Resume!$B$38:$B$58)</f>
        <v>0</v>
      </c>
    </row>
    <row r="435" spans="1:2">
      <c r="A435" s="11">
        <f>Returns!A435</f>
        <v>0</v>
      </c>
      <c r="B435" s="1">
        <f t="array" ref="B435">MMULT(Returns!B435:V435,Resume!$B$38:$B$58)</f>
        <v>0</v>
      </c>
    </row>
    <row r="436" spans="1:2">
      <c r="A436" s="11">
        <f>Returns!A436</f>
        <v>0</v>
      </c>
      <c r="B436" s="1">
        <f t="array" ref="B436">MMULT(Returns!B436:V436,Resume!$B$38:$B$58)</f>
        <v>0</v>
      </c>
    </row>
    <row r="437" spans="1:2">
      <c r="A437" s="11">
        <f>Returns!A437</f>
        <v>0</v>
      </c>
      <c r="B437" s="1">
        <f t="array" ref="B437">MMULT(Returns!B437:V437,Resume!$B$38:$B$58)</f>
        <v>0</v>
      </c>
    </row>
    <row r="438" spans="1:2">
      <c r="A438" s="11">
        <f>Returns!A438</f>
        <v>0</v>
      </c>
      <c r="B438" s="1">
        <f t="array" ref="B438">MMULT(Returns!B438:V438,Resume!$B$38:$B$58)</f>
        <v>0</v>
      </c>
    </row>
    <row r="439" spans="1:2">
      <c r="A439" s="11">
        <f>Returns!A439</f>
        <v>0</v>
      </c>
      <c r="B439" s="1">
        <f t="array" ref="B439">MMULT(Returns!B439:V439,Resume!$B$38:$B$58)</f>
        <v>0</v>
      </c>
    </row>
    <row r="440" spans="1:2">
      <c r="A440" s="11">
        <f>Returns!A440</f>
        <v>0</v>
      </c>
      <c r="B440" s="1">
        <f t="array" ref="B440">MMULT(Returns!B440:V440,Resume!$B$38:$B$58)</f>
        <v>0</v>
      </c>
    </row>
    <row r="441" spans="1:2">
      <c r="A441" s="11">
        <f>Returns!A441</f>
        <v>0</v>
      </c>
      <c r="B441" s="1">
        <f t="array" ref="B441">MMULT(Returns!B441:V441,Resume!$B$38:$B$58)</f>
        <v>0</v>
      </c>
    </row>
    <row r="442" spans="1:2">
      <c r="A442" s="11">
        <f>Returns!A442</f>
        <v>0</v>
      </c>
      <c r="B442" s="1">
        <f t="array" ref="B442">MMULT(Returns!B442:V442,Resume!$B$38:$B$58)</f>
        <v>0</v>
      </c>
    </row>
    <row r="443" spans="1:2">
      <c r="A443" s="11">
        <f>Returns!A443</f>
        <v>0</v>
      </c>
      <c r="B443" s="1">
        <f t="array" ref="B443">MMULT(Returns!B443:V443,Resume!$B$38:$B$58)</f>
        <v>0</v>
      </c>
    </row>
    <row r="444" spans="1:2">
      <c r="A444" s="11">
        <f>Returns!A444</f>
        <v>0</v>
      </c>
      <c r="B444" s="1">
        <f t="array" ref="B444">MMULT(Returns!B444:V444,Resume!$B$38:$B$58)</f>
        <v>0</v>
      </c>
    </row>
    <row r="445" spans="1:2">
      <c r="A445" s="11">
        <f>Returns!A445</f>
        <v>0</v>
      </c>
      <c r="B445" s="1">
        <f t="array" ref="B445">MMULT(Returns!B445:V445,Resume!$B$38:$B$58)</f>
        <v>0</v>
      </c>
    </row>
    <row r="446" spans="1:2">
      <c r="A446" s="11">
        <f>Returns!A446</f>
        <v>0</v>
      </c>
      <c r="B446" s="1">
        <f t="array" ref="B446">MMULT(Returns!B446:V446,Resume!$B$38:$B$58)</f>
        <v>0</v>
      </c>
    </row>
    <row r="447" spans="1:2">
      <c r="A447" s="11">
        <f>Returns!A447</f>
        <v>0</v>
      </c>
      <c r="B447" s="1">
        <f t="array" ref="B447">MMULT(Returns!B447:V447,Resume!$B$38:$B$58)</f>
        <v>0</v>
      </c>
    </row>
    <row r="448" spans="1:2">
      <c r="A448" s="11">
        <f>Returns!A448</f>
        <v>0</v>
      </c>
      <c r="B448" s="1">
        <f t="array" ref="B448">MMULT(Returns!B448:V448,Resume!$B$38:$B$58)</f>
        <v>0</v>
      </c>
    </row>
    <row r="449" spans="1:2">
      <c r="A449" s="11">
        <f>Returns!A449</f>
        <v>0</v>
      </c>
      <c r="B449" s="1">
        <f t="array" ref="B449">MMULT(Returns!B449:V449,Resume!$B$38:$B$58)</f>
        <v>0</v>
      </c>
    </row>
    <row r="450" spans="1:2">
      <c r="A450" s="11">
        <f>Returns!A450</f>
        <v>0</v>
      </c>
      <c r="B450" s="1">
        <f t="array" ref="B450">MMULT(Returns!B450:V450,Resume!$B$38:$B$58)</f>
        <v>0</v>
      </c>
    </row>
    <row r="451" spans="1:2">
      <c r="A451" s="11">
        <f>Returns!A451</f>
        <v>0</v>
      </c>
      <c r="B451" s="1">
        <f t="array" ref="B451">MMULT(Returns!B451:V451,Resume!$B$38:$B$58)</f>
        <v>0</v>
      </c>
    </row>
    <row r="452" spans="1:2">
      <c r="A452" s="11">
        <f>Returns!A452</f>
        <v>0</v>
      </c>
      <c r="B452" s="1">
        <f t="array" ref="B452">MMULT(Returns!B452:V452,Resume!$B$38:$B$58)</f>
        <v>0</v>
      </c>
    </row>
    <row r="453" spans="1:2">
      <c r="A453" s="11">
        <f>Returns!A453</f>
        <v>0</v>
      </c>
      <c r="B453" s="1">
        <f t="array" ref="B453">MMULT(Returns!B453:V453,Resume!$B$38:$B$58)</f>
        <v>0</v>
      </c>
    </row>
    <row r="454" spans="1:2">
      <c r="A454" s="11">
        <f>Returns!A454</f>
        <v>0</v>
      </c>
      <c r="B454" s="1">
        <f t="array" ref="B454">MMULT(Returns!B454:V454,Resume!$B$38:$B$58)</f>
        <v>0</v>
      </c>
    </row>
    <row r="455" spans="1:2">
      <c r="A455" s="11">
        <f>Returns!A455</f>
        <v>0</v>
      </c>
      <c r="B455" s="1">
        <f t="array" ref="B455">MMULT(Returns!B455:V455,Resume!$B$38:$B$58)</f>
        <v>0</v>
      </c>
    </row>
    <row r="456" spans="1:2">
      <c r="A456" s="11">
        <f>Returns!A456</f>
        <v>0</v>
      </c>
      <c r="B456" s="1">
        <f t="array" ref="B456">MMULT(Returns!B456:V456,Resume!$B$38:$B$58)</f>
        <v>0</v>
      </c>
    </row>
    <row r="457" spans="1:2">
      <c r="A457" s="11">
        <f>Returns!A457</f>
        <v>0</v>
      </c>
      <c r="B457" s="1">
        <f t="array" ref="B457">MMULT(Returns!B457:V457,Resume!$B$38:$B$58)</f>
        <v>0</v>
      </c>
    </row>
    <row r="458" spans="1:2">
      <c r="A458" s="11">
        <f>Returns!A458</f>
        <v>0</v>
      </c>
      <c r="B458" s="1">
        <f t="array" ref="B458">MMULT(Returns!B458:V458,Resume!$B$38:$B$58)</f>
        <v>0</v>
      </c>
    </row>
    <row r="459" spans="1:2">
      <c r="A459" s="11">
        <f>Returns!A459</f>
        <v>0</v>
      </c>
      <c r="B459" s="1">
        <f t="array" ref="B459">MMULT(Returns!B459:V459,Resume!$B$38:$B$58)</f>
        <v>0</v>
      </c>
    </row>
    <row r="460" spans="1:2">
      <c r="A460" s="11">
        <f>Returns!A460</f>
        <v>0</v>
      </c>
      <c r="B460" s="1">
        <f t="array" ref="B460">MMULT(Returns!B460:V460,Resume!$B$38:$B$58)</f>
        <v>0</v>
      </c>
    </row>
    <row r="461" spans="1:2">
      <c r="A461" s="11">
        <f>Returns!A461</f>
        <v>0</v>
      </c>
      <c r="B461" s="1">
        <f t="array" ref="B461">MMULT(Returns!B461:V461,Resume!$B$38:$B$58)</f>
        <v>0</v>
      </c>
    </row>
    <row r="462" spans="1:2">
      <c r="A462" s="11">
        <f>Returns!A462</f>
        <v>0</v>
      </c>
      <c r="B462" s="1">
        <f t="array" ref="B462">MMULT(Returns!B462:V462,Resume!$B$38:$B$58)</f>
        <v>0</v>
      </c>
    </row>
    <row r="463" spans="1:2">
      <c r="A463" s="11">
        <f>Returns!A463</f>
        <v>0</v>
      </c>
      <c r="B463" s="1">
        <f t="array" ref="B463">MMULT(Returns!B463:V463,Resume!$B$38:$B$58)</f>
        <v>0</v>
      </c>
    </row>
    <row r="464" spans="1:2">
      <c r="A464" s="11">
        <f>Returns!A464</f>
        <v>0</v>
      </c>
      <c r="B464" s="1">
        <f t="array" ref="B464">MMULT(Returns!B464:V464,Resume!$B$38:$B$58)</f>
        <v>0</v>
      </c>
    </row>
    <row r="465" spans="1:2">
      <c r="A465" s="11">
        <f>Returns!A465</f>
        <v>0</v>
      </c>
      <c r="B465" s="1">
        <f t="array" ref="B465">MMULT(Returns!B465:V465,Resume!$B$38:$B$58)</f>
        <v>0</v>
      </c>
    </row>
    <row r="466" spans="1:2">
      <c r="A466" s="11">
        <f>Returns!A466</f>
        <v>0</v>
      </c>
      <c r="B466" s="1">
        <f t="array" ref="B466">MMULT(Returns!B466:V466,Resume!$B$38:$B$58)</f>
        <v>0</v>
      </c>
    </row>
    <row r="467" spans="1:2">
      <c r="A467" s="11">
        <f>Returns!A467</f>
        <v>0</v>
      </c>
      <c r="B467" s="1">
        <f t="array" ref="B467">MMULT(Returns!B467:V467,Resume!$B$38:$B$58)</f>
        <v>0</v>
      </c>
    </row>
    <row r="468" spans="1:2">
      <c r="A468" s="11">
        <f>Returns!A468</f>
        <v>0</v>
      </c>
      <c r="B468" s="1">
        <f t="array" ref="B468">MMULT(Returns!B468:V468,Resume!$B$38:$B$58)</f>
        <v>0</v>
      </c>
    </row>
    <row r="469" spans="1:2">
      <c r="A469" s="11">
        <f>Returns!A469</f>
        <v>0</v>
      </c>
      <c r="B469" s="1">
        <f t="array" ref="B469">MMULT(Returns!B469:V469,Resume!$B$38:$B$58)</f>
        <v>0</v>
      </c>
    </row>
    <row r="470" spans="1:2">
      <c r="A470" s="11">
        <f>Returns!A470</f>
        <v>0</v>
      </c>
      <c r="B470" s="1">
        <f t="array" ref="B470">MMULT(Returns!B470:V470,Resume!$B$38:$B$58)</f>
        <v>0</v>
      </c>
    </row>
    <row r="471" spans="1:2">
      <c r="A471" s="11">
        <f>Returns!A471</f>
        <v>0</v>
      </c>
      <c r="B471" s="1">
        <f t="array" ref="B471">MMULT(Returns!B471:V471,Resume!$B$38:$B$58)</f>
        <v>0</v>
      </c>
    </row>
    <row r="472" spans="1:2">
      <c r="A472" s="11">
        <f>Returns!A472</f>
        <v>0</v>
      </c>
      <c r="B472" s="1">
        <f t="array" ref="B472">MMULT(Returns!B472:V472,Resume!$B$38:$B$58)</f>
        <v>0</v>
      </c>
    </row>
    <row r="473" spans="1:2">
      <c r="A473" s="11">
        <f>Returns!A473</f>
        <v>0</v>
      </c>
      <c r="B473" s="1">
        <f t="array" ref="B473">MMULT(Returns!B473:V473,Resume!$B$38:$B$58)</f>
        <v>0</v>
      </c>
    </row>
    <row r="474" spans="1:2">
      <c r="A474" s="11">
        <f>Returns!A474</f>
        <v>0</v>
      </c>
      <c r="B474" s="1">
        <f t="array" ref="B474">MMULT(Returns!B474:V474,Resume!$B$38:$B$58)</f>
        <v>0</v>
      </c>
    </row>
    <row r="475" spans="1:2">
      <c r="A475" s="11">
        <f>Returns!A475</f>
        <v>0</v>
      </c>
      <c r="B475" s="1">
        <f t="array" ref="B475">MMULT(Returns!B475:V475,Resume!$B$38:$B$58)</f>
        <v>0</v>
      </c>
    </row>
    <row r="476" spans="1:2">
      <c r="A476" s="11">
        <f>Returns!A476</f>
        <v>0</v>
      </c>
      <c r="B476" s="1">
        <f t="array" ref="B476">MMULT(Returns!B476:V476,Resume!$B$38:$B$58)</f>
        <v>0</v>
      </c>
    </row>
    <row r="477" spans="1:2">
      <c r="A477" s="11">
        <f>Returns!A477</f>
        <v>0</v>
      </c>
      <c r="B477" s="1">
        <f t="array" ref="B477">MMULT(Returns!B477:V477,Resume!$B$38:$B$58)</f>
        <v>0</v>
      </c>
    </row>
    <row r="478" spans="1:2">
      <c r="A478" s="11">
        <f>Returns!A478</f>
        <v>0</v>
      </c>
      <c r="B478" s="1">
        <f t="array" ref="B478">MMULT(Returns!B478:V478,Resume!$B$38:$B$58)</f>
        <v>0</v>
      </c>
    </row>
    <row r="479" spans="1:2">
      <c r="A479" s="11">
        <f>Returns!A479</f>
        <v>0</v>
      </c>
      <c r="B479" s="1">
        <f t="array" ref="B479">MMULT(Returns!B479:V479,Resume!$B$38:$B$58)</f>
        <v>0</v>
      </c>
    </row>
    <row r="480" spans="1:2">
      <c r="A480" s="11">
        <f>Returns!A480</f>
        <v>0</v>
      </c>
      <c r="B480" s="1">
        <f t="array" ref="B480">MMULT(Returns!B480:V480,Resume!$B$38:$B$58)</f>
        <v>0</v>
      </c>
    </row>
    <row r="481" spans="1:2">
      <c r="A481" s="11">
        <f>Returns!A481</f>
        <v>0</v>
      </c>
      <c r="B481" s="1">
        <f t="array" ref="B481">MMULT(Returns!B481:V481,Resume!$B$38:$B$58)</f>
        <v>0</v>
      </c>
    </row>
    <row r="482" spans="1:2">
      <c r="A482" s="11">
        <f>Returns!A482</f>
        <v>0</v>
      </c>
      <c r="B482" s="1">
        <f t="array" ref="B482">MMULT(Returns!B482:V482,Resume!$B$38:$B$58)</f>
        <v>0</v>
      </c>
    </row>
    <row r="483" spans="1:2">
      <c r="A483" s="11">
        <f>Returns!A483</f>
        <v>0</v>
      </c>
      <c r="B483" s="1">
        <f t="array" ref="B483">MMULT(Returns!B483:V483,Resume!$B$38:$B$58)</f>
        <v>0</v>
      </c>
    </row>
    <row r="484" spans="1:2">
      <c r="A484" s="11">
        <f>Returns!A484</f>
        <v>0</v>
      </c>
      <c r="B484" s="1">
        <f t="array" ref="B484">MMULT(Returns!B484:V484,Resume!$B$38:$B$58)</f>
        <v>0</v>
      </c>
    </row>
    <row r="485" spans="1:2">
      <c r="A485" s="11">
        <f>Returns!A485</f>
        <v>0</v>
      </c>
      <c r="B485" s="1">
        <f t="array" ref="B485">MMULT(Returns!B485:V485,Resume!$B$38:$B$58)</f>
        <v>0</v>
      </c>
    </row>
    <row r="486" spans="1:2">
      <c r="A486" s="11">
        <f>Returns!A486</f>
        <v>0</v>
      </c>
      <c r="B486" s="1">
        <f t="array" ref="B486">MMULT(Returns!B486:V486,Resume!$B$38:$B$58)</f>
        <v>0</v>
      </c>
    </row>
    <row r="487" spans="1:2">
      <c r="A487" s="11">
        <f>Returns!A487</f>
        <v>0</v>
      </c>
      <c r="B487" s="1">
        <f t="array" ref="B487">MMULT(Returns!B487:V487,Resume!$B$38:$B$58)</f>
        <v>0</v>
      </c>
    </row>
    <row r="488" spans="1:2">
      <c r="A488" s="11">
        <f>Returns!A488</f>
        <v>0</v>
      </c>
      <c r="B488" s="1">
        <f t="array" ref="B488">MMULT(Returns!B488:V488,Resume!$B$38:$B$58)</f>
        <v>0</v>
      </c>
    </row>
    <row r="489" spans="1:2">
      <c r="A489" s="11">
        <f>Returns!A489</f>
        <v>0</v>
      </c>
      <c r="B489" s="1">
        <f t="array" ref="B489">MMULT(Returns!B489:V489,Resume!$B$38:$B$58)</f>
        <v>0</v>
      </c>
    </row>
    <row r="490" spans="1:2">
      <c r="A490" s="11">
        <f>Returns!A490</f>
        <v>0</v>
      </c>
      <c r="B490" s="1">
        <f t="array" ref="B490">MMULT(Returns!B490:V490,Resume!$B$38:$B$58)</f>
        <v>0</v>
      </c>
    </row>
    <row r="491" spans="1:2">
      <c r="A491" s="11">
        <f>Returns!A491</f>
        <v>0</v>
      </c>
      <c r="B491" s="1">
        <f t="array" ref="B491">MMULT(Returns!B491:V491,Resume!$B$38:$B$58)</f>
        <v>0</v>
      </c>
    </row>
    <row r="492" spans="1:2">
      <c r="A492" s="11">
        <f>Returns!A492</f>
        <v>0</v>
      </c>
      <c r="B492" s="1">
        <f t="array" ref="B492">MMULT(Returns!B492:V492,Resume!$B$38:$B$58)</f>
        <v>0</v>
      </c>
    </row>
    <row r="493" spans="1:2">
      <c r="A493" s="11">
        <f>Returns!A493</f>
        <v>0</v>
      </c>
      <c r="B493" s="1">
        <f t="array" ref="B493">MMULT(Returns!B493:V493,Resume!$B$38:$B$58)</f>
        <v>0</v>
      </c>
    </row>
    <row r="494" spans="1:2">
      <c r="A494" s="11">
        <f>Returns!A494</f>
        <v>0</v>
      </c>
      <c r="B494" s="1">
        <f t="array" ref="B494">MMULT(Returns!B494:V494,Resume!$B$38:$B$58)</f>
        <v>0</v>
      </c>
    </row>
    <row r="495" spans="1:2">
      <c r="A495" s="11">
        <f>Returns!A495</f>
        <v>0</v>
      </c>
      <c r="B495" s="1">
        <f t="array" ref="B495">MMULT(Returns!B495:V495,Resume!$B$38:$B$58)</f>
        <v>0</v>
      </c>
    </row>
    <row r="496" spans="1:2">
      <c r="A496" s="11">
        <f>Returns!A496</f>
        <v>0</v>
      </c>
      <c r="B496" s="1">
        <f t="array" ref="B496">MMULT(Returns!B496:V496,Resume!$B$38:$B$58)</f>
        <v>0</v>
      </c>
    </row>
    <row r="497" spans="1:2">
      <c r="A497" s="11">
        <f>Returns!A497</f>
        <v>0</v>
      </c>
      <c r="B497" s="1">
        <f t="array" ref="B497">MMULT(Returns!B497:V497,Resume!$B$38:$B$58)</f>
        <v>0</v>
      </c>
    </row>
    <row r="498" spans="1:2">
      <c r="A498" s="11">
        <f>Returns!A498</f>
        <v>0</v>
      </c>
      <c r="B498" s="1">
        <f t="array" ref="B498">MMULT(Returns!B498:V498,Resume!$B$38:$B$58)</f>
        <v>0</v>
      </c>
    </row>
    <row r="499" spans="1:2">
      <c r="A499" s="11">
        <f>Returns!A499</f>
        <v>0</v>
      </c>
      <c r="B499" s="1">
        <f t="array" ref="B499">MMULT(Returns!B499:V499,Resume!$B$38:$B$58)</f>
        <v>0</v>
      </c>
    </row>
    <row r="500" spans="1:2">
      <c r="A500" s="11">
        <f>Returns!A500</f>
        <v>0</v>
      </c>
      <c r="B500" s="1">
        <f t="array" ref="B500">MMULT(Returns!B500:V500,Resume!$B$38:$B$58)</f>
        <v>0</v>
      </c>
    </row>
    <row r="501" spans="1:2">
      <c r="A501" s="11">
        <f>Returns!A501</f>
        <v>0</v>
      </c>
      <c r="B501" s="1">
        <f t="array" ref="B501">MMULT(Returns!B501:V501,Resume!$B$38:$B$58)</f>
        <v>0</v>
      </c>
    </row>
    <row r="502" spans="1:2">
      <c r="A502" s="11">
        <f>Returns!A502</f>
        <v>0</v>
      </c>
      <c r="B502" s="1">
        <f t="array" ref="B502">MMULT(Returns!B502:V502,Resume!$B$38:$B$58)</f>
        <v>0</v>
      </c>
    </row>
    <row r="503" spans="1:2">
      <c r="A503" s="11">
        <f>Returns!A503</f>
        <v>0</v>
      </c>
      <c r="B503" s="1">
        <f t="array" ref="B503">MMULT(Returns!B503:V503,Resume!$B$38:$B$58)</f>
        <v>0</v>
      </c>
    </row>
    <row r="504" spans="1:2">
      <c r="A504" s="11">
        <f>Returns!A504</f>
        <v>0</v>
      </c>
      <c r="B504" s="1">
        <f t="array" ref="B504">MMULT(Returns!B504:V504,Resume!$B$38:$B$58)</f>
        <v>0</v>
      </c>
    </row>
    <row r="505" spans="1:2">
      <c r="A505" s="11">
        <f>Returns!A505</f>
        <v>0</v>
      </c>
      <c r="B505" s="1">
        <f t="array" ref="B505">MMULT(Returns!B505:V505,Resume!$B$38:$B$58)</f>
        <v>0</v>
      </c>
    </row>
    <row r="506" spans="1:2">
      <c r="A506" s="11">
        <f>Returns!A506</f>
        <v>0</v>
      </c>
      <c r="B506" s="1">
        <f t="array" ref="B506">MMULT(Returns!B506:V506,Resume!$B$38:$B$58)</f>
        <v>0</v>
      </c>
    </row>
    <row r="507" spans="1:2">
      <c r="A507" s="11">
        <f>Returns!A507</f>
        <v>0</v>
      </c>
      <c r="B507" s="1">
        <f t="array" ref="B507">MMULT(Returns!B507:V507,Resume!$B$38:$B$58)</f>
        <v>0</v>
      </c>
    </row>
    <row r="508" spans="1:2">
      <c r="A508" s="11">
        <f>Returns!A508</f>
        <v>0</v>
      </c>
      <c r="B508" s="1">
        <f t="array" ref="B508">MMULT(Returns!B508:V508,Resume!$B$38:$B$58)</f>
        <v>0</v>
      </c>
    </row>
    <row r="509" spans="1:2">
      <c r="A509" s="11">
        <f>Returns!A509</f>
        <v>0</v>
      </c>
      <c r="B509" s="1">
        <f t="array" ref="B509">MMULT(Returns!B509:V509,Resume!$B$38:$B$58)</f>
        <v>0</v>
      </c>
    </row>
    <row r="510" spans="1:2">
      <c r="A510" s="11">
        <f>Returns!A510</f>
        <v>0</v>
      </c>
      <c r="B510" s="1">
        <f t="array" ref="B510">MMULT(Returns!B510:V510,Resume!$B$38:$B$58)</f>
        <v>0</v>
      </c>
    </row>
    <row r="511" spans="1:2">
      <c r="A511" s="11">
        <f>Returns!A511</f>
        <v>0</v>
      </c>
      <c r="B511" s="1">
        <f t="array" ref="B511">MMULT(Returns!B511:V511,Resume!$B$38:$B$58)</f>
        <v>0</v>
      </c>
    </row>
    <row r="512" spans="1:2">
      <c r="A512" s="11">
        <f>Returns!A512</f>
        <v>0</v>
      </c>
      <c r="B512" s="1">
        <f t="array" ref="B512">MMULT(Returns!B512:V512,Resume!$B$38:$B$58)</f>
        <v>0</v>
      </c>
    </row>
    <row r="513" spans="1:2">
      <c r="A513" s="11">
        <f>Returns!A513</f>
        <v>0</v>
      </c>
      <c r="B513" s="1">
        <f t="array" ref="B513">MMULT(Returns!B513:V513,Resume!$B$38:$B$58)</f>
        <v>0</v>
      </c>
    </row>
    <row r="514" spans="1:2">
      <c r="A514" s="11">
        <f>Returns!A514</f>
        <v>0</v>
      </c>
      <c r="B514" s="1">
        <f t="array" ref="B514">MMULT(Returns!B514:V514,Resume!$B$38:$B$58)</f>
        <v>0</v>
      </c>
    </row>
    <row r="515" spans="1:2">
      <c r="A515" s="11">
        <f>Returns!A515</f>
        <v>0</v>
      </c>
      <c r="B515" s="1">
        <f t="array" ref="B515">MMULT(Returns!B515:V515,Resume!$B$38:$B$58)</f>
        <v>0</v>
      </c>
    </row>
    <row r="516" spans="1:2">
      <c r="A516" s="11">
        <f>Returns!A516</f>
        <v>0</v>
      </c>
      <c r="B516" s="1">
        <f t="array" ref="B516">MMULT(Returns!B516:V516,Resume!$B$38:$B$58)</f>
        <v>0</v>
      </c>
    </row>
    <row r="517" spans="1:2">
      <c r="A517" s="11">
        <f>Returns!A517</f>
        <v>0</v>
      </c>
      <c r="B517" s="1">
        <f t="array" ref="B517">MMULT(Returns!B517:V517,Resume!$B$38:$B$58)</f>
        <v>0</v>
      </c>
    </row>
    <row r="518" spans="1:2">
      <c r="A518" s="11">
        <f>Returns!A518</f>
        <v>0</v>
      </c>
      <c r="B518" s="1">
        <f t="array" ref="B518">MMULT(Returns!B518:V518,Resume!$B$38:$B$58)</f>
        <v>0</v>
      </c>
    </row>
    <row r="519" spans="1:2">
      <c r="A519" s="11">
        <f>Returns!A519</f>
        <v>0</v>
      </c>
      <c r="B519" s="1">
        <f t="array" ref="B519">MMULT(Returns!B519:V519,Resume!$B$38:$B$58)</f>
        <v>0</v>
      </c>
    </row>
    <row r="520" spans="1:2">
      <c r="A520" s="11">
        <f>Returns!A520</f>
        <v>0</v>
      </c>
      <c r="B520" s="1">
        <f t="array" ref="B520">MMULT(Returns!B520:V520,Resume!$B$38:$B$58)</f>
        <v>0</v>
      </c>
    </row>
    <row r="521" spans="1:2">
      <c r="A521" s="11">
        <f>Returns!A521</f>
        <v>0</v>
      </c>
      <c r="B521" s="1">
        <f t="array" ref="B521">MMULT(Returns!B521:V521,Resume!$B$38:$B$58)</f>
        <v>0</v>
      </c>
    </row>
    <row r="522" spans="1:2">
      <c r="A522" s="11">
        <f>Returns!A522</f>
        <v>0</v>
      </c>
      <c r="B522" s="1">
        <f t="array" ref="B522">MMULT(Returns!B522:V522,Resume!$B$38:$B$58)</f>
        <v>0</v>
      </c>
    </row>
    <row r="523" spans="1:2">
      <c r="A523" s="11">
        <f>Returns!A523</f>
        <v>0</v>
      </c>
      <c r="B523" s="1">
        <f t="array" ref="B523">MMULT(Returns!B523:V523,Resume!$B$38:$B$58)</f>
        <v>0</v>
      </c>
    </row>
    <row r="524" spans="1:2">
      <c r="A524" s="11">
        <f>Returns!A524</f>
        <v>0</v>
      </c>
      <c r="B524" s="1">
        <f t="array" ref="B524">MMULT(Returns!B524:V524,Resume!$B$38:$B$58)</f>
        <v>0</v>
      </c>
    </row>
    <row r="525" spans="1:2">
      <c r="A525" s="11">
        <f>Returns!A525</f>
        <v>0</v>
      </c>
      <c r="B525" s="1">
        <f t="array" ref="B525">MMULT(Returns!B525:V525,Resume!$B$38:$B$58)</f>
        <v>0</v>
      </c>
    </row>
    <row r="526" spans="1:2">
      <c r="A526" s="11">
        <f>Returns!A526</f>
        <v>0</v>
      </c>
      <c r="B526" s="1">
        <f t="array" ref="B526">MMULT(Returns!B526:V526,Resume!$B$38:$B$58)</f>
        <v>0</v>
      </c>
    </row>
    <row r="527" spans="1:2">
      <c r="A527" s="11">
        <f>Returns!A527</f>
        <v>0</v>
      </c>
      <c r="B527" s="1">
        <f t="array" ref="B527">MMULT(Returns!B527:V527,Resume!$B$38:$B$58)</f>
        <v>0</v>
      </c>
    </row>
    <row r="528" spans="1:2">
      <c r="A528" s="11">
        <f>Returns!A528</f>
        <v>0</v>
      </c>
      <c r="B528" s="1">
        <f t="array" ref="B528">MMULT(Returns!B528:V528,Resume!$B$38:$B$58)</f>
        <v>0</v>
      </c>
    </row>
    <row r="529" spans="1:2">
      <c r="A529" s="11">
        <f>Returns!A529</f>
        <v>0</v>
      </c>
      <c r="B529" s="1">
        <f t="array" ref="B529">MMULT(Returns!B529:V529,Resume!$B$38:$B$58)</f>
        <v>0</v>
      </c>
    </row>
    <row r="530" spans="1:2">
      <c r="A530" s="11">
        <f>Returns!A530</f>
        <v>0</v>
      </c>
      <c r="B530" s="1">
        <f t="array" ref="B530">MMULT(Returns!B530:V530,Resume!$B$38:$B$58)</f>
        <v>0</v>
      </c>
    </row>
    <row r="531" spans="1:2">
      <c r="A531" s="11">
        <f>Returns!A531</f>
        <v>0</v>
      </c>
      <c r="B531" s="1">
        <f t="array" ref="B531">MMULT(Returns!B531:V531,Resume!$B$38:$B$58)</f>
        <v>0</v>
      </c>
    </row>
    <row r="532" spans="1:2">
      <c r="A532" s="11">
        <f>Returns!A532</f>
        <v>0</v>
      </c>
      <c r="B532" s="1">
        <f t="array" ref="B532">MMULT(Returns!B532:V532,Resume!$B$38:$B$58)</f>
        <v>0</v>
      </c>
    </row>
    <row r="533" spans="1:2">
      <c r="A533" s="11">
        <f>Returns!A533</f>
        <v>0</v>
      </c>
      <c r="B533" s="1">
        <f t="array" ref="B533">MMULT(Returns!B533:V533,Resume!$B$38:$B$58)</f>
        <v>0</v>
      </c>
    </row>
    <row r="534" spans="1:2">
      <c r="A534" s="11">
        <f>Returns!A534</f>
        <v>0</v>
      </c>
      <c r="B534" s="1">
        <f t="array" ref="B534">MMULT(Returns!B534:V534,Resume!$B$38:$B$58)</f>
        <v>0</v>
      </c>
    </row>
    <row r="535" spans="1:2">
      <c r="A535" s="11">
        <f>Returns!A535</f>
        <v>0</v>
      </c>
      <c r="B535" s="1">
        <f t="array" ref="B535">MMULT(Returns!B535:V535,Resume!$B$38:$B$58)</f>
        <v>0</v>
      </c>
    </row>
    <row r="536" spans="1:2">
      <c r="A536" s="11">
        <f>Returns!A536</f>
        <v>0</v>
      </c>
      <c r="B536" s="1">
        <f t="array" ref="B536">MMULT(Returns!B536:V536,Resume!$B$38:$B$58)</f>
        <v>0</v>
      </c>
    </row>
    <row r="537" spans="1:2">
      <c r="A537" s="11">
        <f>Returns!A537</f>
        <v>0</v>
      </c>
      <c r="B537" s="1">
        <f t="array" ref="B537">MMULT(Returns!B537:V537,Resume!$B$38:$B$58)</f>
        <v>0</v>
      </c>
    </row>
    <row r="538" spans="1:2">
      <c r="A538" s="11">
        <f>Returns!A538</f>
        <v>0</v>
      </c>
      <c r="B538" s="1">
        <f t="array" ref="B538">MMULT(Returns!B538:V538,Resume!$B$38:$B$58)</f>
        <v>0</v>
      </c>
    </row>
    <row r="539" spans="1:2">
      <c r="A539" s="11">
        <f>Returns!A539</f>
        <v>0</v>
      </c>
      <c r="B539" s="1">
        <f t="array" ref="B539">MMULT(Returns!B539:V539,Resume!$B$38:$B$58)</f>
        <v>0</v>
      </c>
    </row>
    <row r="540" spans="1:2">
      <c r="A540" s="11">
        <f>Returns!A540</f>
        <v>0</v>
      </c>
      <c r="B540" s="1">
        <f t="array" ref="B540">MMULT(Returns!B540:V540,Resume!$B$38:$B$58)</f>
        <v>0</v>
      </c>
    </row>
    <row r="541" spans="1:2">
      <c r="A541" s="11">
        <f>Returns!A541</f>
        <v>0</v>
      </c>
      <c r="B541" s="1">
        <f t="array" ref="B541">MMULT(Returns!B541:V541,Resume!$B$38:$B$58)</f>
        <v>0</v>
      </c>
    </row>
    <row r="542" spans="1:2">
      <c r="A542" s="11">
        <f>Returns!A542</f>
        <v>0</v>
      </c>
      <c r="B542" s="1">
        <f t="array" ref="B542">MMULT(Returns!B542:V542,Resume!$B$38:$B$58)</f>
        <v>0</v>
      </c>
    </row>
    <row r="543" spans="1:2">
      <c r="A543" s="11">
        <f>Returns!A543</f>
        <v>0</v>
      </c>
      <c r="B543" s="1">
        <f t="array" ref="B543">MMULT(Returns!B543:V543,Resume!$B$38:$B$58)</f>
        <v>0</v>
      </c>
    </row>
    <row r="544" spans="1:2">
      <c r="A544" s="11">
        <f>Returns!A544</f>
        <v>0</v>
      </c>
      <c r="B544" s="1">
        <f t="array" ref="B544">MMULT(Returns!B544:V544,Resume!$B$38:$B$58)</f>
        <v>0</v>
      </c>
    </row>
    <row r="545" spans="1:2">
      <c r="A545" s="11">
        <f>Returns!A545</f>
        <v>0</v>
      </c>
      <c r="B545" s="1">
        <f t="array" ref="B545">MMULT(Returns!B545:V545,Resume!$B$38:$B$58)</f>
        <v>0</v>
      </c>
    </row>
    <row r="546" spans="1:2">
      <c r="A546" s="11">
        <f>Returns!A546</f>
        <v>0</v>
      </c>
      <c r="B546" s="1">
        <f t="array" ref="B546">MMULT(Returns!B546:V546,Resume!$B$38:$B$58)</f>
        <v>0</v>
      </c>
    </row>
    <row r="547" spans="1:2">
      <c r="A547" s="11">
        <f>Returns!A547</f>
        <v>0</v>
      </c>
      <c r="B547" s="1">
        <f t="array" ref="B547">MMULT(Returns!B547:V547,Resume!$B$38:$B$58)</f>
        <v>0</v>
      </c>
    </row>
    <row r="548" spans="1:2">
      <c r="A548" s="11">
        <f>Returns!A548</f>
        <v>0</v>
      </c>
      <c r="B548" s="1">
        <f t="array" ref="B548">MMULT(Returns!B548:V548,Resume!$B$38:$B$58)</f>
        <v>0</v>
      </c>
    </row>
    <row r="549" spans="1:2">
      <c r="A549" s="11">
        <f>Returns!A549</f>
        <v>0</v>
      </c>
      <c r="B549" s="1">
        <f t="array" ref="B549">MMULT(Returns!B549:V549,Resume!$B$38:$B$58)</f>
        <v>0</v>
      </c>
    </row>
    <row r="550" spans="1:2">
      <c r="A550" s="11">
        <f>Returns!A550</f>
        <v>0</v>
      </c>
      <c r="B550" s="1">
        <f t="array" ref="B550">MMULT(Returns!B550:V550,Resume!$B$38:$B$58)</f>
        <v>0</v>
      </c>
    </row>
    <row r="551" spans="1:2">
      <c r="A551" s="11">
        <f>Returns!A551</f>
        <v>0</v>
      </c>
      <c r="B551" s="1">
        <f t="array" ref="B551">MMULT(Returns!B551:V551,Resume!$B$38:$B$58)</f>
        <v>0</v>
      </c>
    </row>
    <row r="552" spans="1:2">
      <c r="A552" s="11">
        <f>Returns!A552</f>
        <v>0</v>
      </c>
      <c r="B552" s="1">
        <f t="array" ref="B552">MMULT(Returns!B552:V552,Resume!$B$38:$B$58)</f>
        <v>0</v>
      </c>
    </row>
    <row r="553" spans="1:2">
      <c r="A553" s="11">
        <f>Returns!A553</f>
        <v>0</v>
      </c>
      <c r="B553" s="1">
        <f t="array" ref="B553">MMULT(Returns!B553:V553,Resume!$B$38:$B$58)</f>
        <v>0</v>
      </c>
    </row>
    <row r="554" spans="1:2">
      <c r="A554" s="11">
        <f>Returns!A554</f>
        <v>0</v>
      </c>
      <c r="B554" s="1">
        <f t="array" ref="B554">MMULT(Returns!B554:V554,Resume!$B$38:$B$58)</f>
        <v>0</v>
      </c>
    </row>
    <row r="555" spans="1:2">
      <c r="A555" s="11">
        <f>Returns!A555</f>
        <v>0</v>
      </c>
      <c r="B555" s="1">
        <f t="array" ref="B555">MMULT(Returns!B555:V555,Resume!$B$38:$B$58)</f>
        <v>0</v>
      </c>
    </row>
    <row r="556" spans="1:2">
      <c r="A556" s="11">
        <f>Returns!A556</f>
        <v>0</v>
      </c>
      <c r="B556" s="1">
        <f t="array" ref="B556">MMULT(Returns!B556:V556,Resume!$B$38:$B$58)</f>
        <v>0</v>
      </c>
    </row>
    <row r="557" spans="1:2">
      <c r="A557" s="11">
        <f>Returns!A557</f>
        <v>0</v>
      </c>
      <c r="B557" s="1">
        <f t="array" ref="B557">MMULT(Returns!B557:V557,Resume!$B$38:$B$58)</f>
        <v>0</v>
      </c>
    </row>
    <row r="558" spans="1:2">
      <c r="A558" s="11">
        <f>Returns!A558</f>
        <v>0</v>
      </c>
      <c r="B558" s="1">
        <f t="array" ref="B558">MMULT(Returns!B558:V558,Resume!$B$38:$B$58)</f>
        <v>0</v>
      </c>
    </row>
    <row r="559" spans="1:2">
      <c r="A559" s="11">
        <f>Returns!A559</f>
        <v>0</v>
      </c>
      <c r="B559" s="1">
        <f t="array" ref="B559">MMULT(Returns!B559:V559,Resume!$B$38:$B$58)</f>
        <v>0</v>
      </c>
    </row>
    <row r="560" spans="1:2">
      <c r="A560" s="11">
        <f>Returns!A560</f>
        <v>0</v>
      </c>
      <c r="B560" s="1">
        <f t="array" ref="B560">MMULT(Returns!B560:V560,Resume!$B$38:$B$58)</f>
        <v>0</v>
      </c>
    </row>
    <row r="561" spans="1:2">
      <c r="A561" s="11">
        <f>Returns!A561</f>
        <v>0</v>
      </c>
      <c r="B561" s="1">
        <f t="array" ref="B561">MMULT(Returns!B561:V561,Resume!$B$38:$B$58)</f>
        <v>0</v>
      </c>
    </row>
    <row r="562" spans="1:2">
      <c r="A562" s="11">
        <f>Returns!A562</f>
        <v>0</v>
      </c>
      <c r="B562" s="1">
        <f t="array" ref="B562">MMULT(Returns!B562:V562,Resume!$B$38:$B$58)</f>
        <v>0</v>
      </c>
    </row>
    <row r="563" spans="1:2">
      <c r="A563" s="11">
        <f>Returns!A563</f>
        <v>0</v>
      </c>
      <c r="B563" s="1">
        <f t="array" ref="B563">MMULT(Returns!B563:V563,Resume!$B$38:$B$58)</f>
        <v>0</v>
      </c>
    </row>
    <row r="564" spans="1:2">
      <c r="A564" s="11">
        <f>Returns!A564</f>
        <v>0</v>
      </c>
      <c r="B564" s="1">
        <f t="array" ref="B564">MMULT(Returns!B564:V564,Resume!$B$38:$B$58)</f>
        <v>0</v>
      </c>
    </row>
    <row r="565" spans="1:2">
      <c r="A565" s="11">
        <f>Returns!A565</f>
        <v>0</v>
      </c>
      <c r="B565" s="1">
        <f t="array" ref="B565">MMULT(Returns!B565:V565,Resume!$B$38:$B$58)</f>
        <v>0</v>
      </c>
    </row>
    <row r="566" spans="1:2">
      <c r="A566" s="11">
        <f>Returns!A566</f>
        <v>0</v>
      </c>
      <c r="B566" s="1">
        <f t="array" ref="B566">MMULT(Returns!B566:V566,Resume!$B$38:$B$58)</f>
        <v>0</v>
      </c>
    </row>
    <row r="567" spans="1:2">
      <c r="A567" s="11">
        <f>Returns!A567</f>
        <v>0</v>
      </c>
      <c r="B567" s="1">
        <f t="array" ref="B567">MMULT(Returns!B567:V567,Resume!$B$38:$B$58)</f>
        <v>0</v>
      </c>
    </row>
    <row r="568" spans="1:2">
      <c r="A568" s="11">
        <f>Returns!A568</f>
        <v>0</v>
      </c>
      <c r="B568" s="1">
        <f t="array" ref="B568">MMULT(Returns!B568:V568,Resume!$B$38:$B$58)</f>
        <v>0</v>
      </c>
    </row>
    <row r="569" spans="1:2">
      <c r="A569" s="11">
        <f>Returns!A569</f>
        <v>0</v>
      </c>
      <c r="B569" s="1">
        <f t="array" ref="B569">MMULT(Returns!B569:V569,Resume!$B$38:$B$58)</f>
        <v>0</v>
      </c>
    </row>
    <row r="570" spans="1:2">
      <c r="A570" s="11">
        <f>Returns!A570</f>
        <v>0</v>
      </c>
      <c r="B570" s="1">
        <f t="array" ref="B570">MMULT(Returns!B570:V570,Resume!$B$38:$B$58)</f>
        <v>0</v>
      </c>
    </row>
    <row r="571" spans="1:2">
      <c r="A571" s="11">
        <f>Returns!A571</f>
        <v>0</v>
      </c>
      <c r="B571" s="1">
        <f t="array" ref="B571">MMULT(Returns!B571:V571,Resume!$B$38:$B$58)</f>
        <v>0</v>
      </c>
    </row>
    <row r="572" spans="1:2">
      <c r="A572" s="11">
        <f>Returns!A572</f>
        <v>0</v>
      </c>
      <c r="B572" s="1">
        <f t="array" ref="B572">MMULT(Returns!B572:V572,Resume!$B$38:$B$58)</f>
        <v>0</v>
      </c>
    </row>
    <row r="573" spans="1:2">
      <c r="A573" s="11">
        <f>Returns!A573</f>
        <v>0</v>
      </c>
      <c r="B573" s="1">
        <f t="array" ref="B573">MMULT(Returns!B573:V573,Resume!$B$38:$B$58)</f>
        <v>0</v>
      </c>
    </row>
    <row r="574" spans="1:2">
      <c r="A574" s="11">
        <f>Returns!A574</f>
        <v>0</v>
      </c>
      <c r="B574" s="1">
        <f t="array" ref="B574">MMULT(Returns!B574:V574,Resume!$B$38:$B$58)</f>
        <v>0</v>
      </c>
    </row>
    <row r="575" spans="1:2">
      <c r="A575" s="11">
        <f>Returns!A575</f>
        <v>0</v>
      </c>
      <c r="B575" s="1">
        <f t="array" ref="B575">MMULT(Returns!B575:V575,Resume!$B$38:$B$58)</f>
        <v>0</v>
      </c>
    </row>
    <row r="576" spans="1:2">
      <c r="A576" s="11">
        <f>Returns!A576</f>
        <v>0</v>
      </c>
      <c r="B576" s="1">
        <f t="array" ref="B576">MMULT(Returns!B576:V576,Resume!$B$38:$B$58)</f>
        <v>0</v>
      </c>
    </row>
    <row r="577" spans="1:2">
      <c r="A577" s="11">
        <f>Returns!A577</f>
        <v>0</v>
      </c>
      <c r="B577" s="1">
        <f t="array" ref="B577">MMULT(Returns!B577:V577,Resume!$B$38:$B$58)</f>
        <v>0</v>
      </c>
    </row>
    <row r="578" spans="1:2">
      <c r="A578" s="11">
        <f>Returns!A578</f>
        <v>0</v>
      </c>
      <c r="B578" s="1">
        <f t="array" ref="B578">MMULT(Returns!B578:V578,Resume!$B$38:$B$58)</f>
        <v>0</v>
      </c>
    </row>
    <row r="579" spans="1:2">
      <c r="A579" s="11">
        <f>Returns!A579</f>
        <v>0</v>
      </c>
      <c r="B579" s="1">
        <f t="array" ref="B579">MMULT(Returns!B579:V579,Resume!$B$38:$B$58)</f>
        <v>0</v>
      </c>
    </row>
    <row r="580" spans="1:2">
      <c r="A580" s="11">
        <f>Returns!A580</f>
        <v>0</v>
      </c>
      <c r="B580" s="1">
        <f t="array" ref="B580">MMULT(Returns!B580:V580,Resume!$B$38:$B$58)</f>
        <v>0</v>
      </c>
    </row>
    <row r="581" spans="1:2">
      <c r="A581" s="11">
        <f>Returns!A581</f>
        <v>0</v>
      </c>
      <c r="B581" s="1">
        <f t="array" ref="B581">MMULT(Returns!B581:V581,Resume!$B$38:$B$58)</f>
        <v>0</v>
      </c>
    </row>
    <row r="582" spans="1:2">
      <c r="A582" s="11">
        <f>Returns!A582</f>
        <v>0</v>
      </c>
      <c r="B582" s="1">
        <f t="array" ref="B582">MMULT(Returns!B582:V582,Resume!$B$38:$B$58)</f>
        <v>0</v>
      </c>
    </row>
    <row r="583" spans="1:2">
      <c r="A583" s="11">
        <f>Returns!A583</f>
        <v>0</v>
      </c>
      <c r="B583" s="1">
        <f t="array" ref="B583">MMULT(Returns!B583:V583,Resume!$B$38:$B$58)</f>
        <v>0</v>
      </c>
    </row>
    <row r="584" spans="1:2">
      <c r="A584" s="11">
        <f>Returns!A584</f>
        <v>0</v>
      </c>
      <c r="B584" s="1">
        <f t="array" ref="B584">MMULT(Returns!B584:V584,Resume!$B$38:$B$58)</f>
        <v>0</v>
      </c>
    </row>
    <row r="585" spans="1:2">
      <c r="A585" s="11">
        <f>Returns!A585</f>
        <v>0</v>
      </c>
      <c r="B585" s="1">
        <f t="array" ref="B585">MMULT(Returns!B585:V585,Resume!$B$38:$B$58)</f>
        <v>0</v>
      </c>
    </row>
    <row r="586" spans="1:2">
      <c r="A586" s="11">
        <f>Returns!A586</f>
        <v>0</v>
      </c>
      <c r="B586" s="1">
        <f t="array" ref="B586">MMULT(Returns!B586:V586,Resume!$B$38:$B$58)</f>
        <v>0</v>
      </c>
    </row>
    <row r="587" spans="1:2">
      <c r="A587" s="11">
        <f>Returns!A587</f>
        <v>0</v>
      </c>
      <c r="B587" s="1">
        <f t="array" ref="B587">MMULT(Returns!B587:V587,Resume!$B$38:$B$58)</f>
        <v>0</v>
      </c>
    </row>
    <row r="588" spans="1:2">
      <c r="A588" s="11">
        <f>Returns!A588</f>
        <v>0</v>
      </c>
      <c r="B588" s="1">
        <f t="array" ref="B588">MMULT(Returns!B588:V588,Resume!$B$38:$B$58)</f>
        <v>0</v>
      </c>
    </row>
    <row r="589" spans="1:2">
      <c r="A589" s="11">
        <f>Returns!A589</f>
        <v>0</v>
      </c>
      <c r="B589" s="1">
        <f t="array" ref="B589">MMULT(Returns!B589:V589,Resume!$B$38:$B$58)</f>
        <v>0</v>
      </c>
    </row>
    <row r="590" spans="1:2">
      <c r="A590" s="11">
        <f>Returns!A590</f>
        <v>0</v>
      </c>
      <c r="B590" s="1">
        <f t="array" ref="B590">MMULT(Returns!B590:V590,Resume!$B$38:$B$58)</f>
        <v>0</v>
      </c>
    </row>
    <row r="591" spans="1:2">
      <c r="A591" s="11">
        <f>Returns!A591</f>
        <v>0</v>
      </c>
      <c r="B591" s="1">
        <f t="array" ref="B591">MMULT(Returns!B591:V591,Resume!$B$38:$B$58)</f>
        <v>0</v>
      </c>
    </row>
    <row r="592" spans="1:2">
      <c r="A592" s="11">
        <f>Returns!A592</f>
        <v>0</v>
      </c>
      <c r="B592" s="1">
        <f t="array" ref="B592">MMULT(Returns!B592:V592,Resume!$B$38:$B$58)</f>
        <v>0</v>
      </c>
    </row>
    <row r="593" spans="1:2">
      <c r="A593" s="11">
        <f>Returns!A593</f>
        <v>0</v>
      </c>
      <c r="B593" s="1">
        <f t="array" ref="B593">MMULT(Returns!B593:V593,Resume!$B$38:$B$58)</f>
        <v>0</v>
      </c>
    </row>
    <row r="594" spans="1:2">
      <c r="A594" s="11">
        <f>Returns!A594</f>
        <v>0</v>
      </c>
      <c r="B594" s="1">
        <f t="array" ref="B594">MMULT(Returns!B594:V594,Resume!$B$38:$B$58)</f>
        <v>0</v>
      </c>
    </row>
    <row r="595" spans="1:2">
      <c r="A595" s="11">
        <f>Returns!A595</f>
        <v>0</v>
      </c>
      <c r="B595" s="1">
        <f t="array" ref="B595">MMULT(Returns!B595:V595,Resume!$B$38:$B$58)</f>
        <v>0</v>
      </c>
    </row>
    <row r="596" spans="1:2">
      <c r="A596" s="11">
        <f>Returns!A596</f>
        <v>0</v>
      </c>
      <c r="B596" s="1">
        <f t="array" ref="B596">MMULT(Returns!B596:V596,Resume!$B$38:$B$58)</f>
        <v>0</v>
      </c>
    </row>
    <row r="597" spans="1:2">
      <c r="A597" s="11">
        <f>Returns!A597</f>
        <v>0</v>
      </c>
      <c r="B597" s="1">
        <f t="array" ref="B597">MMULT(Returns!B597:V597,Resume!$B$38:$B$58)</f>
        <v>0</v>
      </c>
    </row>
    <row r="598" spans="1:2">
      <c r="A598" s="11">
        <f>Returns!A598</f>
        <v>0</v>
      </c>
      <c r="B598" s="1">
        <f t="array" ref="B598">MMULT(Returns!B598:V598,Resume!$B$38:$B$58)</f>
        <v>0</v>
      </c>
    </row>
    <row r="599" spans="1:2">
      <c r="A599" s="11">
        <f>Returns!A599</f>
        <v>0</v>
      </c>
      <c r="B599" s="1">
        <f t="array" ref="B599">MMULT(Returns!B599:V599,Resume!$B$38:$B$58)</f>
        <v>0</v>
      </c>
    </row>
    <row r="600" spans="1:2">
      <c r="A600" s="11">
        <f>Returns!A600</f>
        <v>0</v>
      </c>
      <c r="B600" s="1">
        <f t="array" ref="B600">MMULT(Returns!B600:V600,Resume!$B$38:$B$58)</f>
        <v>0</v>
      </c>
    </row>
    <row r="601" spans="1:2">
      <c r="A601" s="11">
        <f>Returns!A601</f>
        <v>0</v>
      </c>
      <c r="B601" s="1">
        <f t="array" ref="B601">MMULT(Returns!B601:V601,Resume!$B$38:$B$58)</f>
        <v>0</v>
      </c>
    </row>
    <row r="602" spans="1:2">
      <c r="A602" s="11">
        <f>Returns!A602</f>
        <v>0</v>
      </c>
      <c r="B602" s="1">
        <f t="array" ref="B602">MMULT(Returns!B602:V602,Resume!$B$38:$B$58)</f>
        <v>0</v>
      </c>
    </row>
    <row r="603" spans="1:2">
      <c r="A603" s="11">
        <f>Returns!A603</f>
        <v>0</v>
      </c>
      <c r="B603" s="1">
        <f t="array" ref="B603">MMULT(Returns!B603:V603,Resume!$B$38:$B$58)</f>
        <v>0</v>
      </c>
    </row>
    <row r="604" spans="1:2">
      <c r="A604" s="11">
        <f>Returns!A604</f>
        <v>0</v>
      </c>
      <c r="B604" s="1">
        <f t="array" ref="B604">MMULT(Returns!B604:V604,Resume!$B$38:$B$58)</f>
        <v>0</v>
      </c>
    </row>
    <row r="605" spans="1:2">
      <c r="A605" s="11">
        <f>Returns!A605</f>
        <v>0</v>
      </c>
      <c r="B605" s="1">
        <f t="array" ref="B605">MMULT(Returns!B605:V605,Resume!$B$38:$B$58)</f>
        <v>0</v>
      </c>
    </row>
    <row r="606" spans="1:2">
      <c r="A606" s="11">
        <f>Returns!A606</f>
        <v>0</v>
      </c>
      <c r="B606" s="1">
        <f t="array" ref="B606">MMULT(Returns!B606:V606,Resume!$B$38:$B$58)</f>
        <v>0</v>
      </c>
    </row>
    <row r="607" spans="1:2">
      <c r="A607" s="11">
        <f>Returns!A607</f>
        <v>0</v>
      </c>
      <c r="B607" s="1">
        <f t="array" ref="B607">MMULT(Returns!B607:V607,Resume!$B$38:$B$58)</f>
        <v>0</v>
      </c>
    </row>
    <row r="608" spans="1:2">
      <c r="A608" s="11">
        <f>Returns!A608</f>
        <v>0</v>
      </c>
      <c r="B608" s="1">
        <f t="array" ref="B608">MMULT(Returns!B608:V608,Resume!$B$38:$B$58)</f>
        <v>0</v>
      </c>
    </row>
    <row r="609" spans="1:2">
      <c r="A609" s="11">
        <f>Returns!A609</f>
        <v>0</v>
      </c>
      <c r="B609" s="1">
        <f t="array" ref="B609">MMULT(Returns!B609:V609,Resume!$B$38:$B$58)</f>
        <v>0</v>
      </c>
    </row>
    <row r="610" spans="1:2">
      <c r="A610" s="11">
        <f>Returns!A610</f>
        <v>0</v>
      </c>
      <c r="B610" s="1">
        <f t="array" ref="B610">MMULT(Returns!B610:V610,Resume!$B$38:$B$58)</f>
        <v>0</v>
      </c>
    </row>
    <row r="611" spans="1:2">
      <c r="A611" s="11">
        <f>Returns!A611</f>
        <v>0</v>
      </c>
      <c r="B611" s="1">
        <f t="array" ref="B611">MMULT(Returns!B611:V611,Resume!$B$38:$B$58)</f>
        <v>0</v>
      </c>
    </row>
    <row r="612" spans="1:2">
      <c r="A612" s="11">
        <f>Returns!A612</f>
        <v>0</v>
      </c>
      <c r="B612" s="1">
        <f t="array" ref="B612">MMULT(Returns!B612:V612,Resume!$B$38:$B$58)</f>
        <v>0</v>
      </c>
    </row>
    <row r="613" spans="1:2">
      <c r="A613" s="11">
        <f>Returns!A613</f>
        <v>0</v>
      </c>
      <c r="B613" s="1">
        <f t="array" ref="B613">MMULT(Returns!B613:V613,Resume!$B$38:$B$58)</f>
        <v>0</v>
      </c>
    </row>
    <row r="614" spans="1:2">
      <c r="A614" s="11">
        <f>Returns!A614</f>
        <v>0</v>
      </c>
      <c r="B614" s="1">
        <f t="array" ref="B614">MMULT(Returns!B614:V614,Resume!$B$38:$B$58)</f>
        <v>0</v>
      </c>
    </row>
    <row r="615" spans="1:2">
      <c r="A615" s="11">
        <f>Returns!A615</f>
        <v>0</v>
      </c>
      <c r="B615" s="1">
        <f t="array" ref="B615">MMULT(Returns!B615:V615,Resume!$B$38:$B$58)</f>
        <v>0</v>
      </c>
    </row>
    <row r="616" spans="1:2">
      <c r="A616" s="11">
        <f>Returns!A616</f>
        <v>0</v>
      </c>
      <c r="B616" s="1">
        <f t="array" ref="B616">MMULT(Returns!B616:V616,Resume!$B$38:$B$58)</f>
        <v>0</v>
      </c>
    </row>
    <row r="617" spans="1:2">
      <c r="A617" s="11">
        <f>Returns!A617</f>
        <v>0</v>
      </c>
      <c r="B617" s="1">
        <f t="array" ref="B617">MMULT(Returns!B617:V617,Resume!$B$38:$B$58)</f>
        <v>0</v>
      </c>
    </row>
    <row r="618" spans="1:2">
      <c r="A618" s="11">
        <f>Returns!A618</f>
        <v>0</v>
      </c>
      <c r="B618" s="1">
        <f t="array" ref="B618">MMULT(Returns!B618:V618,Resume!$B$38:$B$58)</f>
        <v>0</v>
      </c>
    </row>
    <row r="619" spans="1:2">
      <c r="A619" s="11">
        <f>Returns!A619</f>
        <v>0</v>
      </c>
      <c r="B619" s="1">
        <f t="array" ref="B619">MMULT(Returns!B619:V619,Resume!$B$38:$B$58)</f>
        <v>0</v>
      </c>
    </row>
    <row r="620" spans="1:2">
      <c r="A620" s="11">
        <f>Returns!A620</f>
        <v>0</v>
      </c>
      <c r="B620" s="1">
        <f t="array" ref="B620">MMULT(Returns!B620:V620,Resume!$B$38:$B$58)</f>
        <v>0</v>
      </c>
    </row>
    <row r="621" spans="1:2">
      <c r="A621" s="11">
        <f>Returns!A621</f>
        <v>0</v>
      </c>
      <c r="B621" s="1">
        <f t="array" ref="B621">MMULT(Returns!B621:V621,Resume!$B$38:$B$58)</f>
        <v>0</v>
      </c>
    </row>
    <row r="622" spans="1:2">
      <c r="A622" s="11">
        <f>Returns!A622</f>
        <v>0</v>
      </c>
      <c r="B622" s="1">
        <f t="array" ref="B622">MMULT(Returns!B622:V622,Resume!$B$38:$B$58)</f>
        <v>0</v>
      </c>
    </row>
    <row r="623" spans="1:2">
      <c r="A623" s="11">
        <f>Returns!A623</f>
        <v>0</v>
      </c>
      <c r="B623" s="1">
        <f t="array" ref="B623">MMULT(Returns!B623:V623,Resume!$B$38:$B$58)</f>
        <v>0</v>
      </c>
    </row>
    <row r="624" spans="1:2">
      <c r="A624" s="11">
        <f>Returns!A624</f>
        <v>0</v>
      </c>
      <c r="B624" s="1">
        <f t="array" ref="B624">MMULT(Returns!B624:V624,Resume!$B$38:$B$58)</f>
        <v>0</v>
      </c>
    </row>
    <row r="625" spans="1:2">
      <c r="A625" s="11">
        <f>Returns!A625</f>
        <v>0</v>
      </c>
      <c r="B625" s="1">
        <f t="array" ref="B625">MMULT(Returns!B625:V625,Resume!$B$38:$B$58)</f>
        <v>0</v>
      </c>
    </row>
    <row r="626" spans="1:2">
      <c r="A626" s="11">
        <f>Returns!A626</f>
        <v>0</v>
      </c>
      <c r="B626" s="1">
        <f t="array" ref="B626">MMULT(Returns!B626:V626,Resume!$B$38:$B$58)</f>
        <v>0</v>
      </c>
    </row>
    <row r="627" spans="1:2">
      <c r="A627" s="11">
        <f>Returns!A627</f>
        <v>0</v>
      </c>
      <c r="B627" s="1">
        <f t="array" ref="B627">MMULT(Returns!B627:V627,Resume!$B$38:$B$58)</f>
        <v>0</v>
      </c>
    </row>
    <row r="628" spans="1:2">
      <c r="A628" s="11">
        <f>Returns!A628</f>
        <v>0</v>
      </c>
      <c r="B628" s="1">
        <f t="array" ref="B628">MMULT(Returns!B628:V628,Resume!$B$38:$B$58)</f>
        <v>0</v>
      </c>
    </row>
    <row r="629" spans="1:2">
      <c r="A629" s="11">
        <f>Returns!A629</f>
        <v>0</v>
      </c>
      <c r="B629" s="1">
        <f t="array" ref="B629">MMULT(Returns!B629:V629,Resume!$B$38:$B$58)</f>
        <v>0</v>
      </c>
    </row>
    <row r="630" spans="1:2">
      <c r="A630" s="11">
        <f>Returns!A630</f>
        <v>0</v>
      </c>
      <c r="B630" s="1">
        <f t="array" ref="B630">MMULT(Returns!B630:V630,Resume!$B$38:$B$58)</f>
        <v>0</v>
      </c>
    </row>
    <row r="631" spans="1:2">
      <c r="A631" s="11">
        <f>Returns!A631</f>
        <v>0</v>
      </c>
      <c r="B631" s="1">
        <f t="array" ref="B631">MMULT(Returns!B631:V631,Resume!$B$38:$B$58)</f>
        <v>0</v>
      </c>
    </row>
    <row r="632" spans="1:2">
      <c r="A632" s="11">
        <f>Returns!A632</f>
        <v>0</v>
      </c>
      <c r="B632" s="1">
        <f t="array" ref="B632">MMULT(Returns!B632:V632,Resume!$B$38:$B$58)</f>
        <v>0</v>
      </c>
    </row>
    <row r="633" spans="1:2">
      <c r="A633" s="11">
        <f>Returns!A633</f>
        <v>0</v>
      </c>
      <c r="B633" s="1">
        <f t="array" ref="B633">MMULT(Returns!B633:V633,Resume!$B$38:$B$58)</f>
        <v>0</v>
      </c>
    </row>
    <row r="634" spans="1:2">
      <c r="A634" s="11">
        <f>Returns!A634</f>
        <v>0</v>
      </c>
      <c r="B634" s="1">
        <f t="array" ref="B634">MMULT(Returns!B634:V634,Resume!$B$38:$B$58)</f>
        <v>0</v>
      </c>
    </row>
    <row r="635" spans="1:2">
      <c r="A635" s="11">
        <f>Returns!A635</f>
        <v>0</v>
      </c>
      <c r="B635" s="1">
        <f t="array" ref="B635">MMULT(Returns!B635:V635,Resume!$B$38:$B$58)</f>
        <v>0</v>
      </c>
    </row>
    <row r="636" spans="1:2">
      <c r="A636" s="11">
        <f>Returns!A636</f>
        <v>0</v>
      </c>
      <c r="B636" s="1">
        <f t="array" ref="B636">MMULT(Returns!B636:V636,Resume!$B$38:$B$58)</f>
        <v>0</v>
      </c>
    </row>
    <row r="637" spans="1:2">
      <c r="A637" s="11">
        <f>Returns!A637</f>
        <v>0</v>
      </c>
      <c r="B637" s="1">
        <f t="array" ref="B637">MMULT(Returns!B637:V637,Resume!$B$38:$B$58)</f>
        <v>0</v>
      </c>
    </row>
    <row r="638" spans="1:2">
      <c r="A638" s="11">
        <f>Returns!A638</f>
        <v>0</v>
      </c>
      <c r="B638" s="1">
        <f t="array" ref="B638">MMULT(Returns!B638:V638,Resume!$B$38:$B$58)</f>
        <v>0</v>
      </c>
    </row>
    <row r="639" spans="1:2">
      <c r="A639" s="11">
        <f>Returns!A639</f>
        <v>0</v>
      </c>
      <c r="B639" s="1">
        <f t="array" ref="B639">MMULT(Returns!B639:V639,Resume!$B$38:$B$58)</f>
        <v>0</v>
      </c>
    </row>
    <row r="640" spans="1:2">
      <c r="A640" s="11">
        <f>Returns!A640</f>
        <v>0</v>
      </c>
      <c r="B640" s="1">
        <f t="array" ref="B640">MMULT(Returns!B640:V640,Resume!$B$38:$B$58)</f>
        <v>0</v>
      </c>
    </row>
    <row r="641" spans="1:2">
      <c r="A641" s="11">
        <f>Returns!A641</f>
        <v>0</v>
      </c>
      <c r="B641" s="1">
        <f t="array" ref="B641">MMULT(Returns!B641:V641,Resume!$B$38:$B$58)</f>
        <v>0</v>
      </c>
    </row>
    <row r="642" spans="1:2">
      <c r="A642" s="11">
        <f>Returns!A642</f>
        <v>0</v>
      </c>
      <c r="B642" s="1">
        <f t="array" ref="B642">MMULT(Returns!B642:V642,Resume!$B$38:$B$58)</f>
        <v>0</v>
      </c>
    </row>
    <row r="643" spans="1:2">
      <c r="A643" s="11">
        <f>Returns!A643</f>
        <v>0</v>
      </c>
      <c r="B643" s="1">
        <f t="array" ref="B643">MMULT(Returns!B643:V643,Resume!$B$38:$B$58)</f>
        <v>0</v>
      </c>
    </row>
    <row r="644" spans="1:2">
      <c r="A644" s="11">
        <f>Returns!A644</f>
        <v>0</v>
      </c>
      <c r="B644" s="1">
        <f t="array" ref="B644">MMULT(Returns!B644:V644,Resume!$B$38:$B$58)</f>
        <v>0</v>
      </c>
    </row>
    <row r="645" spans="1:2">
      <c r="A645" s="11">
        <f>Returns!A645</f>
        <v>0</v>
      </c>
      <c r="B645" s="1">
        <f t="array" ref="B645">MMULT(Returns!B645:V645,Resume!$B$38:$B$58)</f>
        <v>0</v>
      </c>
    </row>
    <row r="646" spans="1:2">
      <c r="A646" s="11">
        <f>Returns!A646</f>
        <v>0</v>
      </c>
      <c r="B646" s="1">
        <f t="array" ref="B646">MMULT(Returns!B646:V646,Resume!$B$38:$B$58)</f>
        <v>0</v>
      </c>
    </row>
    <row r="647" spans="1:2">
      <c r="A647" s="11">
        <f>Returns!A647</f>
        <v>0</v>
      </c>
      <c r="B647" s="1">
        <f t="array" ref="B647">MMULT(Returns!B647:V647,Resume!$B$38:$B$58)</f>
        <v>0</v>
      </c>
    </row>
    <row r="648" spans="1:2">
      <c r="A648" s="11">
        <f>Returns!A648</f>
        <v>0</v>
      </c>
      <c r="B648" s="1">
        <f t="array" ref="B648">MMULT(Returns!B648:V648,Resume!$B$38:$B$58)</f>
        <v>0</v>
      </c>
    </row>
    <row r="649" spans="1:2">
      <c r="A649" s="11">
        <f>Returns!A649</f>
        <v>0</v>
      </c>
      <c r="B649" s="1">
        <f t="array" ref="B649">MMULT(Returns!B649:V649,Resume!$B$38:$B$58)</f>
        <v>0</v>
      </c>
    </row>
    <row r="650" spans="1:2">
      <c r="A650" s="11">
        <f>Returns!A650</f>
        <v>0</v>
      </c>
      <c r="B650" s="1">
        <f t="array" ref="B650">MMULT(Returns!B650:V650,Resume!$B$38:$B$58)</f>
        <v>0</v>
      </c>
    </row>
    <row r="651" spans="1:2">
      <c r="A651" s="11">
        <f>Returns!A651</f>
        <v>0</v>
      </c>
      <c r="B651" s="1">
        <f t="array" ref="B651">MMULT(Returns!B651:V651,Resume!$B$38:$B$58)</f>
        <v>0</v>
      </c>
    </row>
    <row r="652" spans="1:2">
      <c r="A652" s="11">
        <f>Returns!A652</f>
        <v>0</v>
      </c>
      <c r="B652" s="1">
        <f t="array" ref="B652">MMULT(Returns!B652:V652,Resume!$B$38:$B$58)</f>
        <v>0</v>
      </c>
    </row>
    <row r="653" spans="1:2">
      <c r="A653" s="11">
        <f>Returns!A653</f>
        <v>0</v>
      </c>
      <c r="B653" s="1">
        <f t="array" ref="B653">MMULT(Returns!B653:V653,Resume!$B$38:$B$58)</f>
        <v>0</v>
      </c>
    </row>
    <row r="654" spans="1:2">
      <c r="A654" s="11">
        <f>Returns!A654</f>
        <v>0</v>
      </c>
      <c r="B654" s="1">
        <f t="array" ref="B654">MMULT(Returns!B654:V654,Resume!$B$38:$B$58)</f>
        <v>0</v>
      </c>
    </row>
    <row r="655" spans="1:2">
      <c r="A655" s="11">
        <f>Returns!A655</f>
        <v>0</v>
      </c>
      <c r="B655" s="1">
        <f t="array" ref="B655">MMULT(Returns!B655:V655,Resume!$B$38:$B$58)</f>
        <v>0</v>
      </c>
    </row>
    <row r="656" spans="1:2">
      <c r="A656" s="11">
        <f>Returns!A656</f>
        <v>0</v>
      </c>
      <c r="B656" s="1">
        <f t="array" ref="B656">MMULT(Returns!B656:V656,Resume!$B$38:$B$58)</f>
        <v>0</v>
      </c>
    </row>
    <row r="657" spans="1:2">
      <c r="A657" s="11">
        <f>Returns!A657</f>
        <v>0</v>
      </c>
      <c r="B657" s="1">
        <f t="array" ref="B657">MMULT(Returns!B657:V657,Resume!$B$38:$B$58)</f>
        <v>0</v>
      </c>
    </row>
    <row r="658" spans="1:2">
      <c r="A658" s="11">
        <f>Returns!A658</f>
        <v>0</v>
      </c>
      <c r="B658" s="1">
        <f t="array" ref="B658">MMULT(Returns!B658:V658,Resume!$B$38:$B$58)</f>
        <v>0</v>
      </c>
    </row>
    <row r="659" spans="1:2">
      <c r="A659" s="11">
        <f>Returns!A659</f>
        <v>0</v>
      </c>
      <c r="B659" s="1">
        <f t="array" ref="B659">MMULT(Returns!B659:V659,Resume!$B$38:$B$58)</f>
        <v>0</v>
      </c>
    </row>
    <row r="660" spans="1:2">
      <c r="A660" s="11">
        <f>Returns!A660</f>
        <v>0</v>
      </c>
      <c r="B660" s="1">
        <f t="array" ref="B660">MMULT(Returns!B660:V660,Resume!$B$38:$B$58)</f>
        <v>0</v>
      </c>
    </row>
    <row r="661" spans="1:2">
      <c r="A661" s="11">
        <f>Returns!A661</f>
        <v>0</v>
      </c>
      <c r="B661" s="1">
        <f t="array" ref="B661">MMULT(Returns!B661:V661,Resume!$B$38:$B$58)</f>
        <v>0</v>
      </c>
    </row>
    <row r="662" spans="1:2">
      <c r="A662" s="11">
        <f>Returns!A662</f>
        <v>0</v>
      </c>
      <c r="B662" s="1">
        <f t="array" ref="B662">MMULT(Returns!B662:V662,Resume!$B$38:$B$58)</f>
        <v>0</v>
      </c>
    </row>
    <row r="663" spans="1:2">
      <c r="A663" s="11">
        <f>Returns!A663</f>
        <v>0</v>
      </c>
      <c r="B663" s="1">
        <f t="array" ref="B663">MMULT(Returns!B663:V663,Resume!$B$38:$B$58)</f>
        <v>0</v>
      </c>
    </row>
    <row r="664" spans="1:2">
      <c r="A664" s="11">
        <f>Returns!A664</f>
        <v>0</v>
      </c>
      <c r="B664" s="1">
        <f t="array" ref="B664">MMULT(Returns!B664:V664,Resume!$B$38:$B$58)</f>
        <v>0</v>
      </c>
    </row>
    <row r="665" spans="1:2">
      <c r="A665" s="11">
        <f>Returns!A665</f>
        <v>0</v>
      </c>
      <c r="B665" s="1">
        <f t="array" ref="B665">MMULT(Returns!B665:V665,Resume!$B$38:$B$58)</f>
        <v>0</v>
      </c>
    </row>
    <row r="666" spans="1:2">
      <c r="A666" s="11">
        <f>Returns!A666</f>
        <v>0</v>
      </c>
      <c r="B666" s="1">
        <f t="array" ref="B666">MMULT(Returns!B666:V666,Resume!$B$38:$B$58)</f>
        <v>0</v>
      </c>
    </row>
    <row r="667" spans="1:2">
      <c r="A667" s="11">
        <f>Returns!A667</f>
        <v>0</v>
      </c>
      <c r="B667" s="1">
        <f t="array" ref="B667">MMULT(Returns!B667:V667,Resume!$B$38:$B$58)</f>
        <v>0</v>
      </c>
    </row>
    <row r="668" spans="1:2">
      <c r="A668" s="11">
        <f>Returns!A668</f>
        <v>0</v>
      </c>
      <c r="B668" s="1">
        <f t="array" ref="B668">MMULT(Returns!B668:V668,Resume!$B$38:$B$58)</f>
        <v>0</v>
      </c>
    </row>
    <row r="669" spans="1:2">
      <c r="A669" s="11">
        <f>Returns!A669</f>
        <v>0</v>
      </c>
      <c r="B669" s="1">
        <f t="array" ref="B669">MMULT(Returns!B669:V669,Resume!$B$38:$B$58)</f>
        <v>0</v>
      </c>
    </row>
    <row r="670" spans="1:2">
      <c r="A670" s="11">
        <f>Returns!A670</f>
        <v>0</v>
      </c>
      <c r="B670" s="1">
        <f t="array" ref="B670">MMULT(Returns!B670:V670,Resume!$B$38:$B$58)</f>
        <v>0</v>
      </c>
    </row>
    <row r="671" spans="1:2">
      <c r="A671" s="11">
        <f>Returns!A671</f>
        <v>0</v>
      </c>
      <c r="B671" s="1">
        <f t="array" ref="B671">MMULT(Returns!B671:V671,Resume!$B$38:$B$58)</f>
        <v>0</v>
      </c>
    </row>
    <row r="672" spans="1:2">
      <c r="A672" s="11">
        <f>Returns!A672</f>
        <v>0</v>
      </c>
      <c r="B672" s="1">
        <f t="array" ref="B672">MMULT(Returns!B672:V672,Resume!$B$38:$B$58)</f>
        <v>0</v>
      </c>
    </row>
    <row r="673" spans="1:2">
      <c r="A673" s="11">
        <f>Returns!A673</f>
        <v>0</v>
      </c>
      <c r="B673" s="1">
        <f t="array" ref="B673">MMULT(Returns!B673:V673,Resume!$B$38:$B$58)</f>
        <v>0</v>
      </c>
    </row>
    <row r="674" spans="1:2">
      <c r="A674" s="11">
        <f>Returns!A674</f>
        <v>0</v>
      </c>
      <c r="B674" s="1">
        <f t="array" ref="B674">MMULT(Returns!B674:V674,Resume!$B$38:$B$58)</f>
        <v>0</v>
      </c>
    </row>
    <row r="675" spans="1:2">
      <c r="A675" s="11">
        <f>Returns!A675</f>
        <v>0</v>
      </c>
      <c r="B675" s="1">
        <f t="array" ref="B675">MMULT(Returns!B675:V675,Resume!$B$38:$B$58)</f>
        <v>0</v>
      </c>
    </row>
    <row r="676" spans="1:2">
      <c r="A676" s="11">
        <f>Returns!A676</f>
        <v>0</v>
      </c>
      <c r="B676" s="1">
        <f t="array" ref="B676">MMULT(Returns!B676:V676,Resume!$B$38:$B$58)</f>
        <v>0</v>
      </c>
    </row>
    <row r="677" spans="1:2">
      <c r="A677" s="11">
        <f>Returns!A677</f>
        <v>0</v>
      </c>
      <c r="B677" s="1">
        <f t="array" ref="B677">MMULT(Returns!B677:V677,Resume!$B$38:$B$58)</f>
        <v>0</v>
      </c>
    </row>
    <row r="678" spans="1:2">
      <c r="A678" s="11">
        <f>Returns!A678</f>
        <v>0</v>
      </c>
      <c r="B678" s="1">
        <f t="array" ref="B678">MMULT(Returns!B678:V678,Resume!$B$38:$B$58)</f>
        <v>0</v>
      </c>
    </row>
    <row r="679" spans="1:2">
      <c r="A679" s="11">
        <f>Returns!A679</f>
        <v>0</v>
      </c>
      <c r="B679" s="1">
        <f t="array" ref="B679">MMULT(Returns!B679:V679,Resume!$B$38:$B$58)</f>
        <v>0</v>
      </c>
    </row>
    <row r="680" spans="1:2">
      <c r="A680" s="11">
        <f>Returns!A680</f>
        <v>0</v>
      </c>
      <c r="B680" s="1">
        <f t="array" ref="B680">MMULT(Returns!B680:V680,Resume!$B$38:$B$58)</f>
        <v>0</v>
      </c>
    </row>
    <row r="681" spans="1:2">
      <c r="A681" s="11">
        <f>Returns!A681</f>
        <v>0</v>
      </c>
      <c r="B681" s="1">
        <f t="array" ref="B681">MMULT(Returns!B681:V681,Resume!$B$38:$B$58)</f>
        <v>0</v>
      </c>
    </row>
    <row r="682" spans="1:2">
      <c r="A682" s="11">
        <f>Returns!A682</f>
        <v>0</v>
      </c>
      <c r="B682" s="1">
        <f t="array" ref="B682">MMULT(Returns!B682:V682,Resume!$B$38:$B$58)</f>
        <v>0</v>
      </c>
    </row>
    <row r="683" spans="1:2">
      <c r="A683" s="11">
        <f>Returns!A683</f>
        <v>0</v>
      </c>
      <c r="B683" s="1">
        <f t="array" ref="B683">MMULT(Returns!B683:V683,Resume!$B$38:$B$58)</f>
        <v>0</v>
      </c>
    </row>
    <row r="684" spans="1:2">
      <c r="A684" s="11">
        <f>Returns!A684</f>
        <v>0</v>
      </c>
      <c r="B684" s="1">
        <f t="array" ref="B684">MMULT(Returns!B684:V684,Resume!$B$38:$B$58)</f>
        <v>0</v>
      </c>
    </row>
    <row r="685" spans="1:2">
      <c r="A685" s="11">
        <f>Returns!A685</f>
        <v>0</v>
      </c>
      <c r="B685" s="1">
        <f t="array" ref="B685">MMULT(Returns!B685:V685,Resume!$B$38:$B$58)</f>
        <v>0</v>
      </c>
    </row>
    <row r="686" spans="1:2">
      <c r="A686" s="11">
        <f>Returns!A686</f>
        <v>0</v>
      </c>
      <c r="B686" s="1">
        <f t="array" ref="B686">MMULT(Returns!B686:V686,Resume!$B$38:$B$58)</f>
        <v>0</v>
      </c>
    </row>
    <row r="687" spans="1:2">
      <c r="A687" s="11">
        <f>Returns!A687</f>
        <v>0</v>
      </c>
      <c r="B687" s="1">
        <f t="array" ref="B687">MMULT(Returns!B687:V687,Resume!$B$38:$B$58)</f>
        <v>0</v>
      </c>
    </row>
    <row r="688" spans="1:2">
      <c r="A688" s="11">
        <f>Returns!A688</f>
        <v>0</v>
      </c>
      <c r="B688" s="1">
        <f t="array" ref="B688">MMULT(Returns!B688:V688,Resume!$B$38:$B$58)</f>
        <v>0</v>
      </c>
    </row>
    <row r="689" spans="1:2">
      <c r="A689" s="11">
        <f>Returns!A689</f>
        <v>0</v>
      </c>
      <c r="B689" s="1">
        <f t="array" ref="B689">MMULT(Returns!B689:V689,Resume!$B$38:$B$58)</f>
        <v>0</v>
      </c>
    </row>
    <row r="690" spans="1:2">
      <c r="A690" s="11">
        <f>Returns!A690</f>
        <v>0</v>
      </c>
      <c r="B690" s="1">
        <f t="array" ref="B690">MMULT(Returns!B690:V690,Resume!$B$38:$B$58)</f>
        <v>0</v>
      </c>
    </row>
    <row r="691" spans="1:2">
      <c r="A691" s="11">
        <f>Returns!A691</f>
        <v>0</v>
      </c>
      <c r="B691" s="1">
        <f t="array" ref="B691">MMULT(Returns!B691:V691,Resume!$B$38:$B$58)</f>
        <v>0</v>
      </c>
    </row>
    <row r="692" spans="1:2">
      <c r="A692" s="11">
        <f>Returns!A692</f>
        <v>0</v>
      </c>
      <c r="B692" s="1">
        <f t="array" ref="B692">MMULT(Returns!B692:V692,Resume!$B$38:$B$58)</f>
        <v>0</v>
      </c>
    </row>
    <row r="693" spans="1:2">
      <c r="A693" s="11">
        <f>Returns!A693</f>
        <v>0</v>
      </c>
      <c r="B693" s="1">
        <f t="array" ref="B693">MMULT(Returns!B693:V693,Resume!$B$38:$B$58)</f>
        <v>0</v>
      </c>
    </row>
    <row r="694" spans="1:2">
      <c r="A694" s="11">
        <f>Returns!A694</f>
        <v>0</v>
      </c>
      <c r="B694" s="1">
        <f t="array" ref="B694">MMULT(Returns!B694:V694,Resume!$B$38:$B$58)</f>
        <v>0</v>
      </c>
    </row>
    <row r="695" spans="1:2">
      <c r="A695" s="11">
        <f>Returns!A695</f>
        <v>0</v>
      </c>
      <c r="B695" s="1">
        <f t="array" ref="B695">MMULT(Returns!B695:V695,Resume!$B$38:$B$58)</f>
        <v>0</v>
      </c>
    </row>
    <row r="696" spans="1:2">
      <c r="A696" s="11">
        <f>Returns!A696</f>
        <v>0</v>
      </c>
      <c r="B696" s="1">
        <f t="array" ref="B696">MMULT(Returns!B696:V696,Resume!$B$38:$B$58)</f>
        <v>0</v>
      </c>
    </row>
    <row r="697" spans="1:2">
      <c r="A697" s="11">
        <f>Returns!A697</f>
        <v>0</v>
      </c>
      <c r="B697" s="1">
        <f t="array" ref="B697">MMULT(Returns!B697:V697,Resume!$B$38:$B$58)</f>
        <v>0</v>
      </c>
    </row>
    <row r="698" spans="1:2">
      <c r="A698" s="11">
        <f>Returns!A698</f>
        <v>0</v>
      </c>
      <c r="B698" s="1">
        <f t="array" ref="B698">MMULT(Returns!B698:V698,Resume!$B$38:$B$58)</f>
        <v>0</v>
      </c>
    </row>
    <row r="699" spans="1:2">
      <c r="A699" s="11">
        <f>Returns!A699</f>
        <v>0</v>
      </c>
      <c r="B699" s="1">
        <f t="array" ref="B699">MMULT(Returns!B699:V699,Resume!$B$38:$B$58)</f>
        <v>0</v>
      </c>
    </row>
    <row r="700" spans="1:2">
      <c r="A700" s="11">
        <f>Returns!A700</f>
        <v>0</v>
      </c>
      <c r="B700" s="1">
        <f t="array" ref="B700">MMULT(Returns!B700:V700,Resume!$B$38:$B$58)</f>
        <v>0</v>
      </c>
    </row>
    <row r="701" spans="1:2">
      <c r="A701" s="11">
        <f>Returns!A701</f>
        <v>0</v>
      </c>
      <c r="B701" s="1">
        <f t="array" ref="B701">MMULT(Returns!B701:V701,Resume!$B$38:$B$58)</f>
        <v>0</v>
      </c>
    </row>
    <row r="702" spans="1:2">
      <c r="A702" s="11">
        <f>Returns!A702</f>
        <v>0</v>
      </c>
      <c r="B702" s="1">
        <f t="array" ref="B702">MMULT(Returns!B702:V702,Resume!$B$38:$B$58)</f>
        <v>0</v>
      </c>
    </row>
    <row r="703" spans="1:2">
      <c r="A703" s="11">
        <f>Returns!A703</f>
        <v>0</v>
      </c>
      <c r="B703" s="1">
        <f t="array" ref="B703">MMULT(Returns!B703:V703,Resume!$B$38:$B$58)</f>
        <v>0</v>
      </c>
    </row>
    <row r="704" spans="1:2">
      <c r="A704" s="11">
        <f>Returns!A704</f>
        <v>0</v>
      </c>
      <c r="B704" s="1">
        <f t="array" ref="B704">MMULT(Returns!B704:V704,Resume!$B$38:$B$58)</f>
        <v>0</v>
      </c>
    </row>
    <row r="705" spans="1:2">
      <c r="A705" s="11">
        <f>Returns!A705</f>
        <v>0</v>
      </c>
      <c r="B705" s="1">
        <f t="array" ref="B705">MMULT(Returns!B705:V705,Resume!$B$38:$B$58)</f>
        <v>0</v>
      </c>
    </row>
    <row r="706" spans="1:2">
      <c r="A706" s="11">
        <f>Returns!A706</f>
        <v>0</v>
      </c>
      <c r="B706" s="1">
        <f t="array" ref="B706">MMULT(Returns!B706:V706,Resume!$B$38:$B$58)</f>
        <v>0</v>
      </c>
    </row>
    <row r="707" spans="1:2">
      <c r="A707" s="11">
        <f>Returns!A707</f>
        <v>0</v>
      </c>
      <c r="B707" s="1">
        <f t="array" ref="B707">MMULT(Returns!B707:V707,Resume!$B$38:$B$58)</f>
        <v>0</v>
      </c>
    </row>
    <row r="708" spans="1:2">
      <c r="A708" s="11">
        <f>Returns!A708</f>
        <v>0</v>
      </c>
      <c r="B708" s="1">
        <f t="array" ref="B708">MMULT(Returns!B708:V708,Resume!$B$38:$B$58)</f>
        <v>0</v>
      </c>
    </row>
    <row r="709" spans="1:2">
      <c r="A709" s="11">
        <f>Returns!A709</f>
        <v>0</v>
      </c>
      <c r="B709" s="1">
        <f t="array" ref="B709">MMULT(Returns!B709:V709,Resume!$B$38:$B$58)</f>
        <v>0</v>
      </c>
    </row>
    <row r="710" spans="1:2">
      <c r="A710" s="11">
        <f>Returns!A710</f>
        <v>0</v>
      </c>
      <c r="B710" s="1">
        <f t="array" ref="B710">MMULT(Returns!B710:V710,Resume!$B$38:$B$58)</f>
        <v>0</v>
      </c>
    </row>
    <row r="711" spans="1:2">
      <c r="A711" s="11">
        <f>Returns!A711</f>
        <v>0</v>
      </c>
      <c r="B711" s="1">
        <f t="array" ref="B711">MMULT(Returns!B711:V711,Resume!$B$38:$B$58)</f>
        <v>0</v>
      </c>
    </row>
    <row r="712" spans="1:2">
      <c r="A712" s="11">
        <f>Returns!A712</f>
        <v>0</v>
      </c>
      <c r="B712" s="1">
        <f t="array" ref="B712">MMULT(Returns!B712:V712,Resume!$B$38:$B$58)</f>
        <v>0</v>
      </c>
    </row>
    <row r="713" spans="1:2">
      <c r="A713" s="11">
        <f>Returns!A713</f>
        <v>0</v>
      </c>
      <c r="B713" s="1">
        <f t="array" ref="B713">MMULT(Returns!B713:V713,Resume!$B$38:$B$58)</f>
        <v>0</v>
      </c>
    </row>
    <row r="714" spans="1:2">
      <c r="A714" s="11">
        <f>Returns!A714</f>
        <v>0</v>
      </c>
      <c r="B714" s="1">
        <f t="array" ref="B714">MMULT(Returns!B714:V714,Resume!$B$38:$B$58)</f>
        <v>0</v>
      </c>
    </row>
    <row r="715" spans="1:2">
      <c r="A715" s="11">
        <f>Returns!A715</f>
        <v>0</v>
      </c>
      <c r="B715" s="1">
        <f t="array" ref="B715">MMULT(Returns!B715:V715,Resume!$B$38:$B$58)</f>
        <v>0</v>
      </c>
    </row>
    <row r="716" spans="1:2">
      <c r="A716" s="11">
        <f>Returns!A716</f>
        <v>0</v>
      </c>
      <c r="B716" s="1">
        <f t="array" ref="B716">MMULT(Returns!B716:V716,Resume!$B$38:$B$58)</f>
        <v>0</v>
      </c>
    </row>
    <row r="717" spans="1:2">
      <c r="A717" s="11">
        <f>Returns!A717</f>
        <v>0</v>
      </c>
      <c r="B717" s="1">
        <f t="array" ref="B717">MMULT(Returns!B717:V717,Resume!$B$38:$B$58)</f>
        <v>0</v>
      </c>
    </row>
    <row r="718" spans="1:2">
      <c r="A718" s="11">
        <f>Returns!A718</f>
        <v>0</v>
      </c>
      <c r="B718" s="1">
        <f t="array" ref="B718">MMULT(Returns!B718:V718,Resume!$B$38:$B$58)</f>
        <v>0</v>
      </c>
    </row>
    <row r="719" spans="1:2">
      <c r="A719" s="11">
        <f>Returns!A719</f>
        <v>0</v>
      </c>
      <c r="B719" s="1">
        <f t="array" ref="B719">MMULT(Returns!B719:V719,Resume!$B$38:$B$58)</f>
        <v>0</v>
      </c>
    </row>
    <row r="720" spans="1:2">
      <c r="A720" s="11">
        <f>Returns!A720</f>
        <v>0</v>
      </c>
      <c r="B720" s="1">
        <f t="array" ref="B720">MMULT(Returns!B720:V720,Resume!$B$38:$B$58)</f>
        <v>0</v>
      </c>
    </row>
    <row r="721" spans="1:2">
      <c r="A721" s="11">
        <f>Returns!A721</f>
        <v>0</v>
      </c>
      <c r="B721" s="1">
        <f t="array" ref="B721">MMULT(Returns!B721:V721,Resume!$B$38:$B$58)</f>
        <v>0</v>
      </c>
    </row>
    <row r="722" spans="1:2">
      <c r="A722" s="11">
        <f>Returns!A722</f>
        <v>0</v>
      </c>
      <c r="B722" s="1">
        <f t="array" ref="B722">MMULT(Returns!B722:V722,Resume!$B$38:$B$58)</f>
        <v>0</v>
      </c>
    </row>
    <row r="723" spans="1:2">
      <c r="A723" s="11">
        <f>Returns!A723</f>
        <v>0</v>
      </c>
      <c r="B723" s="1">
        <f t="array" ref="B723">MMULT(Returns!B723:V723,Resume!$B$38:$B$58)</f>
        <v>0</v>
      </c>
    </row>
    <row r="724" spans="1:2">
      <c r="A724" s="11">
        <f>Returns!A724</f>
        <v>0</v>
      </c>
      <c r="B724" s="1">
        <f t="array" ref="B724">MMULT(Returns!B724:V724,Resume!$B$38:$B$58)</f>
        <v>0</v>
      </c>
    </row>
    <row r="725" spans="1:2">
      <c r="A725" s="11">
        <f>Returns!A725</f>
        <v>0</v>
      </c>
      <c r="B725" s="1">
        <f t="array" ref="B725">MMULT(Returns!B725:V725,Resume!$B$38:$B$58)</f>
        <v>0</v>
      </c>
    </row>
    <row r="726" spans="1:2">
      <c r="A726" s="11">
        <f>Returns!A726</f>
        <v>0</v>
      </c>
      <c r="B726" s="1">
        <f t="array" ref="B726">MMULT(Returns!B726:V726,Resume!$B$38:$B$58)</f>
        <v>0</v>
      </c>
    </row>
    <row r="727" spans="1:2">
      <c r="A727" s="11">
        <f>Returns!A727</f>
        <v>0</v>
      </c>
      <c r="B727" s="1">
        <f t="array" ref="B727">MMULT(Returns!B727:V727,Resume!$B$38:$B$58)</f>
        <v>0</v>
      </c>
    </row>
    <row r="728" spans="1:2">
      <c r="A728" s="11">
        <f>Returns!A728</f>
        <v>0</v>
      </c>
      <c r="B728" s="1">
        <f t="array" ref="B728">MMULT(Returns!B728:V728,Resume!$B$38:$B$58)</f>
        <v>0</v>
      </c>
    </row>
    <row r="729" spans="1:2">
      <c r="A729" s="11">
        <f>Returns!A729</f>
        <v>0</v>
      </c>
      <c r="B729" s="1">
        <f t="array" ref="B729">MMULT(Returns!B729:V729,Resume!$B$38:$B$58)</f>
        <v>0</v>
      </c>
    </row>
    <row r="730" spans="1:2">
      <c r="A730" s="11">
        <f>Returns!A730</f>
        <v>0</v>
      </c>
      <c r="B730" s="1">
        <f t="array" ref="B730">MMULT(Returns!B730:V730,Resume!$B$38:$B$58)</f>
        <v>0</v>
      </c>
    </row>
    <row r="731" spans="1:2">
      <c r="A731" s="11">
        <f>Returns!A731</f>
        <v>0</v>
      </c>
      <c r="B731" s="1">
        <f t="array" ref="B731">MMULT(Returns!B731:V731,Resume!$B$38:$B$58)</f>
        <v>0</v>
      </c>
    </row>
    <row r="732" spans="1:2">
      <c r="A732" s="11">
        <f>Returns!A732</f>
        <v>0</v>
      </c>
      <c r="B732" s="1">
        <f t="array" ref="B732">MMULT(Returns!B732:V732,Resume!$B$38:$B$58)</f>
        <v>0</v>
      </c>
    </row>
    <row r="733" spans="1:2">
      <c r="A733" s="11">
        <f>Returns!A733</f>
        <v>0</v>
      </c>
      <c r="B733" s="1">
        <f t="array" ref="B733">MMULT(Returns!B733:V733,Resume!$B$38:$B$58)</f>
        <v>0</v>
      </c>
    </row>
    <row r="734" spans="1:2">
      <c r="A734" s="11">
        <f>Returns!A734</f>
        <v>0</v>
      </c>
      <c r="B734" s="1">
        <f t="array" ref="B734">MMULT(Returns!B734:V734,Resume!$B$38:$B$58)</f>
        <v>0</v>
      </c>
    </row>
    <row r="735" spans="1:2">
      <c r="A735" s="11">
        <f>Returns!A735</f>
        <v>0</v>
      </c>
      <c r="B735" s="1">
        <f t="array" ref="B735">MMULT(Returns!B735:V735,Resume!$B$38:$B$58)</f>
        <v>0</v>
      </c>
    </row>
    <row r="736" spans="1:2">
      <c r="A736" s="11">
        <f>Returns!A736</f>
        <v>0</v>
      </c>
      <c r="B736" s="1">
        <f t="array" ref="B736">MMULT(Returns!B736:V736,Resume!$B$38:$B$58)</f>
        <v>0</v>
      </c>
    </row>
    <row r="737" spans="1:2">
      <c r="A737" s="11">
        <f>Returns!A737</f>
        <v>0</v>
      </c>
      <c r="B737" s="1">
        <f t="array" ref="B737">MMULT(Returns!B737:V737,Resume!$B$38:$B$58)</f>
        <v>0</v>
      </c>
    </row>
    <row r="738" spans="1:2">
      <c r="A738" s="11">
        <f>Returns!A738</f>
        <v>0</v>
      </c>
      <c r="B738" s="1">
        <f t="array" ref="B738">MMULT(Returns!B738:V738,Resume!$B$38:$B$58)</f>
        <v>0</v>
      </c>
    </row>
    <row r="739" spans="1:2">
      <c r="A739" s="11">
        <f>Returns!A739</f>
        <v>0</v>
      </c>
      <c r="B739" s="1">
        <f t="array" ref="B739">MMULT(Returns!B739:V739,Resume!$B$38:$B$58)</f>
        <v>0</v>
      </c>
    </row>
    <row r="740" spans="1:2">
      <c r="A740" s="11">
        <f>Returns!A740</f>
        <v>0</v>
      </c>
      <c r="B740" s="1">
        <f t="array" ref="B740">MMULT(Returns!B740:V740,Resume!$B$38:$B$58)</f>
        <v>0</v>
      </c>
    </row>
    <row r="741" spans="1:2">
      <c r="A741" s="11">
        <f>Returns!A741</f>
        <v>0</v>
      </c>
      <c r="B741" s="1">
        <f t="array" ref="B741">MMULT(Returns!B741:V741,Resume!$B$38:$B$58)</f>
        <v>0</v>
      </c>
    </row>
    <row r="742" spans="1:2">
      <c r="A742" s="11">
        <f>Returns!A742</f>
        <v>0</v>
      </c>
      <c r="B742" s="1">
        <f t="array" ref="B742">MMULT(Returns!B742:V742,Resume!$B$38:$B$58)</f>
        <v>0</v>
      </c>
    </row>
    <row r="743" spans="1:2">
      <c r="A743" s="11">
        <f>Returns!A743</f>
        <v>0</v>
      </c>
      <c r="B743" s="1">
        <f t="array" ref="B743">MMULT(Returns!B743:V743,Resume!$B$38:$B$58)</f>
        <v>0</v>
      </c>
    </row>
    <row r="744" spans="1:2">
      <c r="A744" s="11">
        <f>Returns!A744</f>
        <v>0</v>
      </c>
      <c r="B744" s="1">
        <f t="array" ref="B744">MMULT(Returns!B744:V744,Resume!$B$38:$B$58)</f>
        <v>0</v>
      </c>
    </row>
    <row r="745" spans="1:2">
      <c r="A745" s="11">
        <f>Returns!A745</f>
        <v>0</v>
      </c>
      <c r="B745" s="1">
        <f t="array" ref="B745">MMULT(Returns!B745:V745,Resume!$B$38:$B$58)</f>
        <v>0</v>
      </c>
    </row>
    <row r="746" spans="1:2">
      <c r="A746" s="11">
        <f>Returns!A746</f>
        <v>0</v>
      </c>
      <c r="B746" s="1">
        <f t="array" ref="B746">MMULT(Returns!B746:V746,Resume!$B$38:$B$58)</f>
        <v>0</v>
      </c>
    </row>
    <row r="747" spans="1:2">
      <c r="A747" s="11">
        <f>Returns!A747</f>
        <v>0</v>
      </c>
      <c r="B747" s="1">
        <f t="array" ref="B747">MMULT(Returns!B747:V747,Resume!$B$38:$B$58)</f>
        <v>0</v>
      </c>
    </row>
    <row r="748" spans="1:2">
      <c r="A748" s="11">
        <f>Returns!A748</f>
        <v>0</v>
      </c>
      <c r="B748" s="1">
        <f t="array" ref="B748">MMULT(Returns!B748:V748,Resume!$B$38:$B$58)</f>
        <v>0</v>
      </c>
    </row>
    <row r="749" spans="1:2">
      <c r="A749" s="11">
        <f>Returns!A749</f>
        <v>0</v>
      </c>
      <c r="B749" s="1">
        <f t="array" ref="B749">MMULT(Returns!B749:V749,Resume!$B$38:$B$58)</f>
        <v>0</v>
      </c>
    </row>
    <row r="750" spans="1:2">
      <c r="A750" s="11">
        <f>Returns!A750</f>
        <v>0</v>
      </c>
      <c r="B750" s="1">
        <f t="array" ref="B750">MMULT(Returns!B750:V750,Resume!$B$38:$B$58)</f>
        <v>0</v>
      </c>
    </row>
    <row r="751" spans="1:2">
      <c r="A751" s="11">
        <f>Returns!A751</f>
        <v>0</v>
      </c>
      <c r="B751" s="1">
        <f t="array" ref="B751">MMULT(Returns!B751:V751,Resume!$B$38:$B$58)</f>
        <v>0</v>
      </c>
    </row>
    <row r="752" spans="1:2">
      <c r="A752" s="11">
        <f>Returns!A752</f>
        <v>0</v>
      </c>
      <c r="B752" s="1">
        <f t="array" ref="B752">MMULT(Returns!B752:V752,Resume!$B$38:$B$58)</f>
        <v>0</v>
      </c>
    </row>
    <row r="753" spans="1:2">
      <c r="A753" s="11">
        <f>Returns!A753</f>
        <v>0</v>
      </c>
      <c r="B753" s="1">
        <f t="array" ref="B753">MMULT(Returns!B753:V753,Resume!$B$38:$B$58)</f>
        <v>0</v>
      </c>
    </row>
    <row r="754" spans="1:2">
      <c r="A754" s="11">
        <f>Returns!A754</f>
        <v>0</v>
      </c>
      <c r="B754" s="1">
        <f t="array" ref="B754">MMULT(Returns!B754:V754,Resume!$B$38:$B$58)</f>
        <v>0</v>
      </c>
    </row>
    <row r="755" spans="1:2">
      <c r="A755" s="11">
        <f>Returns!A755</f>
        <v>0</v>
      </c>
      <c r="B755" s="1">
        <f t="array" ref="B755">MMULT(Returns!B755:V755,Resume!$B$38:$B$58)</f>
        <v>0</v>
      </c>
    </row>
    <row r="756" spans="1:2">
      <c r="A756" s="11">
        <f>Returns!A756</f>
        <v>0</v>
      </c>
      <c r="B756" s="1">
        <f t="array" ref="B756">MMULT(Returns!B756:V756,Resume!$B$38:$B$58)</f>
        <v>0</v>
      </c>
    </row>
    <row r="757" spans="1:2">
      <c r="A757" s="11">
        <f>Returns!A757</f>
        <v>0</v>
      </c>
      <c r="B757" s="1">
        <f t="array" ref="B757">MMULT(Returns!B757:V757,Resume!$B$38:$B$58)</f>
        <v>0</v>
      </c>
    </row>
    <row r="758" spans="1:2">
      <c r="A758" s="11">
        <f>Returns!A758</f>
        <v>0</v>
      </c>
      <c r="B758" s="1">
        <f t="array" ref="B758">MMULT(Returns!B758:V758,Resume!$B$38:$B$58)</f>
        <v>0</v>
      </c>
    </row>
    <row r="759" spans="1:2">
      <c r="A759" s="11">
        <f>Returns!A759</f>
        <v>0</v>
      </c>
      <c r="B759" s="1">
        <f t="array" ref="B759">MMULT(Returns!B759:V759,Resume!$B$38:$B$58)</f>
        <v>0</v>
      </c>
    </row>
    <row r="760" spans="1:2">
      <c r="A760" s="11">
        <f>Returns!A760</f>
        <v>0</v>
      </c>
      <c r="B760" s="1">
        <f t="array" ref="B760">MMULT(Returns!B760:V760,Resume!$B$38:$B$58)</f>
        <v>0</v>
      </c>
    </row>
    <row r="761" spans="1:2">
      <c r="A761" s="11">
        <f>Returns!A761</f>
        <v>0</v>
      </c>
      <c r="B761" s="1">
        <f t="array" ref="B761">MMULT(Returns!B761:V761,Resume!$B$38:$B$58)</f>
        <v>0</v>
      </c>
    </row>
    <row r="762" spans="1:2">
      <c r="A762" s="11">
        <f>Returns!A762</f>
        <v>0</v>
      </c>
      <c r="B762" s="1">
        <f t="array" ref="B762">MMULT(Returns!B762:V762,Resume!$B$38:$B$58)</f>
        <v>0</v>
      </c>
    </row>
    <row r="763" spans="1:2">
      <c r="A763" s="11">
        <f>Returns!A763</f>
        <v>0</v>
      </c>
      <c r="B763" s="1">
        <f t="array" ref="B763">MMULT(Returns!B763:V763,Resume!$B$38:$B$58)</f>
        <v>0</v>
      </c>
    </row>
    <row r="764" spans="1:2">
      <c r="A764" s="11">
        <f>Returns!A764</f>
        <v>0</v>
      </c>
      <c r="B764" s="1">
        <f t="array" ref="B764">MMULT(Returns!B764:V764,Resume!$B$38:$B$58)</f>
        <v>0</v>
      </c>
    </row>
    <row r="765" spans="1:2">
      <c r="A765" s="11">
        <f>Returns!A765</f>
        <v>0</v>
      </c>
      <c r="B765" s="1">
        <f t="array" ref="B765">MMULT(Returns!B765:V765,Resume!$B$38:$B$58)</f>
        <v>0</v>
      </c>
    </row>
    <row r="766" spans="1:2">
      <c r="A766" s="11">
        <f>Returns!A766</f>
        <v>0</v>
      </c>
      <c r="B766" s="1">
        <f t="array" ref="B766">MMULT(Returns!B766:V766,Resume!$B$38:$B$58)</f>
        <v>0</v>
      </c>
    </row>
    <row r="767" spans="1:2">
      <c r="A767" s="11">
        <f>Returns!A767</f>
        <v>0</v>
      </c>
      <c r="B767" s="1">
        <f t="array" ref="B767">MMULT(Returns!B767:V767,Resume!$B$38:$B$58)</f>
        <v>0</v>
      </c>
    </row>
    <row r="768" spans="1:2">
      <c r="A768" s="11">
        <f>Returns!A768</f>
        <v>0</v>
      </c>
      <c r="B768" s="1">
        <f t="array" ref="B768">MMULT(Returns!B768:V768,Resume!$B$38:$B$58)</f>
        <v>0</v>
      </c>
    </row>
    <row r="769" spans="1:2">
      <c r="A769" s="11">
        <f>Returns!A769</f>
        <v>0</v>
      </c>
      <c r="B769" s="1">
        <f t="array" ref="B769">MMULT(Returns!B769:V769,Resume!$B$38:$B$58)</f>
        <v>0</v>
      </c>
    </row>
    <row r="770" spans="1:2">
      <c r="A770" s="11">
        <f>Returns!A770</f>
        <v>0</v>
      </c>
      <c r="B770" s="1">
        <f t="array" ref="B770">MMULT(Returns!B770:V770,Resume!$B$38:$B$58)</f>
        <v>0</v>
      </c>
    </row>
    <row r="771" spans="1:2">
      <c r="A771" s="11">
        <f>Returns!A771</f>
        <v>0</v>
      </c>
      <c r="B771" s="1">
        <f t="array" ref="B771">MMULT(Returns!B771:V771,Resume!$B$38:$B$58)</f>
        <v>0</v>
      </c>
    </row>
    <row r="772" spans="1:2">
      <c r="A772" s="11">
        <f>Returns!A772</f>
        <v>0</v>
      </c>
      <c r="B772" s="1">
        <f t="array" ref="B772">MMULT(Returns!B772:V772,Resume!$B$38:$B$58)</f>
        <v>0</v>
      </c>
    </row>
    <row r="773" spans="1:2">
      <c r="A773" s="11">
        <f>Returns!A773</f>
        <v>0</v>
      </c>
      <c r="B773" s="1">
        <f t="array" ref="B773">MMULT(Returns!B773:V773,Resume!$B$38:$B$58)</f>
        <v>0</v>
      </c>
    </row>
    <row r="774" spans="1:2">
      <c r="A774" s="11">
        <f>Returns!A774</f>
        <v>0</v>
      </c>
      <c r="B774" s="1">
        <f t="array" ref="B774">MMULT(Returns!B774:V774,Resume!$B$38:$B$58)</f>
        <v>0</v>
      </c>
    </row>
    <row r="775" spans="1:2">
      <c r="A775" s="11">
        <f>Returns!A775</f>
        <v>0</v>
      </c>
      <c r="B775" s="1">
        <f t="array" ref="B775">MMULT(Returns!B775:V775,Resume!$B$38:$B$58)</f>
        <v>0</v>
      </c>
    </row>
    <row r="776" spans="1:2">
      <c r="A776" s="11">
        <f>Returns!A776</f>
        <v>0</v>
      </c>
      <c r="B776" s="1">
        <f t="array" ref="B776">MMULT(Returns!B776:V776,Resume!$B$38:$B$58)</f>
        <v>0</v>
      </c>
    </row>
    <row r="777" spans="1:2">
      <c r="A777" s="11">
        <f>Returns!A777</f>
        <v>0</v>
      </c>
      <c r="B777" s="1">
        <f t="array" ref="B777">MMULT(Returns!B777:V777,Resume!$B$38:$B$58)</f>
        <v>0</v>
      </c>
    </row>
    <row r="778" spans="1:2">
      <c r="A778" s="11">
        <f>Returns!A778</f>
        <v>0</v>
      </c>
      <c r="B778" s="1">
        <f t="array" ref="B778">MMULT(Returns!B778:V778,Resume!$B$38:$B$58)</f>
        <v>0</v>
      </c>
    </row>
    <row r="779" spans="1:2">
      <c r="A779" s="11">
        <f>Returns!A779</f>
        <v>0</v>
      </c>
      <c r="B779" s="1">
        <f t="array" ref="B779">MMULT(Returns!B779:V779,Resume!$B$38:$B$58)</f>
        <v>0</v>
      </c>
    </row>
    <row r="780" spans="1:2">
      <c r="A780" s="11">
        <f>Returns!A780</f>
        <v>0</v>
      </c>
      <c r="B780" s="1">
        <f t="array" ref="B780">MMULT(Returns!B780:V780,Resume!$B$38:$B$58)</f>
        <v>0</v>
      </c>
    </row>
    <row r="781" spans="1:2">
      <c r="A781" s="11">
        <f>Returns!A781</f>
        <v>0</v>
      </c>
      <c r="B781" s="1">
        <f t="array" ref="B781">MMULT(Returns!B781:V781,Resume!$B$38:$B$58)</f>
        <v>0</v>
      </c>
    </row>
    <row r="782" spans="1:2">
      <c r="A782" s="11">
        <f>Returns!A782</f>
        <v>0</v>
      </c>
      <c r="B782" s="1">
        <f t="array" ref="B782">MMULT(Returns!B782:V782,Resume!$B$38:$B$58)</f>
        <v>0</v>
      </c>
    </row>
    <row r="783" spans="1:2">
      <c r="A783" s="11">
        <f>Returns!A783</f>
        <v>0</v>
      </c>
      <c r="B783" s="1">
        <f t="array" ref="B783">MMULT(Returns!B783:V783,Resume!$B$38:$B$58)</f>
        <v>0</v>
      </c>
    </row>
    <row r="784" spans="1:2">
      <c r="A784" s="11">
        <f>Returns!A784</f>
        <v>0</v>
      </c>
      <c r="B784" s="1">
        <f t="array" ref="B784">MMULT(Returns!B784:V784,Resume!$B$38:$B$58)</f>
        <v>0</v>
      </c>
    </row>
    <row r="785" spans="1:2">
      <c r="A785" s="11">
        <f>Returns!A785</f>
        <v>0</v>
      </c>
      <c r="B785" s="1">
        <f t="array" ref="B785">MMULT(Returns!B785:V785,Resume!$B$38:$B$58)</f>
        <v>0</v>
      </c>
    </row>
    <row r="786" spans="1:2">
      <c r="A786" s="11">
        <f>Returns!A786</f>
        <v>0</v>
      </c>
      <c r="B786" s="1">
        <f t="array" ref="B786">MMULT(Returns!B786:V786,Resume!$B$38:$B$58)</f>
        <v>0</v>
      </c>
    </row>
    <row r="787" spans="1:2">
      <c r="A787" s="11">
        <f>Returns!A787</f>
        <v>0</v>
      </c>
      <c r="B787" s="1">
        <f t="array" ref="B787">MMULT(Returns!B787:V787,Resume!$B$38:$B$58)</f>
        <v>0</v>
      </c>
    </row>
    <row r="788" spans="1:2">
      <c r="A788" s="11">
        <f>Returns!A788</f>
        <v>0</v>
      </c>
      <c r="B788" s="1">
        <f t="array" ref="B788">MMULT(Returns!B788:V788,Resume!$B$38:$B$58)</f>
        <v>0</v>
      </c>
    </row>
    <row r="789" spans="1:2">
      <c r="A789" s="11">
        <f>Returns!A789</f>
        <v>0</v>
      </c>
      <c r="B789" s="1">
        <f t="array" ref="B789">MMULT(Returns!B789:V789,Resume!$B$38:$B$58)</f>
        <v>0</v>
      </c>
    </row>
    <row r="790" spans="1:2">
      <c r="A790" s="11">
        <f>Returns!A790</f>
        <v>0</v>
      </c>
      <c r="B790" s="1">
        <f t="array" ref="B790">MMULT(Returns!B790:V790,Resume!$B$38:$B$58)</f>
        <v>0</v>
      </c>
    </row>
    <row r="791" spans="1:2">
      <c r="A791" s="11">
        <f>Returns!A791</f>
        <v>0</v>
      </c>
      <c r="B791" s="1">
        <f t="array" ref="B791">MMULT(Returns!B791:V791,Resume!$B$38:$B$58)</f>
        <v>0</v>
      </c>
    </row>
    <row r="792" spans="1:2">
      <c r="A792" s="11">
        <f>Returns!A792</f>
        <v>0</v>
      </c>
      <c r="B792" s="1">
        <f t="array" ref="B792">MMULT(Returns!B792:V792,Resume!$B$38:$B$58)</f>
        <v>0</v>
      </c>
    </row>
    <row r="793" spans="1:2">
      <c r="A793" s="11">
        <f>Returns!A793</f>
        <v>0</v>
      </c>
      <c r="B793" s="1">
        <f t="array" ref="B793">MMULT(Returns!B793:V793,Resume!$B$38:$B$58)</f>
        <v>0</v>
      </c>
    </row>
    <row r="794" spans="1:2">
      <c r="A794" s="11">
        <f>Returns!A794</f>
        <v>0</v>
      </c>
      <c r="B794" s="1">
        <f t="array" ref="B794">MMULT(Returns!B794:V794,Resume!$B$38:$B$58)</f>
        <v>0</v>
      </c>
    </row>
    <row r="795" spans="1:2">
      <c r="A795" s="11">
        <f>Returns!A795</f>
        <v>0</v>
      </c>
      <c r="B795" s="1">
        <f t="array" ref="B795">MMULT(Returns!B795:V795,Resume!$B$38:$B$58)</f>
        <v>0</v>
      </c>
    </row>
    <row r="796" spans="1:2">
      <c r="A796" s="11">
        <f>Returns!A796</f>
        <v>0</v>
      </c>
      <c r="B796" s="1">
        <f t="array" ref="B796">MMULT(Returns!B796:V796,Resume!$B$38:$B$58)</f>
        <v>0</v>
      </c>
    </row>
    <row r="797" spans="1:2">
      <c r="A797" s="11">
        <f>Returns!A797</f>
        <v>0</v>
      </c>
      <c r="B797" s="1">
        <f t="array" ref="B797">MMULT(Returns!B797:V797,Resume!$B$38:$B$58)</f>
        <v>0</v>
      </c>
    </row>
    <row r="798" spans="1:2">
      <c r="A798" s="11">
        <f>Returns!A798</f>
        <v>0</v>
      </c>
      <c r="B798" s="1">
        <f t="array" ref="B798">MMULT(Returns!B798:V798,Resume!$B$38:$B$58)</f>
        <v>0</v>
      </c>
    </row>
    <row r="799" spans="1:2">
      <c r="A799" s="11">
        <f>Returns!A799</f>
        <v>0</v>
      </c>
      <c r="B799" s="1">
        <f t="array" ref="B799">MMULT(Returns!B799:V799,Resume!$B$38:$B$58)</f>
        <v>0</v>
      </c>
    </row>
    <row r="800" spans="1:2">
      <c r="A800" s="11">
        <f>Returns!A800</f>
        <v>0</v>
      </c>
      <c r="B800" s="1">
        <f t="array" ref="B800">MMULT(Returns!B800:V800,Resume!$B$38:$B$58)</f>
        <v>0</v>
      </c>
    </row>
    <row r="801" spans="1:2">
      <c r="A801" s="11">
        <f>Returns!A801</f>
        <v>0</v>
      </c>
      <c r="B801" s="1">
        <f t="array" ref="B801">MMULT(Returns!B801:V801,Resume!$B$38:$B$58)</f>
        <v>0</v>
      </c>
    </row>
    <row r="802" spans="1:2">
      <c r="A802" s="11">
        <f>Returns!A802</f>
        <v>0</v>
      </c>
      <c r="B802" s="1">
        <f t="array" ref="B802">MMULT(Returns!B802:V802,Resume!$B$38:$B$58)</f>
        <v>0</v>
      </c>
    </row>
    <row r="803" spans="1:2">
      <c r="A803" s="11">
        <f>Returns!A803</f>
        <v>0</v>
      </c>
      <c r="B803" s="1">
        <f t="array" ref="B803">MMULT(Returns!B803:V803,Resume!$B$38:$B$58)</f>
        <v>0</v>
      </c>
    </row>
    <row r="804" spans="1:2">
      <c r="A804" s="11">
        <f>Returns!A804</f>
        <v>0</v>
      </c>
      <c r="B804" s="1">
        <f t="array" ref="B804">MMULT(Returns!B804:V804,Resume!$B$38:$B$58)</f>
        <v>0</v>
      </c>
    </row>
    <row r="805" spans="1:2">
      <c r="A805" s="11">
        <f>Returns!A805</f>
        <v>0</v>
      </c>
      <c r="B805" s="1">
        <f t="array" ref="B805">MMULT(Returns!B805:V805,Resume!$B$38:$B$58)</f>
        <v>0</v>
      </c>
    </row>
    <row r="806" spans="1:2">
      <c r="A806" s="11">
        <f>Returns!A806</f>
        <v>0</v>
      </c>
      <c r="B806" s="1">
        <f t="array" ref="B806">MMULT(Returns!B806:V806,Resume!$B$38:$B$58)</f>
        <v>0</v>
      </c>
    </row>
    <row r="807" spans="1:2">
      <c r="A807" s="11">
        <f>Returns!A807</f>
        <v>0</v>
      </c>
      <c r="B807" s="1">
        <f t="array" ref="B807">MMULT(Returns!B807:V807,Resume!$B$38:$B$58)</f>
        <v>0</v>
      </c>
    </row>
    <row r="808" spans="1:2">
      <c r="A808" s="11">
        <f>Returns!A808</f>
        <v>0</v>
      </c>
      <c r="B808" s="1">
        <f t="array" ref="B808">MMULT(Returns!B808:V808,Resume!$B$38:$B$58)</f>
        <v>0</v>
      </c>
    </row>
    <row r="809" spans="1:2">
      <c r="A809" s="11">
        <f>Returns!A809</f>
        <v>0</v>
      </c>
      <c r="B809" s="1">
        <f t="array" ref="B809">MMULT(Returns!B809:V809,Resume!$B$38:$B$58)</f>
        <v>0</v>
      </c>
    </row>
    <row r="810" spans="1:2">
      <c r="A810" s="11">
        <f>Returns!A810</f>
        <v>0</v>
      </c>
      <c r="B810" s="1">
        <f t="array" ref="B810">MMULT(Returns!B810:V810,Resume!$B$38:$B$58)</f>
        <v>0</v>
      </c>
    </row>
    <row r="811" spans="1:2">
      <c r="A811" s="11">
        <f>Returns!A811</f>
        <v>0</v>
      </c>
      <c r="B811" s="1">
        <f t="array" ref="B811">MMULT(Returns!B811:V811,Resume!$B$38:$B$58)</f>
        <v>0</v>
      </c>
    </row>
    <row r="812" spans="1:2">
      <c r="A812" s="11">
        <f>Returns!A812</f>
        <v>0</v>
      </c>
      <c r="B812" s="1">
        <f t="array" ref="B812">MMULT(Returns!B812:V812,Resume!$B$38:$B$58)</f>
        <v>0</v>
      </c>
    </row>
    <row r="813" spans="1:2">
      <c r="A813" s="11">
        <f>Returns!A813</f>
        <v>0</v>
      </c>
      <c r="B813" s="1">
        <f t="array" ref="B813">MMULT(Returns!B813:V813,Resume!$B$38:$B$58)</f>
        <v>0</v>
      </c>
    </row>
    <row r="814" spans="1:2">
      <c r="A814" s="11">
        <f>Returns!A814</f>
        <v>0</v>
      </c>
      <c r="B814" s="1">
        <f t="array" ref="B814">MMULT(Returns!B814:V814,Resume!$B$38:$B$58)</f>
        <v>0</v>
      </c>
    </row>
    <row r="815" spans="1:2">
      <c r="A815" s="11">
        <f>Returns!A815</f>
        <v>0</v>
      </c>
      <c r="B815" s="1">
        <f t="array" ref="B815">MMULT(Returns!B815:V815,Resume!$B$38:$B$58)</f>
        <v>0</v>
      </c>
    </row>
    <row r="816" spans="1:2">
      <c r="A816" s="11">
        <f>Returns!A816</f>
        <v>0</v>
      </c>
      <c r="B816" s="1">
        <f t="array" ref="B816">MMULT(Returns!B816:V816,Resume!$B$38:$B$58)</f>
        <v>0</v>
      </c>
    </row>
    <row r="817" spans="1:2">
      <c r="A817" s="11">
        <f>Returns!A817</f>
        <v>0</v>
      </c>
      <c r="B817" s="1">
        <f t="array" ref="B817">MMULT(Returns!B817:V817,Resume!$B$38:$B$58)</f>
        <v>0</v>
      </c>
    </row>
    <row r="818" spans="1:2">
      <c r="A818" s="11">
        <f>Returns!A818</f>
        <v>0</v>
      </c>
      <c r="B818" s="1">
        <f t="array" ref="B818">MMULT(Returns!B818:V818,Resume!$B$38:$B$58)</f>
        <v>0</v>
      </c>
    </row>
    <row r="819" spans="1:2">
      <c r="A819" s="11">
        <f>Returns!A819</f>
        <v>0</v>
      </c>
      <c r="B819" s="1">
        <f t="array" ref="B819">MMULT(Returns!B819:V819,Resume!$B$38:$B$58)</f>
        <v>0</v>
      </c>
    </row>
    <row r="820" spans="1:2">
      <c r="A820" s="11">
        <f>Returns!A820</f>
        <v>0</v>
      </c>
      <c r="B820" s="1">
        <f t="array" ref="B820">MMULT(Returns!B820:V820,Resume!$B$38:$B$58)</f>
        <v>0</v>
      </c>
    </row>
    <row r="821" spans="1:2">
      <c r="A821" s="11">
        <f>Returns!A821</f>
        <v>0</v>
      </c>
      <c r="B821" s="1">
        <f t="array" ref="B821">MMULT(Returns!B821:V821,Resume!$B$38:$B$58)</f>
        <v>0</v>
      </c>
    </row>
    <row r="822" spans="1:2">
      <c r="A822" s="11">
        <f>Returns!A822</f>
        <v>0</v>
      </c>
      <c r="B822" s="1">
        <f t="array" ref="B822">MMULT(Returns!B822:V822,Resume!$B$38:$B$58)</f>
        <v>0</v>
      </c>
    </row>
    <row r="823" spans="1:2">
      <c r="A823" s="11">
        <f>Returns!A823</f>
        <v>0</v>
      </c>
      <c r="B823" s="1">
        <f t="array" ref="B823">MMULT(Returns!B823:V823,Resume!$B$38:$B$58)</f>
        <v>0</v>
      </c>
    </row>
    <row r="824" spans="1:2">
      <c r="A824" s="11">
        <f>Returns!A824</f>
        <v>0</v>
      </c>
      <c r="B824" s="1">
        <f t="array" ref="B824">MMULT(Returns!B824:V824,Resume!$B$38:$B$58)</f>
        <v>0</v>
      </c>
    </row>
    <row r="825" spans="1:2">
      <c r="A825" s="11">
        <f>Returns!A825</f>
        <v>0</v>
      </c>
      <c r="B825" s="1">
        <f t="array" ref="B825">MMULT(Returns!B825:V825,Resume!$B$38:$B$58)</f>
        <v>0</v>
      </c>
    </row>
    <row r="826" spans="1:2">
      <c r="A826" s="11">
        <f>Returns!A826</f>
        <v>0</v>
      </c>
      <c r="B826" s="1">
        <f t="array" ref="B826">MMULT(Returns!B826:V826,Resume!$B$38:$B$58)</f>
        <v>0</v>
      </c>
    </row>
    <row r="827" spans="1:2">
      <c r="A827" s="11">
        <f>Returns!A827</f>
        <v>0</v>
      </c>
      <c r="B827" s="1">
        <f t="array" ref="B827">MMULT(Returns!B827:V827,Resume!$B$38:$B$58)</f>
        <v>0</v>
      </c>
    </row>
    <row r="828" spans="1:2">
      <c r="A828" s="11">
        <f>Returns!A828</f>
        <v>0</v>
      </c>
      <c r="B828" s="1">
        <f t="array" ref="B828">MMULT(Returns!B828:V828,Resume!$B$38:$B$58)</f>
        <v>0</v>
      </c>
    </row>
    <row r="829" spans="1:2">
      <c r="A829" s="11">
        <f>Returns!A829</f>
        <v>0</v>
      </c>
      <c r="B829" s="1">
        <f t="array" ref="B829">MMULT(Returns!B829:V829,Resume!$B$38:$B$58)</f>
        <v>0</v>
      </c>
    </row>
    <row r="830" spans="1:2">
      <c r="A830" s="11">
        <f>Returns!A830</f>
        <v>0</v>
      </c>
      <c r="B830" s="1">
        <f t="array" ref="B830">MMULT(Returns!B830:V830,Resume!$B$38:$B$58)</f>
        <v>0</v>
      </c>
    </row>
    <row r="831" spans="1:2">
      <c r="A831" s="11">
        <f>Returns!A831</f>
        <v>0</v>
      </c>
      <c r="B831" s="1">
        <f t="array" ref="B831">MMULT(Returns!B831:V831,Resume!$B$38:$B$58)</f>
        <v>0</v>
      </c>
    </row>
    <row r="832" spans="1:2">
      <c r="A832" s="11">
        <f>Returns!A832</f>
        <v>0</v>
      </c>
      <c r="B832" s="1">
        <f t="array" ref="B832">MMULT(Returns!B832:V832,Resume!$B$38:$B$58)</f>
        <v>0</v>
      </c>
    </row>
    <row r="833" spans="1:2">
      <c r="A833" s="11">
        <f>Returns!A833</f>
        <v>0</v>
      </c>
      <c r="B833" s="1">
        <f t="array" ref="B833">MMULT(Returns!B833:V833,Resume!$B$38:$B$58)</f>
        <v>0</v>
      </c>
    </row>
    <row r="834" spans="1:2">
      <c r="A834" s="11">
        <f>Returns!A834</f>
        <v>0</v>
      </c>
      <c r="B834" s="1">
        <f t="array" ref="B834">MMULT(Returns!B834:V834,Resume!$B$38:$B$58)</f>
        <v>0</v>
      </c>
    </row>
    <row r="835" spans="1:2">
      <c r="A835" s="11">
        <f>Returns!A835</f>
        <v>0</v>
      </c>
      <c r="B835" s="1">
        <f t="array" ref="B835">MMULT(Returns!B835:V835,Resume!$B$38:$B$58)</f>
        <v>0</v>
      </c>
    </row>
    <row r="836" spans="1:2">
      <c r="A836" s="11">
        <f>Returns!A836</f>
        <v>0</v>
      </c>
      <c r="B836" s="1">
        <f t="array" ref="B836">MMULT(Returns!B836:V836,Resume!$B$38:$B$58)</f>
        <v>0</v>
      </c>
    </row>
    <row r="837" spans="1:2">
      <c r="A837" s="11">
        <f>Returns!A837</f>
        <v>0</v>
      </c>
      <c r="B837" s="1">
        <f t="array" ref="B837">MMULT(Returns!B837:V837,Resume!$B$38:$B$58)</f>
        <v>0</v>
      </c>
    </row>
    <row r="838" spans="1:2">
      <c r="A838" s="11">
        <f>Returns!A838</f>
        <v>0</v>
      </c>
      <c r="B838" s="1">
        <f t="array" ref="B838">MMULT(Returns!B838:V838,Resume!$B$38:$B$58)</f>
        <v>0</v>
      </c>
    </row>
    <row r="839" spans="1:2">
      <c r="A839" s="11">
        <f>Returns!A839</f>
        <v>0</v>
      </c>
      <c r="B839" s="1">
        <f t="array" ref="B839">MMULT(Returns!B839:V839,Resume!$B$38:$B$58)</f>
        <v>0</v>
      </c>
    </row>
    <row r="840" spans="1:2">
      <c r="A840" s="11">
        <f>Returns!A840</f>
        <v>0</v>
      </c>
      <c r="B840" s="1">
        <f t="array" ref="B840">MMULT(Returns!B840:V840,Resume!$B$38:$B$58)</f>
        <v>0</v>
      </c>
    </row>
    <row r="841" spans="1:2">
      <c r="A841" s="11">
        <f>Returns!A841</f>
        <v>0</v>
      </c>
      <c r="B841" s="1">
        <f t="array" ref="B841">MMULT(Returns!B841:V841,Resume!$B$38:$B$58)</f>
        <v>0</v>
      </c>
    </row>
    <row r="842" spans="1:2">
      <c r="A842" s="11">
        <f>Returns!A842</f>
        <v>0</v>
      </c>
      <c r="B842" s="1">
        <f t="array" ref="B842">MMULT(Returns!B842:V842,Resume!$B$38:$B$58)</f>
        <v>0</v>
      </c>
    </row>
    <row r="843" spans="1:2">
      <c r="A843" s="11">
        <f>Returns!A843</f>
        <v>0</v>
      </c>
      <c r="B843" s="1">
        <f t="array" ref="B843">MMULT(Returns!B843:V843,Resume!$B$38:$B$58)</f>
        <v>0</v>
      </c>
    </row>
    <row r="844" spans="1:2">
      <c r="A844" s="11">
        <f>Returns!A844</f>
        <v>0</v>
      </c>
      <c r="B844" s="1">
        <f t="array" ref="B844">MMULT(Returns!B844:V844,Resume!$B$38:$B$58)</f>
        <v>0</v>
      </c>
    </row>
    <row r="845" spans="1:2">
      <c r="A845" s="11">
        <f>Returns!A845</f>
        <v>0</v>
      </c>
      <c r="B845" s="1">
        <f t="array" ref="B845">MMULT(Returns!B845:V845,Resume!$B$38:$B$58)</f>
        <v>0</v>
      </c>
    </row>
    <row r="846" spans="1:2">
      <c r="A846" s="11">
        <f>Returns!A846</f>
        <v>0</v>
      </c>
      <c r="B846" s="1">
        <f t="array" ref="B846">MMULT(Returns!B846:V846,Resume!$B$38:$B$58)</f>
        <v>0</v>
      </c>
    </row>
    <row r="847" spans="1:2">
      <c r="A847" s="11">
        <f>Returns!A847</f>
        <v>0</v>
      </c>
      <c r="B847" s="1">
        <f t="array" ref="B847">MMULT(Returns!B847:V847,Resume!$B$38:$B$58)</f>
        <v>0</v>
      </c>
    </row>
    <row r="848" spans="1:2">
      <c r="A848" s="11">
        <f>Returns!A848</f>
        <v>0</v>
      </c>
      <c r="B848" s="1">
        <f t="array" ref="B848">MMULT(Returns!B848:V848,Resume!$B$38:$B$58)</f>
        <v>0</v>
      </c>
    </row>
    <row r="849" spans="1:2">
      <c r="A849" s="11">
        <f>Returns!A849</f>
        <v>0</v>
      </c>
      <c r="B849" s="1">
        <f t="array" ref="B849">MMULT(Returns!B849:V849,Resume!$B$38:$B$58)</f>
        <v>0</v>
      </c>
    </row>
    <row r="850" spans="1:2">
      <c r="A850" s="11">
        <f>Returns!A850</f>
        <v>0</v>
      </c>
      <c r="B850" s="1">
        <f t="array" ref="B850">MMULT(Returns!B850:V850,Resume!$B$38:$B$58)</f>
        <v>0</v>
      </c>
    </row>
    <row r="851" spans="1:2">
      <c r="A851" s="11">
        <f>Returns!A851</f>
        <v>0</v>
      </c>
      <c r="B851" s="1">
        <f t="array" ref="B851">MMULT(Returns!B851:V851,Resume!$B$38:$B$58)</f>
        <v>0</v>
      </c>
    </row>
    <row r="852" spans="1:2">
      <c r="A852" s="11">
        <f>Returns!A852</f>
        <v>0</v>
      </c>
      <c r="B852" s="1">
        <f t="array" ref="B852">MMULT(Returns!B852:V852,Resume!$B$38:$B$58)</f>
        <v>0</v>
      </c>
    </row>
    <row r="853" spans="1:2">
      <c r="A853" s="11">
        <f>Returns!A853</f>
        <v>0</v>
      </c>
      <c r="B853" s="1">
        <f t="array" ref="B853">MMULT(Returns!B853:V853,Resume!$B$38:$B$58)</f>
        <v>0</v>
      </c>
    </row>
    <row r="854" spans="1:2">
      <c r="A854" s="11">
        <f>Returns!A854</f>
        <v>0</v>
      </c>
      <c r="B854" s="1">
        <f t="array" ref="B854">MMULT(Returns!B854:V854,Resume!$B$38:$B$58)</f>
        <v>0</v>
      </c>
    </row>
    <row r="855" spans="1:2">
      <c r="A855" s="11">
        <f>Returns!A855</f>
        <v>0</v>
      </c>
      <c r="B855" s="1">
        <f t="array" ref="B855">MMULT(Returns!B855:V855,Resume!$B$38:$B$58)</f>
        <v>0</v>
      </c>
    </row>
    <row r="856" spans="1:2">
      <c r="A856" s="11">
        <f>Returns!A856</f>
        <v>0</v>
      </c>
      <c r="B856" s="1">
        <f t="array" ref="B856">MMULT(Returns!B856:V856,Resume!$B$38:$B$58)</f>
        <v>0</v>
      </c>
    </row>
    <row r="857" spans="1:2">
      <c r="A857" s="11">
        <f>Returns!A857</f>
        <v>0</v>
      </c>
      <c r="B857" s="1">
        <f t="array" ref="B857">MMULT(Returns!B857:V857,Resume!$B$38:$B$58)</f>
        <v>0</v>
      </c>
    </row>
    <row r="858" spans="1:2">
      <c r="A858" s="11">
        <f>Returns!A858</f>
        <v>0</v>
      </c>
      <c r="B858" s="1">
        <f t="array" ref="B858">MMULT(Returns!B858:V858,Resume!$B$38:$B$58)</f>
        <v>0</v>
      </c>
    </row>
    <row r="859" spans="1:2">
      <c r="A859" s="11">
        <f>Returns!A859</f>
        <v>0</v>
      </c>
      <c r="B859" s="1">
        <f t="array" ref="B859">MMULT(Returns!B859:V859,Resume!$B$38:$B$58)</f>
        <v>0</v>
      </c>
    </row>
    <row r="860" spans="1:2">
      <c r="A860" s="11">
        <f>Returns!A860</f>
        <v>0</v>
      </c>
      <c r="B860" s="1">
        <f t="array" ref="B860">MMULT(Returns!B860:V860,Resume!$B$38:$B$58)</f>
        <v>0</v>
      </c>
    </row>
    <row r="861" spans="1:2">
      <c r="A861" s="11">
        <f>Returns!A861</f>
        <v>0</v>
      </c>
      <c r="B861" s="1">
        <f t="array" ref="B861">MMULT(Returns!B861:V861,Resume!$B$38:$B$58)</f>
        <v>0</v>
      </c>
    </row>
    <row r="862" spans="1:2">
      <c r="A862" s="11">
        <f>Returns!A862</f>
        <v>0</v>
      </c>
      <c r="B862" s="1">
        <f t="array" ref="B862">MMULT(Returns!B862:V862,Resume!$B$38:$B$58)</f>
        <v>0</v>
      </c>
    </row>
    <row r="863" spans="1:2">
      <c r="A863" s="11">
        <f>Returns!A863</f>
        <v>0</v>
      </c>
      <c r="B863" s="1">
        <f t="array" ref="B863">MMULT(Returns!B863:V863,Resume!$B$38:$B$58)</f>
        <v>0</v>
      </c>
    </row>
    <row r="864" spans="1:2">
      <c r="A864" s="11">
        <f>Returns!A864</f>
        <v>0</v>
      </c>
      <c r="B864" s="1">
        <f t="array" ref="B864">MMULT(Returns!B864:V864,Resume!$B$38:$B$58)</f>
        <v>0</v>
      </c>
    </row>
    <row r="865" spans="1:2">
      <c r="A865" s="11">
        <f>Returns!A865</f>
        <v>0</v>
      </c>
      <c r="B865" s="1">
        <f t="array" ref="B865">MMULT(Returns!B865:V865,Resume!$B$38:$B$58)</f>
        <v>0</v>
      </c>
    </row>
    <row r="866" spans="1:2">
      <c r="A866" s="11">
        <f>Returns!A866</f>
        <v>0</v>
      </c>
      <c r="B866" s="1">
        <f t="array" ref="B866">MMULT(Returns!B866:V866,Resume!$B$38:$B$58)</f>
        <v>0</v>
      </c>
    </row>
    <row r="867" spans="1:2">
      <c r="A867" s="11">
        <f>Returns!A867</f>
        <v>0</v>
      </c>
      <c r="B867" s="1">
        <f t="array" ref="B867">MMULT(Returns!B867:V867,Resume!$B$38:$B$58)</f>
        <v>0</v>
      </c>
    </row>
    <row r="868" spans="1:2">
      <c r="A868" s="11">
        <f>Returns!A868</f>
        <v>0</v>
      </c>
      <c r="B868" s="1">
        <f t="array" ref="B868">MMULT(Returns!B868:V868,Resume!$B$38:$B$58)</f>
        <v>0</v>
      </c>
    </row>
    <row r="869" spans="1:2">
      <c r="A869" s="11">
        <f>Returns!A869</f>
        <v>0</v>
      </c>
      <c r="B869" s="1">
        <f t="array" ref="B869">MMULT(Returns!B869:V869,Resume!$B$38:$B$58)</f>
        <v>0</v>
      </c>
    </row>
    <row r="870" spans="1:2">
      <c r="A870" s="11">
        <f>Returns!A870</f>
        <v>0</v>
      </c>
      <c r="B870" s="1">
        <f t="array" ref="B870">MMULT(Returns!B870:V870,Resume!$B$38:$B$58)</f>
        <v>0</v>
      </c>
    </row>
    <row r="871" spans="1:2">
      <c r="A871" s="11">
        <f>Returns!A871</f>
        <v>0</v>
      </c>
      <c r="B871" s="1">
        <f t="array" ref="B871">MMULT(Returns!B871:V871,Resume!$B$38:$B$58)</f>
        <v>0</v>
      </c>
    </row>
    <row r="872" spans="1:2">
      <c r="A872" s="11">
        <f>Returns!A872</f>
        <v>0</v>
      </c>
      <c r="B872" s="1">
        <f t="array" ref="B872">MMULT(Returns!B872:V872,Resume!$B$38:$B$58)</f>
        <v>0</v>
      </c>
    </row>
    <row r="873" spans="1:2">
      <c r="A873" s="11">
        <f>Returns!A873</f>
        <v>0</v>
      </c>
      <c r="B873" s="1">
        <f t="array" ref="B873">MMULT(Returns!B873:V873,Resume!$B$38:$B$58)</f>
        <v>0</v>
      </c>
    </row>
    <row r="874" spans="1:2">
      <c r="A874" s="11">
        <f>Returns!A874</f>
        <v>0</v>
      </c>
      <c r="B874" s="1">
        <f t="array" ref="B874">MMULT(Returns!B874:V874,Resume!$B$38:$B$58)</f>
        <v>0</v>
      </c>
    </row>
    <row r="875" spans="1:2">
      <c r="A875" s="11">
        <f>Returns!A875</f>
        <v>0</v>
      </c>
      <c r="B875" s="1">
        <f t="array" ref="B875">MMULT(Returns!B875:V875,Resume!$B$38:$B$58)</f>
        <v>0</v>
      </c>
    </row>
    <row r="876" spans="1:2">
      <c r="A876" s="11">
        <f>Returns!A876</f>
        <v>0</v>
      </c>
      <c r="B876" s="1">
        <f t="array" ref="B876">MMULT(Returns!B876:V876,Resume!$B$38:$B$58)</f>
        <v>0</v>
      </c>
    </row>
    <row r="877" spans="1:2">
      <c r="A877" s="11">
        <f>Returns!A877</f>
        <v>0</v>
      </c>
      <c r="B877" s="1">
        <f t="array" ref="B877">MMULT(Returns!B877:V877,Resume!$B$38:$B$58)</f>
        <v>0</v>
      </c>
    </row>
    <row r="878" spans="1:2">
      <c r="A878" s="11">
        <f>Returns!A878</f>
        <v>0</v>
      </c>
      <c r="B878" s="1">
        <f t="array" ref="B878">MMULT(Returns!B878:V878,Resume!$B$38:$B$58)</f>
        <v>0</v>
      </c>
    </row>
    <row r="879" spans="1:2">
      <c r="A879" s="11">
        <f>Returns!A879</f>
        <v>0</v>
      </c>
      <c r="B879" s="1">
        <f t="array" ref="B879">MMULT(Returns!B879:V879,Resume!$B$38:$B$58)</f>
        <v>0</v>
      </c>
    </row>
    <row r="880" spans="1:2">
      <c r="A880" s="11">
        <f>Returns!A880</f>
        <v>0</v>
      </c>
      <c r="B880" s="1">
        <f t="array" ref="B880">MMULT(Returns!B880:V880,Resume!$B$38:$B$58)</f>
        <v>0</v>
      </c>
    </row>
    <row r="881" spans="1:2">
      <c r="A881" s="11">
        <f>Returns!A881</f>
        <v>0</v>
      </c>
      <c r="B881" s="1">
        <f t="array" ref="B881">MMULT(Returns!B881:V881,Resume!$B$38:$B$58)</f>
        <v>0</v>
      </c>
    </row>
    <row r="882" spans="1:2">
      <c r="A882" s="11">
        <f>Returns!A882</f>
        <v>0</v>
      </c>
      <c r="B882" s="1">
        <f t="array" ref="B882">MMULT(Returns!B882:V882,Resume!$B$38:$B$58)</f>
        <v>0</v>
      </c>
    </row>
    <row r="883" spans="1:2">
      <c r="A883" s="11">
        <f>Returns!A883</f>
        <v>0</v>
      </c>
      <c r="B883" s="1">
        <f t="array" ref="B883">MMULT(Returns!B883:V883,Resume!$B$38:$B$58)</f>
        <v>0</v>
      </c>
    </row>
    <row r="884" spans="1:2">
      <c r="A884" s="11">
        <f>Returns!A884</f>
        <v>0</v>
      </c>
      <c r="B884" s="1">
        <f t="array" ref="B884">MMULT(Returns!B884:V884,Resume!$B$38:$B$58)</f>
        <v>0</v>
      </c>
    </row>
    <row r="885" spans="1:2">
      <c r="A885" s="11">
        <f>Returns!A885</f>
        <v>0</v>
      </c>
      <c r="B885" s="1">
        <f t="array" ref="B885">MMULT(Returns!B885:V885,Resume!$B$38:$B$58)</f>
        <v>0</v>
      </c>
    </row>
    <row r="886" spans="1:2">
      <c r="A886" s="11">
        <f>Returns!A886</f>
        <v>0</v>
      </c>
      <c r="B886" s="1">
        <f t="array" ref="B886">MMULT(Returns!B886:V886,Resume!$B$38:$B$58)</f>
        <v>0</v>
      </c>
    </row>
    <row r="887" spans="1:2">
      <c r="A887" s="11">
        <f>Returns!A887</f>
        <v>0</v>
      </c>
      <c r="B887" s="1">
        <f t="array" ref="B887">MMULT(Returns!B887:V887,Resume!$B$38:$B$58)</f>
        <v>0</v>
      </c>
    </row>
    <row r="888" spans="1:2">
      <c r="A888" s="11">
        <f>Returns!A888</f>
        <v>0</v>
      </c>
      <c r="B888" s="1">
        <f t="array" ref="B888">MMULT(Returns!B888:V888,Resume!$B$38:$B$58)</f>
        <v>0</v>
      </c>
    </row>
    <row r="889" spans="1:2">
      <c r="A889" s="11">
        <f>Returns!A889</f>
        <v>0</v>
      </c>
      <c r="B889" s="1">
        <f t="array" ref="B889">MMULT(Returns!B889:V889,Resume!$B$38:$B$58)</f>
        <v>0</v>
      </c>
    </row>
    <row r="890" spans="1:2">
      <c r="A890" s="11">
        <f>Returns!A890</f>
        <v>0</v>
      </c>
      <c r="B890" s="1">
        <f t="array" ref="B890">MMULT(Returns!B890:V890,Resume!$B$38:$B$58)</f>
        <v>0</v>
      </c>
    </row>
    <row r="891" spans="1:2">
      <c r="A891" s="11">
        <f>Returns!A891</f>
        <v>0</v>
      </c>
      <c r="B891" s="1">
        <f t="array" ref="B891">MMULT(Returns!B891:V891,Resume!$B$38:$B$58)</f>
        <v>0</v>
      </c>
    </row>
    <row r="892" spans="1:2">
      <c r="A892" s="11">
        <f>Returns!A892</f>
        <v>0</v>
      </c>
      <c r="B892" s="1">
        <f t="array" ref="B892">MMULT(Returns!B892:V892,Resume!$B$38:$B$58)</f>
        <v>0</v>
      </c>
    </row>
    <row r="893" spans="1:2">
      <c r="A893" s="11">
        <f>Returns!A893</f>
        <v>0</v>
      </c>
      <c r="B893" s="1">
        <f t="array" ref="B893">MMULT(Returns!B893:V893,Resume!$B$38:$B$58)</f>
        <v>0</v>
      </c>
    </row>
    <row r="894" spans="1:2">
      <c r="A894" s="11">
        <f>Returns!A894</f>
        <v>0</v>
      </c>
      <c r="B894" s="1">
        <f t="array" ref="B894">MMULT(Returns!B894:V894,Resume!$B$38:$B$58)</f>
        <v>0</v>
      </c>
    </row>
    <row r="895" spans="1:2">
      <c r="A895" s="11">
        <f>Returns!A895</f>
        <v>0</v>
      </c>
      <c r="B895" s="1">
        <f t="array" ref="B895">MMULT(Returns!B895:V895,Resume!$B$38:$B$58)</f>
        <v>0</v>
      </c>
    </row>
    <row r="896" spans="1:2">
      <c r="A896" s="11">
        <f>Returns!A896</f>
        <v>0</v>
      </c>
      <c r="B896" s="1">
        <f t="array" ref="B896">MMULT(Returns!B896:V896,Resume!$B$38:$B$58)</f>
        <v>0</v>
      </c>
    </row>
    <row r="897" spans="1:2">
      <c r="A897" s="11">
        <f>Returns!A897</f>
        <v>0</v>
      </c>
      <c r="B897" s="1">
        <f t="array" ref="B897">MMULT(Returns!B897:V897,Resume!$B$38:$B$58)</f>
        <v>0</v>
      </c>
    </row>
    <row r="898" spans="1:2">
      <c r="A898" s="11">
        <f>Returns!A898</f>
        <v>0</v>
      </c>
      <c r="B898" s="1">
        <f t="array" ref="B898">MMULT(Returns!B898:V898,Resume!$B$38:$B$58)</f>
        <v>0</v>
      </c>
    </row>
    <row r="899" spans="1:2">
      <c r="A899" s="11">
        <f>Returns!A899</f>
        <v>0</v>
      </c>
      <c r="B899" s="1">
        <f t="array" ref="B899">MMULT(Returns!B899:V899,Resume!$B$38:$B$58)</f>
        <v>0</v>
      </c>
    </row>
    <row r="900" spans="1:2">
      <c r="A900" s="11">
        <f>Returns!A900</f>
        <v>0</v>
      </c>
      <c r="B900" s="1">
        <f t="array" ref="B900">MMULT(Returns!B900:V900,Resume!$B$38:$B$58)</f>
        <v>0</v>
      </c>
    </row>
    <row r="901" spans="1:2">
      <c r="A901" s="11">
        <f>Returns!A901</f>
        <v>0</v>
      </c>
      <c r="B901" s="1">
        <f t="array" ref="B901">MMULT(Returns!B901:V901,Resume!$B$38:$B$58)</f>
        <v>0</v>
      </c>
    </row>
    <row r="902" spans="1:2">
      <c r="A902" s="11">
        <f>Returns!A902</f>
        <v>0</v>
      </c>
      <c r="B902" s="1">
        <f t="array" ref="B902">MMULT(Returns!B902:V902,Resume!$B$38:$B$58)</f>
        <v>0</v>
      </c>
    </row>
    <row r="903" spans="1:2">
      <c r="A903" s="11">
        <f>Returns!A903</f>
        <v>0</v>
      </c>
      <c r="B903" s="1">
        <f t="array" ref="B903">MMULT(Returns!B903:V903,Resume!$B$38:$B$58)</f>
        <v>0</v>
      </c>
    </row>
    <row r="904" spans="1:2">
      <c r="A904" s="11">
        <f>Returns!A904</f>
        <v>0</v>
      </c>
      <c r="B904" s="1">
        <f t="array" ref="B904">MMULT(Returns!B904:V904,Resume!$B$38:$B$58)</f>
        <v>0</v>
      </c>
    </row>
    <row r="905" spans="1:2">
      <c r="A905" s="11">
        <f>Returns!A905</f>
        <v>0</v>
      </c>
      <c r="B905" s="1">
        <f t="array" ref="B905">MMULT(Returns!B905:V905,Resume!$B$38:$B$58)</f>
        <v>0</v>
      </c>
    </row>
    <row r="906" spans="1:2">
      <c r="A906" s="11">
        <f>Returns!A906</f>
        <v>0</v>
      </c>
      <c r="B906" s="1">
        <f t="array" ref="B906">MMULT(Returns!B906:V906,Resume!$B$38:$B$58)</f>
        <v>0</v>
      </c>
    </row>
    <row r="907" spans="1:2">
      <c r="A907" s="11">
        <f>Returns!A907</f>
        <v>0</v>
      </c>
      <c r="B907" s="1">
        <f t="array" ref="B907">MMULT(Returns!B907:V907,Resume!$B$38:$B$58)</f>
        <v>0</v>
      </c>
    </row>
    <row r="908" spans="1:2">
      <c r="A908" s="11">
        <f>Returns!A908</f>
        <v>0</v>
      </c>
      <c r="B908" s="1">
        <f t="array" ref="B908">MMULT(Returns!B908:V908,Resume!$B$38:$B$58)</f>
        <v>0</v>
      </c>
    </row>
    <row r="909" spans="1:2">
      <c r="A909" s="11">
        <f>Returns!A909</f>
        <v>0</v>
      </c>
      <c r="B909" s="1">
        <f t="array" ref="B909">MMULT(Returns!B909:V909,Resume!$B$38:$B$58)</f>
        <v>0</v>
      </c>
    </row>
    <row r="910" spans="1:2">
      <c r="A910" s="11">
        <f>Returns!A910</f>
        <v>0</v>
      </c>
      <c r="B910" s="1">
        <f t="array" ref="B910">MMULT(Returns!B910:V910,Resume!$B$38:$B$58)</f>
        <v>0</v>
      </c>
    </row>
    <row r="911" spans="1:2">
      <c r="A911" s="11">
        <f>Returns!A911</f>
        <v>0</v>
      </c>
      <c r="B911" s="1">
        <f t="array" ref="B911">MMULT(Returns!B911:V911,Resume!$B$38:$B$58)</f>
        <v>0</v>
      </c>
    </row>
    <row r="912" spans="1:2">
      <c r="A912" s="11">
        <f>Returns!A912</f>
        <v>0</v>
      </c>
      <c r="B912" s="1">
        <f t="array" ref="B912">MMULT(Returns!B912:V912,Resume!$B$38:$B$58)</f>
        <v>0</v>
      </c>
    </row>
    <row r="913" spans="1:2">
      <c r="A913" s="11">
        <f>Returns!A913</f>
        <v>0</v>
      </c>
      <c r="B913" s="1">
        <f t="array" ref="B913">MMULT(Returns!B913:V913,Resume!$B$38:$B$58)</f>
        <v>0</v>
      </c>
    </row>
    <row r="914" spans="1:2">
      <c r="A914" s="11">
        <f>Returns!A914</f>
        <v>0</v>
      </c>
      <c r="B914" s="1">
        <f t="array" ref="B914">MMULT(Returns!B914:V914,Resume!$B$38:$B$58)</f>
        <v>0</v>
      </c>
    </row>
    <row r="915" spans="1:2">
      <c r="A915" s="11">
        <f>Returns!A915</f>
        <v>0</v>
      </c>
      <c r="B915" s="1">
        <f t="array" ref="B915">MMULT(Returns!B915:V915,Resume!$B$38:$B$58)</f>
        <v>0</v>
      </c>
    </row>
    <row r="916" spans="1:2">
      <c r="A916" s="11">
        <f>Returns!A916</f>
        <v>0</v>
      </c>
      <c r="B916" s="1">
        <f t="array" ref="B916">MMULT(Returns!B916:V916,Resume!$B$38:$B$58)</f>
        <v>0</v>
      </c>
    </row>
    <row r="917" spans="1:2">
      <c r="A917" s="11">
        <f>Returns!A917</f>
        <v>0</v>
      </c>
      <c r="B917" s="1">
        <f t="array" ref="B917">MMULT(Returns!B917:V917,Resume!$B$38:$B$58)</f>
        <v>0</v>
      </c>
    </row>
    <row r="918" spans="1:2">
      <c r="A918" s="11">
        <f>Returns!A918</f>
        <v>0</v>
      </c>
      <c r="B918" s="1">
        <f t="array" ref="B918">MMULT(Returns!B918:V918,Resume!$B$38:$B$58)</f>
        <v>0</v>
      </c>
    </row>
    <row r="919" spans="1:2">
      <c r="A919" s="11">
        <f>Returns!A919</f>
        <v>0</v>
      </c>
      <c r="B919" s="1">
        <f t="array" ref="B919">MMULT(Returns!B919:V919,Resume!$B$38:$B$58)</f>
        <v>0</v>
      </c>
    </row>
    <row r="920" spans="1:2">
      <c r="A920" s="11">
        <f>Returns!A920</f>
        <v>0</v>
      </c>
      <c r="B920" s="1">
        <f t="array" ref="B920">MMULT(Returns!B920:V920,Resume!$B$38:$B$58)</f>
        <v>0</v>
      </c>
    </row>
    <row r="921" spans="1:2">
      <c r="A921" s="11">
        <f>Returns!A921</f>
        <v>0</v>
      </c>
      <c r="B921" s="1">
        <f t="array" ref="B921">MMULT(Returns!B921:V921,Resume!$B$38:$B$58)</f>
        <v>0</v>
      </c>
    </row>
    <row r="922" spans="1:2">
      <c r="A922" s="11">
        <f>Returns!A922</f>
        <v>0</v>
      </c>
      <c r="B922" s="1">
        <f t="array" ref="B922">MMULT(Returns!B922:V922,Resume!$B$38:$B$58)</f>
        <v>0</v>
      </c>
    </row>
    <row r="923" spans="1:2">
      <c r="A923" s="11">
        <f>Returns!A923</f>
        <v>0</v>
      </c>
      <c r="B923" s="1">
        <f t="array" ref="B923">MMULT(Returns!B923:V923,Resume!$B$38:$B$58)</f>
        <v>0</v>
      </c>
    </row>
    <row r="924" spans="1:2">
      <c r="A924" s="11">
        <f>Returns!A924</f>
        <v>0</v>
      </c>
      <c r="B924" s="1">
        <f t="array" ref="B924">MMULT(Returns!B924:V924,Resume!$B$38:$B$58)</f>
        <v>0</v>
      </c>
    </row>
    <row r="925" spans="1:2">
      <c r="A925" s="11">
        <f>Returns!A925</f>
        <v>0</v>
      </c>
      <c r="B925" s="1">
        <f t="array" ref="B925">MMULT(Returns!B925:V925,Resume!$B$38:$B$58)</f>
        <v>0</v>
      </c>
    </row>
    <row r="926" spans="1:2">
      <c r="A926" s="11">
        <f>Returns!A926</f>
        <v>0</v>
      </c>
      <c r="B926" s="1">
        <f t="array" ref="B926">MMULT(Returns!B926:V926,Resume!$B$38:$B$58)</f>
        <v>0</v>
      </c>
    </row>
    <row r="927" spans="1:2">
      <c r="A927" s="11">
        <f>Returns!A927</f>
        <v>0</v>
      </c>
      <c r="B927" s="1">
        <f t="array" ref="B927">MMULT(Returns!B927:V927,Resume!$B$38:$B$58)</f>
        <v>0</v>
      </c>
    </row>
    <row r="928" spans="1:2">
      <c r="A928" s="11">
        <f>Returns!A928</f>
        <v>0</v>
      </c>
      <c r="B928" s="1">
        <f t="array" ref="B928">MMULT(Returns!B928:V928,Resume!$B$38:$B$58)</f>
        <v>0</v>
      </c>
    </row>
    <row r="929" spans="1:2">
      <c r="A929" s="11">
        <f>Returns!A929</f>
        <v>0</v>
      </c>
      <c r="B929" s="1">
        <f t="array" ref="B929">MMULT(Returns!B929:V929,Resume!$B$38:$B$58)</f>
        <v>0</v>
      </c>
    </row>
    <row r="930" spans="1:2">
      <c r="A930" s="11">
        <f>Returns!A930</f>
        <v>0</v>
      </c>
      <c r="B930" s="1">
        <f t="array" ref="B930">MMULT(Returns!B930:V930,Resume!$B$38:$B$58)</f>
        <v>0</v>
      </c>
    </row>
    <row r="931" spans="1:2">
      <c r="A931" s="11">
        <f>Returns!A931</f>
        <v>0</v>
      </c>
      <c r="B931" s="1">
        <f t="array" ref="B931">MMULT(Returns!B931:V931,Resume!$B$38:$B$58)</f>
        <v>0</v>
      </c>
    </row>
    <row r="932" spans="1:2">
      <c r="A932" s="11">
        <f>Returns!A932</f>
        <v>0</v>
      </c>
      <c r="B932" s="1">
        <f t="array" ref="B932">MMULT(Returns!B932:V932,Resume!$B$38:$B$58)</f>
        <v>0</v>
      </c>
    </row>
    <row r="933" spans="1:2">
      <c r="A933" s="11">
        <f>Returns!A933</f>
        <v>0</v>
      </c>
      <c r="B933" s="1">
        <f t="array" ref="B933">MMULT(Returns!B933:V933,Resume!$B$38:$B$58)</f>
        <v>0</v>
      </c>
    </row>
    <row r="934" spans="1:2">
      <c r="A934" s="11">
        <f>Returns!A934</f>
        <v>0</v>
      </c>
      <c r="B934" s="1">
        <f t="array" ref="B934">MMULT(Returns!B934:V934,Resume!$B$38:$B$58)</f>
        <v>0</v>
      </c>
    </row>
    <row r="935" spans="1:2">
      <c r="A935" s="11">
        <f>Returns!A935</f>
        <v>0</v>
      </c>
      <c r="B935" s="1">
        <f t="array" ref="B935">MMULT(Returns!B935:V935,Resume!$B$38:$B$58)</f>
        <v>0</v>
      </c>
    </row>
    <row r="936" spans="1:2">
      <c r="A936" s="11">
        <f>Returns!A936</f>
        <v>0</v>
      </c>
      <c r="B936" s="1">
        <f t="array" ref="B936">MMULT(Returns!B936:V936,Resume!$B$38:$B$58)</f>
        <v>0</v>
      </c>
    </row>
    <row r="937" spans="1:2">
      <c r="A937" s="11">
        <f>Returns!A937</f>
        <v>0</v>
      </c>
      <c r="B937" s="1">
        <f t="array" ref="B937">MMULT(Returns!B937:V937,Resume!$B$38:$B$58)</f>
        <v>0</v>
      </c>
    </row>
    <row r="938" spans="1:2">
      <c r="A938" s="11">
        <f>Returns!A938</f>
        <v>0</v>
      </c>
      <c r="B938" s="1">
        <f t="array" ref="B938">MMULT(Returns!B938:V938,Resume!$B$38:$B$58)</f>
        <v>0</v>
      </c>
    </row>
    <row r="939" spans="1:2">
      <c r="A939" s="11">
        <f>Returns!A939</f>
        <v>0</v>
      </c>
      <c r="B939" s="1">
        <f t="array" ref="B939">MMULT(Returns!B939:V939,Resume!$B$38:$B$58)</f>
        <v>0</v>
      </c>
    </row>
    <row r="940" spans="1:2">
      <c r="A940" s="11">
        <f>Returns!A940</f>
        <v>0</v>
      </c>
      <c r="B940" s="1">
        <f t="array" ref="B940">MMULT(Returns!B940:V940,Resume!$B$38:$B$58)</f>
        <v>0</v>
      </c>
    </row>
    <row r="941" spans="1:2">
      <c r="A941" s="11">
        <f>Returns!A941</f>
        <v>0</v>
      </c>
      <c r="B941" s="1">
        <f t="array" ref="B941">MMULT(Returns!B941:V941,Resume!$B$38:$B$58)</f>
        <v>0</v>
      </c>
    </row>
    <row r="942" spans="1:2">
      <c r="A942" s="11">
        <f>Returns!A942</f>
        <v>0</v>
      </c>
      <c r="B942" s="1">
        <f t="array" ref="B942">MMULT(Returns!B942:V942,Resume!$B$38:$B$58)</f>
        <v>0</v>
      </c>
    </row>
    <row r="943" spans="1:2">
      <c r="A943" s="11">
        <f>Returns!A943</f>
        <v>0</v>
      </c>
      <c r="B943" s="1">
        <f t="array" ref="B943">MMULT(Returns!B943:V943,Resume!$B$38:$B$58)</f>
        <v>0</v>
      </c>
    </row>
    <row r="944" spans="1:2">
      <c r="A944" s="11">
        <f>Returns!A944</f>
        <v>0</v>
      </c>
      <c r="B944" s="1">
        <f t="array" ref="B944">MMULT(Returns!B944:V944,Resume!$B$38:$B$58)</f>
        <v>0</v>
      </c>
    </row>
    <row r="945" spans="1:2">
      <c r="A945" s="11">
        <f>Returns!A945</f>
        <v>0</v>
      </c>
      <c r="B945" s="1">
        <f t="array" ref="B945">MMULT(Returns!B945:V945,Resume!$B$38:$B$58)</f>
        <v>0</v>
      </c>
    </row>
    <row r="946" spans="1:2">
      <c r="A946" s="11">
        <f>Returns!A946</f>
        <v>0</v>
      </c>
      <c r="B946" s="1">
        <f t="array" ref="B946">MMULT(Returns!B946:V946,Resume!$B$38:$B$58)</f>
        <v>0</v>
      </c>
    </row>
    <row r="947" spans="1:2">
      <c r="A947" s="11">
        <f>Returns!A947</f>
        <v>0</v>
      </c>
      <c r="B947" s="1">
        <f t="array" ref="B947">MMULT(Returns!B947:V947,Resume!$B$38:$B$58)</f>
        <v>0</v>
      </c>
    </row>
    <row r="948" spans="1:2">
      <c r="A948" s="11">
        <f>Returns!A948</f>
        <v>0</v>
      </c>
      <c r="B948" s="1">
        <f t="array" ref="B948">MMULT(Returns!B948:V948,Resume!$B$38:$B$58)</f>
        <v>0</v>
      </c>
    </row>
    <row r="949" spans="1:2">
      <c r="A949" s="11">
        <f>Returns!A949</f>
        <v>0</v>
      </c>
      <c r="B949" s="1">
        <f t="array" ref="B949">MMULT(Returns!B949:V949,Resume!$B$38:$B$58)</f>
        <v>0</v>
      </c>
    </row>
    <row r="950" spans="1:2">
      <c r="A950" s="11">
        <f>Returns!A950</f>
        <v>0</v>
      </c>
      <c r="B950" s="1">
        <f t="array" ref="B950">MMULT(Returns!B950:V950,Resume!$B$38:$B$58)</f>
        <v>0</v>
      </c>
    </row>
    <row r="951" spans="1:2">
      <c r="A951" s="11">
        <f>Returns!A951</f>
        <v>0</v>
      </c>
      <c r="B951" s="1">
        <f t="array" ref="B951">MMULT(Returns!B951:V951,Resume!$B$38:$B$58)</f>
        <v>0</v>
      </c>
    </row>
    <row r="952" spans="1:2">
      <c r="A952" s="11">
        <f>Returns!A952</f>
        <v>0</v>
      </c>
      <c r="B952" s="1">
        <f t="array" ref="B952">MMULT(Returns!B952:V952,Resume!$B$38:$B$58)</f>
        <v>0</v>
      </c>
    </row>
    <row r="953" spans="1:2">
      <c r="A953" s="11">
        <f>Returns!A953</f>
        <v>0</v>
      </c>
      <c r="B953" s="1">
        <f t="array" ref="B953">MMULT(Returns!B953:V953,Resume!$B$38:$B$58)</f>
        <v>0</v>
      </c>
    </row>
    <row r="954" spans="1:2">
      <c r="A954" s="11">
        <f>Returns!A954</f>
        <v>0</v>
      </c>
      <c r="B954" s="1">
        <f t="array" ref="B954">MMULT(Returns!B954:V954,Resume!$B$38:$B$58)</f>
        <v>0</v>
      </c>
    </row>
    <row r="955" spans="1:2">
      <c r="A955" s="11">
        <f>Returns!A955</f>
        <v>0</v>
      </c>
      <c r="B955" s="1">
        <f t="array" ref="B955">MMULT(Returns!B955:V955,Resume!$B$38:$B$58)</f>
        <v>0</v>
      </c>
    </row>
    <row r="956" spans="1:2">
      <c r="A956" s="11">
        <f>Returns!A956</f>
        <v>0</v>
      </c>
      <c r="B956" s="1">
        <f t="array" ref="B956">MMULT(Returns!B956:V956,Resume!$B$38:$B$58)</f>
        <v>0</v>
      </c>
    </row>
    <row r="957" spans="1:2">
      <c r="A957" s="11">
        <f>Returns!A957</f>
        <v>0</v>
      </c>
      <c r="B957" s="1">
        <f t="array" ref="B957">MMULT(Returns!B957:V957,Resume!$B$38:$B$58)</f>
        <v>0</v>
      </c>
    </row>
    <row r="958" spans="1:2">
      <c r="A958" s="11">
        <f>Returns!A958</f>
        <v>0</v>
      </c>
      <c r="B958" s="1">
        <f t="array" ref="B958">MMULT(Returns!B958:V958,Resume!$B$38:$B$58)</f>
        <v>0</v>
      </c>
    </row>
    <row r="959" spans="1:2">
      <c r="A959" s="11">
        <f>Returns!A959</f>
        <v>0</v>
      </c>
      <c r="B959" s="1">
        <f t="array" ref="B959">MMULT(Returns!B959:V959,Resume!$B$38:$B$58)</f>
        <v>0</v>
      </c>
    </row>
    <row r="960" spans="1:2">
      <c r="A960" s="11">
        <f>Returns!A960</f>
        <v>0</v>
      </c>
      <c r="B960" s="1">
        <f t="array" ref="B960">MMULT(Returns!B960:V960,Resume!$B$38:$B$58)</f>
        <v>0</v>
      </c>
    </row>
    <row r="961" spans="1:2">
      <c r="A961" s="11">
        <f>Returns!A961</f>
        <v>0</v>
      </c>
      <c r="B961" s="1">
        <f t="array" ref="B961">MMULT(Returns!B961:V961,Resume!$B$38:$B$58)</f>
        <v>0</v>
      </c>
    </row>
    <row r="962" spans="1:2">
      <c r="A962" s="11">
        <f>Returns!A962</f>
        <v>0</v>
      </c>
      <c r="B962" s="1">
        <f t="array" ref="B962">MMULT(Returns!B962:V962,Resume!$B$38:$B$58)</f>
        <v>0</v>
      </c>
    </row>
    <row r="963" spans="1:2">
      <c r="A963" s="11">
        <f>Returns!A963</f>
        <v>0</v>
      </c>
      <c r="B963" s="1">
        <f t="array" ref="B963">MMULT(Returns!B963:V963,Resume!$B$38:$B$58)</f>
        <v>0</v>
      </c>
    </row>
    <row r="964" spans="1:2">
      <c r="A964" s="11">
        <f>Returns!A964</f>
        <v>0</v>
      </c>
      <c r="B964" s="1">
        <f t="array" ref="B964">MMULT(Returns!B964:V964,Resume!$B$38:$B$58)</f>
        <v>0</v>
      </c>
    </row>
    <row r="965" spans="1:2">
      <c r="A965" s="11">
        <f>Returns!A965</f>
        <v>0</v>
      </c>
      <c r="B965" s="1">
        <f t="array" ref="B965">MMULT(Returns!B965:V965,Resume!$B$38:$B$58)</f>
        <v>0</v>
      </c>
    </row>
    <row r="966" spans="1:2">
      <c r="A966" s="11">
        <f>Returns!A966</f>
        <v>0</v>
      </c>
      <c r="B966" s="1">
        <f t="array" ref="B966">MMULT(Returns!B966:V966,Resume!$B$38:$B$58)</f>
        <v>0</v>
      </c>
    </row>
    <row r="967" spans="1:2">
      <c r="A967" s="11">
        <f>Returns!A967</f>
        <v>0</v>
      </c>
      <c r="B967" s="1">
        <f t="array" ref="B967">MMULT(Returns!B967:V967,Resume!$B$38:$B$58)</f>
        <v>0</v>
      </c>
    </row>
    <row r="968" spans="1:2">
      <c r="A968" s="11">
        <f>Returns!A968</f>
        <v>0</v>
      </c>
      <c r="B968" s="1">
        <f t="array" ref="B968">MMULT(Returns!B968:V968,Resume!$B$38:$B$58)</f>
        <v>0</v>
      </c>
    </row>
    <row r="969" spans="1:2">
      <c r="A969" s="11">
        <f>Returns!A969</f>
        <v>0</v>
      </c>
      <c r="B969" s="1">
        <f t="array" ref="B969">MMULT(Returns!B969:V969,Resume!$B$38:$B$58)</f>
        <v>0</v>
      </c>
    </row>
    <row r="970" spans="1:2">
      <c r="A970" s="11">
        <f>Returns!A970</f>
        <v>0</v>
      </c>
      <c r="B970" s="1">
        <f t="array" ref="B970">MMULT(Returns!B970:V970,Resume!$B$38:$B$58)</f>
        <v>0</v>
      </c>
    </row>
    <row r="971" spans="1:2">
      <c r="A971" s="11">
        <f>Returns!A971</f>
        <v>0</v>
      </c>
      <c r="B971" s="1">
        <f t="array" ref="B971">MMULT(Returns!B971:V971,Resume!$B$38:$B$58)</f>
        <v>0</v>
      </c>
    </row>
    <row r="972" spans="1:2">
      <c r="A972" s="11">
        <f>Returns!A972</f>
        <v>0</v>
      </c>
      <c r="B972" s="1">
        <f t="array" ref="B972">MMULT(Returns!B972:V972,Resume!$B$38:$B$58)</f>
        <v>0</v>
      </c>
    </row>
    <row r="973" spans="1:2">
      <c r="A973" s="11">
        <f>Returns!A973</f>
        <v>0</v>
      </c>
      <c r="B973" s="1">
        <f t="array" ref="B973">MMULT(Returns!B973:V973,Resume!$B$38:$B$58)</f>
        <v>0</v>
      </c>
    </row>
    <row r="974" spans="1:2">
      <c r="A974" s="11">
        <f>Returns!A974</f>
        <v>0</v>
      </c>
      <c r="B974" s="1">
        <f t="array" ref="B974">MMULT(Returns!B974:V974,Resume!$B$38:$B$58)</f>
        <v>0</v>
      </c>
    </row>
    <row r="975" spans="1:2">
      <c r="A975" s="11">
        <f>Returns!A975</f>
        <v>0</v>
      </c>
      <c r="B975" s="1">
        <f t="array" ref="B975">MMULT(Returns!B975:V975,Resume!$B$38:$B$58)</f>
        <v>0</v>
      </c>
    </row>
    <row r="976" spans="1:2">
      <c r="A976" s="11">
        <f>Returns!A976</f>
        <v>0</v>
      </c>
      <c r="B976" s="1">
        <f t="array" ref="B976">MMULT(Returns!B976:V976,Resume!$B$38:$B$58)</f>
        <v>0</v>
      </c>
    </row>
    <row r="977" spans="1:2">
      <c r="A977" s="11">
        <f>Returns!A977</f>
        <v>0</v>
      </c>
      <c r="B977" s="1">
        <f t="array" ref="B977">MMULT(Returns!B977:V977,Resume!$B$38:$B$58)</f>
        <v>0</v>
      </c>
    </row>
    <row r="978" spans="1:2">
      <c r="A978" s="11">
        <f>Returns!A978</f>
        <v>0</v>
      </c>
      <c r="B978" s="1">
        <f t="array" ref="B978">MMULT(Returns!B978:V978,Resume!$B$38:$B$58)</f>
        <v>0</v>
      </c>
    </row>
    <row r="979" spans="1:2">
      <c r="A979" s="11">
        <f>Returns!A979</f>
        <v>0</v>
      </c>
      <c r="B979" s="1">
        <f t="array" ref="B979">MMULT(Returns!B979:V979,Resume!$B$38:$B$58)</f>
        <v>0</v>
      </c>
    </row>
    <row r="980" spans="1:2">
      <c r="A980" s="11">
        <f>Returns!A980</f>
        <v>0</v>
      </c>
      <c r="B980" s="1">
        <f t="array" ref="B980">MMULT(Returns!B980:V980,Resume!$B$38:$B$58)</f>
        <v>0</v>
      </c>
    </row>
    <row r="981" spans="1:2">
      <c r="A981" s="11">
        <f>Returns!A981</f>
        <v>0</v>
      </c>
      <c r="B981" s="1">
        <f t="array" ref="B981">MMULT(Returns!B981:V981,Resume!$B$38:$B$58)</f>
        <v>0</v>
      </c>
    </row>
    <row r="982" spans="1:2">
      <c r="A982" s="11">
        <f>Returns!A982</f>
        <v>0</v>
      </c>
      <c r="B982" s="1">
        <f t="array" ref="B982">MMULT(Returns!B982:V982,Resume!$B$38:$B$58)</f>
        <v>0</v>
      </c>
    </row>
    <row r="983" spans="1:2">
      <c r="A983" s="11">
        <f>Returns!A983</f>
        <v>0</v>
      </c>
      <c r="B983" s="1">
        <f t="array" ref="B983">MMULT(Returns!B983:V983,Resume!$B$38:$B$58)</f>
        <v>0</v>
      </c>
    </row>
    <row r="984" spans="1:2">
      <c r="A984" s="11">
        <f>Returns!A984</f>
        <v>0</v>
      </c>
      <c r="B984" s="1">
        <f t="array" ref="B984">MMULT(Returns!B984:V984,Resume!$B$38:$B$58)</f>
        <v>0</v>
      </c>
    </row>
    <row r="985" spans="1:2">
      <c r="A985" s="11">
        <f>Returns!A985</f>
        <v>0</v>
      </c>
      <c r="B985" s="1">
        <f t="array" ref="B985">MMULT(Returns!B985:V985,Resume!$B$38:$B$58)</f>
        <v>0</v>
      </c>
    </row>
    <row r="986" spans="1:2">
      <c r="A986" s="11">
        <f>Returns!A986</f>
        <v>0</v>
      </c>
      <c r="B986" s="1">
        <f t="array" ref="B986">MMULT(Returns!B986:V986,Resume!$B$38:$B$58)</f>
        <v>0</v>
      </c>
    </row>
    <row r="987" spans="1:2">
      <c r="A987" s="11">
        <f>Returns!A987</f>
        <v>0</v>
      </c>
      <c r="B987" s="1">
        <f t="array" ref="B987">MMULT(Returns!B987:V987,Resume!$B$38:$B$58)</f>
        <v>0</v>
      </c>
    </row>
    <row r="988" spans="1:2">
      <c r="A988" s="11">
        <f>Returns!A988</f>
        <v>0</v>
      </c>
      <c r="B988" s="1">
        <f t="array" ref="B988">MMULT(Returns!B988:V988,Resume!$B$38:$B$58)</f>
        <v>0</v>
      </c>
    </row>
    <row r="989" spans="1:2">
      <c r="A989" s="11">
        <f>Returns!A989</f>
        <v>0</v>
      </c>
      <c r="B989" s="1">
        <f t="array" ref="B989">MMULT(Returns!B989:V989,Resume!$B$38:$B$58)</f>
        <v>0</v>
      </c>
    </row>
    <row r="990" spans="1:2">
      <c r="A990" s="11">
        <f>Returns!A990</f>
        <v>0</v>
      </c>
      <c r="B990" s="1">
        <f t="array" ref="B990">MMULT(Returns!B990:V990,Resume!$B$38:$B$58)</f>
        <v>0</v>
      </c>
    </row>
    <row r="991" spans="1:2">
      <c r="A991" s="11">
        <f>Returns!A991</f>
        <v>0</v>
      </c>
      <c r="B991" s="1">
        <f t="array" ref="B991">MMULT(Returns!B991:V991,Resume!$B$38:$B$58)</f>
        <v>0</v>
      </c>
    </row>
    <row r="992" spans="1:2">
      <c r="A992" s="11">
        <f>Returns!A992</f>
        <v>0</v>
      </c>
      <c r="B992" s="1">
        <f t="array" ref="B992">MMULT(Returns!B992:V992,Resume!$B$38:$B$58)</f>
        <v>0</v>
      </c>
    </row>
    <row r="993" spans="1:2">
      <c r="A993" s="11">
        <f>Returns!A993</f>
        <v>0</v>
      </c>
      <c r="B993" s="1">
        <f t="array" ref="B993">MMULT(Returns!B993:V993,Resume!$B$38:$B$58)</f>
        <v>0</v>
      </c>
    </row>
    <row r="994" spans="1:2">
      <c r="A994" s="11">
        <f>Returns!A994</f>
        <v>0</v>
      </c>
      <c r="B994" s="1">
        <f t="array" ref="B994">MMULT(Returns!B994:V994,Resume!$B$38:$B$58)</f>
        <v>0</v>
      </c>
    </row>
    <row r="995" spans="1:2">
      <c r="A995" s="11">
        <f>Returns!A995</f>
        <v>0</v>
      </c>
      <c r="B995" s="1">
        <f t="array" ref="B995">MMULT(Returns!B995:V995,Resume!$B$38:$B$58)</f>
        <v>0</v>
      </c>
    </row>
    <row r="996" spans="1:2">
      <c r="A996" s="11">
        <f>Returns!A996</f>
        <v>0</v>
      </c>
      <c r="B996" s="1">
        <f t="array" ref="B996">MMULT(Returns!B996:V996,Resume!$B$38:$B$58)</f>
        <v>0</v>
      </c>
    </row>
    <row r="997" spans="1:2">
      <c r="A997" s="11">
        <f>Returns!A997</f>
        <v>0</v>
      </c>
      <c r="B997" s="1">
        <f t="array" ref="B997">MMULT(Returns!B997:V997,Resume!$B$38:$B$58)</f>
        <v>0</v>
      </c>
    </row>
    <row r="998" spans="1:2">
      <c r="A998" s="11">
        <f>Returns!A998</f>
        <v>0</v>
      </c>
      <c r="B998" s="1">
        <f t="array" ref="B998">MMULT(Returns!B998:V998,Resume!$B$38:$B$58)</f>
        <v>0</v>
      </c>
    </row>
    <row r="999" spans="1:2">
      <c r="A999" s="11">
        <f>Returns!A999</f>
        <v>0</v>
      </c>
      <c r="B999" s="1">
        <f t="array" ref="B999">MMULT(Returns!B999:V999,Resume!$B$38:$B$58)</f>
        <v>0</v>
      </c>
    </row>
    <row r="1000" spans="1:2">
      <c r="A1000" s="11">
        <f>Returns!A1000</f>
        <v>0</v>
      </c>
      <c r="B1000" s="1">
        <f t="array" ref="B1000">MMULT(Returns!B1000:V1000,Resume!$B$38:$B$58)</f>
        <v>0</v>
      </c>
    </row>
    <row r="1001" spans="1:2">
      <c r="A1001" s="11">
        <f>Returns!A1001</f>
        <v>0</v>
      </c>
      <c r="B1001" s="1">
        <f t="array" ref="B1001">MMULT(Returns!B1001:V1001,Resume!$B$38:$B$58)</f>
        <v>0</v>
      </c>
    </row>
    <row r="1002" spans="1:2">
      <c r="A1002" s="11">
        <f>Returns!A1002</f>
        <v>0</v>
      </c>
      <c r="B1002" s="1">
        <f t="array" ref="B1002">MMULT(Returns!B1002:V1002,Resume!$B$38:$B$58)</f>
        <v>0</v>
      </c>
    </row>
    <row r="1003" spans="1:2">
      <c r="A1003" s="11">
        <f>Returns!A1003</f>
        <v>0</v>
      </c>
      <c r="B1003" s="1">
        <f t="array" ref="B1003">MMULT(Returns!B1003:V1003,Resume!$B$38:$B$58)</f>
        <v>0</v>
      </c>
    </row>
    <row r="1004" spans="1:2">
      <c r="A1004" s="11">
        <f>Returns!A1004</f>
        <v>0</v>
      </c>
      <c r="B1004" s="1">
        <f t="array" ref="B1004">MMULT(Returns!B1004:V1004,Resume!$B$38:$B$58)</f>
        <v>0</v>
      </c>
    </row>
    <row r="1005" spans="1:2">
      <c r="A1005" s="11">
        <f>Returns!A1005</f>
        <v>0</v>
      </c>
      <c r="B1005" s="1">
        <f t="array" ref="B1005">MMULT(Returns!B1005:V1005,Resume!$B$38:$B$58)</f>
        <v>0</v>
      </c>
    </row>
    <row r="1006" spans="1:2">
      <c r="A1006" s="11">
        <f>Returns!A1006</f>
        <v>0</v>
      </c>
      <c r="B1006" s="1">
        <f t="array" ref="B1006">MMULT(Returns!B1006:V1006,Resume!$B$38:$B$58)</f>
        <v>0</v>
      </c>
    </row>
    <row r="1007" spans="1:2">
      <c r="A1007" s="11">
        <f>Returns!A1007</f>
        <v>0</v>
      </c>
      <c r="B1007" s="1">
        <f t="array" ref="B1007">MMULT(Returns!B1007:V1007,Resume!$B$38:$B$58)</f>
        <v>0</v>
      </c>
    </row>
    <row r="1008" spans="1:2">
      <c r="A1008" s="11">
        <f>Returns!A1008</f>
        <v>0</v>
      </c>
      <c r="B1008" s="1">
        <f t="array" ref="B1008">MMULT(Returns!B1008:V1008,Resume!$B$38:$B$58)</f>
        <v>0</v>
      </c>
    </row>
    <row r="1009" spans="1:2">
      <c r="A1009" s="11">
        <f>Returns!A1009</f>
        <v>0</v>
      </c>
      <c r="B1009" s="1">
        <f t="array" ref="B1009">MMULT(Returns!B1009:V1009,Resume!$B$38:$B$58)</f>
        <v>0</v>
      </c>
    </row>
    <row r="1010" spans="1:2">
      <c r="A1010" s="11">
        <f>Returns!A1010</f>
        <v>0</v>
      </c>
      <c r="B1010" s="1">
        <f t="array" ref="B1010">MMULT(Returns!B1010:V1010,Resume!$B$38:$B$58)</f>
        <v>0</v>
      </c>
    </row>
    <row r="1011" spans="1:2">
      <c r="A1011" s="11">
        <f>Returns!A1011</f>
        <v>0</v>
      </c>
      <c r="B1011" s="1">
        <f t="array" ref="B1011">MMULT(Returns!B1011:V1011,Resume!$B$38:$B$58)</f>
        <v>0</v>
      </c>
    </row>
    <row r="1012" spans="1:2">
      <c r="A1012" s="11">
        <f>Returns!A1012</f>
        <v>0</v>
      </c>
      <c r="B1012" s="1">
        <f t="array" ref="B1012">MMULT(Returns!B1012:V1012,Resume!$B$38:$B$58)</f>
        <v>0</v>
      </c>
    </row>
    <row r="1013" spans="1:2">
      <c r="A1013" s="11">
        <f>Returns!A1013</f>
        <v>0</v>
      </c>
      <c r="B1013" s="1">
        <f t="array" ref="B1013">MMULT(Returns!B1013:V1013,Resume!$B$38:$B$58)</f>
        <v>0</v>
      </c>
    </row>
    <row r="1014" spans="1:2">
      <c r="A1014" s="11">
        <f>Returns!A1014</f>
        <v>0</v>
      </c>
      <c r="B1014" s="1">
        <f t="array" ref="B1014">MMULT(Returns!B1014:V1014,Resume!$B$38:$B$58)</f>
        <v>0</v>
      </c>
    </row>
    <row r="1015" spans="1:2">
      <c r="A1015" s="11">
        <f>Returns!A1015</f>
        <v>0</v>
      </c>
      <c r="B1015" s="1">
        <f t="array" ref="B1015">MMULT(Returns!B1015:V1015,Resume!$B$38:$B$58)</f>
        <v>0</v>
      </c>
    </row>
    <row r="1016" spans="1:2">
      <c r="A1016" s="11">
        <f>Returns!A1016</f>
        <v>0</v>
      </c>
      <c r="B1016" s="1">
        <f t="array" ref="B1016">MMULT(Returns!B1016:V1016,Resume!$B$38:$B$58)</f>
        <v>0</v>
      </c>
    </row>
    <row r="1017" spans="1:2">
      <c r="A1017" s="11">
        <f>Returns!A1017</f>
        <v>0</v>
      </c>
      <c r="B1017" s="1">
        <f t="array" ref="B1017">MMULT(Returns!B1017:V1017,Resume!$B$38:$B$58)</f>
        <v>0</v>
      </c>
    </row>
    <row r="1018" spans="1:2">
      <c r="A1018" s="11">
        <f>Returns!A1018</f>
        <v>0</v>
      </c>
      <c r="B1018" s="1">
        <f t="array" ref="B1018">MMULT(Returns!B1018:V1018,Resume!$B$38:$B$58)</f>
        <v>0</v>
      </c>
    </row>
    <row r="1019" spans="1:2">
      <c r="A1019" s="11">
        <f>Returns!A1019</f>
        <v>0</v>
      </c>
      <c r="B1019" s="1">
        <f t="array" ref="B1019">MMULT(Returns!B1019:V1019,Resume!$B$38:$B$58)</f>
        <v>0</v>
      </c>
    </row>
    <row r="1020" spans="1:2">
      <c r="A1020" s="11">
        <f>Returns!A1020</f>
        <v>0</v>
      </c>
      <c r="B1020" s="1">
        <f t="array" ref="B1020">MMULT(Returns!B1020:V1020,Resume!$B$38:$B$58)</f>
        <v>0</v>
      </c>
    </row>
    <row r="1021" spans="1:2">
      <c r="A1021" s="11">
        <f>Returns!A1021</f>
        <v>0</v>
      </c>
      <c r="B1021" s="1">
        <f t="array" ref="B1021">MMULT(Returns!B1021:V1021,Resume!$B$38:$B$58)</f>
        <v>0</v>
      </c>
    </row>
    <row r="1022" spans="1:2">
      <c r="A1022" s="11">
        <f>Returns!A1022</f>
        <v>0</v>
      </c>
      <c r="B1022" s="1">
        <f t="array" ref="B1022">MMULT(Returns!B1022:V1022,Resume!$B$38:$B$58)</f>
        <v>0</v>
      </c>
    </row>
    <row r="1023" spans="1:2">
      <c r="A1023" s="11">
        <f>Returns!A1023</f>
        <v>0</v>
      </c>
      <c r="B1023" s="1">
        <f t="array" ref="B1023">MMULT(Returns!B1023:V1023,Resume!$B$38:$B$58)</f>
        <v>0</v>
      </c>
    </row>
    <row r="1024" spans="1:2">
      <c r="A1024" s="11">
        <f>Returns!A1024</f>
        <v>0</v>
      </c>
      <c r="B1024" s="1">
        <f t="array" ref="B1024">MMULT(Returns!B1024:V1024,Resume!$B$38:$B$58)</f>
        <v>0</v>
      </c>
    </row>
    <row r="1025" spans="1:2">
      <c r="A1025" s="11">
        <f>Returns!A1025</f>
        <v>0</v>
      </c>
      <c r="B1025" s="1">
        <f t="array" ref="B1025">MMULT(Returns!B1025:V1025,Resume!$B$38:$B$58)</f>
        <v>0</v>
      </c>
    </row>
    <row r="1026" spans="1:2">
      <c r="A1026" s="11">
        <f>Returns!A1026</f>
        <v>0</v>
      </c>
      <c r="B1026" s="1">
        <f t="array" ref="B1026">MMULT(Returns!B1026:V1026,Resume!$B$38:$B$58)</f>
        <v>0</v>
      </c>
    </row>
    <row r="1027" spans="1:2">
      <c r="A1027" s="11">
        <f>Returns!A1027</f>
        <v>0</v>
      </c>
      <c r="B1027" s="1">
        <f t="array" ref="B1027">MMULT(Returns!B1027:V1027,Resume!$B$38:$B$58)</f>
        <v>0</v>
      </c>
    </row>
    <row r="1028" spans="1:2">
      <c r="A1028" s="11">
        <f>Returns!A1028</f>
        <v>0</v>
      </c>
      <c r="B1028" s="1">
        <f t="array" ref="B1028">MMULT(Returns!B1028:V1028,Resume!$B$38:$B$58)</f>
        <v>0</v>
      </c>
    </row>
    <row r="1029" spans="1:2">
      <c r="A1029" s="11">
        <f>Returns!A1029</f>
        <v>0</v>
      </c>
      <c r="B1029" s="1">
        <f t="array" ref="B1029">MMULT(Returns!B1029:V1029,Resume!$B$38:$B$58)</f>
        <v>0</v>
      </c>
    </row>
    <row r="1030" spans="1:2">
      <c r="A1030" s="11">
        <f>Returns!A1030</f>
        <v>0</v>
      </c>
      <c r="B1030" s="1">
        <f t="array" ref="B1030">MMULT(Returns!B1030:V1030,Resume!$B$38:$B$58)</f>
        <v>0</v>
      </c>
    </row>
    <row r="1031" spans="1:2">
      <c r="A1031" s="11">
        <f>Returns!A1031</f>
        <v>0</v>
      </c>
      <c r="B1031" s="1">
        <f t="array" ref="B1031">MMULT(Returns!B1031:V1031,Resume!$B$38:$B$58)</f>
        <v>0</v>
      </c>
    </row>
    <row r="1032" spans="1:2">
      <c r="A1032" s="11">
        <f>Returns!A1032</f>
        <v>0</v>
      </c>
      <c r="B1032" s="1">
        <f t="array" ref="B1032">MMULT(Returns!B1032:V1032,Resume!$B$38:$B$58)</f>
        <v>0</v>
      </c>
    </row>
    <row r="1033" spans="1:2">
      <c r="A1033" s="11">
        <f>Returns!A1033</f>
        <v>0</v>
      </c>
      <c r="B1033" s="1">
        <f t="array" ref="B1033">MMULT(Returns!B1033:V1033,Resume!$B$38:$B$58)</f>
        <v>0</v>
      </c>
    </row>
    <row r="1034" spans="1:2">
      <c r="A1034" s="11">
        <f>Returns!A1034</f>
        <v>0</v>
      </c>
      <c r="B1034" s="1">
        <f t="array" ref="B1034">MMULT(Returns!B1034:V1034,Resume!$B$38:$B$58)</f>
        <v>0</v>
      </c>
    </row>
    <row r="1035" spans="1:2">
      <c r="A1035" s="11">
        <f>Returns!A1035</f>
        <v>0</v>
      </c>
      <c r="B1035" s="1">
        <f t="array" ref="B1035">MMULT(Returns!B1035:V1035,Resume!$B$38:$B$58)</f>
        <v>0</v>
      </c>
    </row>
    <row r="1036" spans="1:2">
      <c r="A1036" s="11">
        <f>Returns!A1036</f>
        <v>0</v>
      </c>
      <c r="B1036" s="1">
        <f t="array" ref="B1036">MMULT(Returns!B1036:V1036,Resume!$B$38:$B$58)</f>
        <v>0</v>
      </c>
    </row>
    <row r="1037" spans="1:2">
      <c r="A1037" s="11">
        <f>Returns!A1037</f>
        <v>0</v>
      </c>
      <c r="B1037" s="1">
        <f t="array" ref="B1037">MMULT(Returns!B1037:V1037,Resume!$B$38:$B$58)</f>
        <v>0</v>
      </c>
    </row>
    <row r="1038" spans="1:2">
      <c r="A1038" s="11">
        <f>Returns!A1038</f>
        <v>0</v>
      </c>
      <c r="B1038" s="1">
        <f t="array" ref="B1038">MMULT(Returns!B1038:V1038,Resume!$B$38:$B$58)</f>
        <v>0</v>
      </c>
    </row>
    <row r="1039" spans="1:2">
      <c r="A1039" s="11">
        <f>Returns!A1039</f>
        <v>0</v>
      </c>
      <c r="B1039" s="1">
        <f t="array" ref="B1039">MMULT(Returns!B1039:V1039,Resume!$B$38:$B$58)</f>
        <v>0</v>
      </c>
    </row>
    <row r="1040" spans="1:2">
      <c r="A1040" s="11">
        <f>Returns!A1040</f>
        <v>0</v>
      </c>
      <c r="B1040" s="1">
        <f t="array" ref="B1040">MMULT(Returns!B1040:V1040,Resume!$B$38:$B$58)</f>
        <v>0</v>
      </c>
    </row>
    <row r="1041" spans="1:2">
      <c r="A1041" s="11">
        <f>Returns!A1041</f>
        <v>0</v>
      </c>
      <c r="B1041" s="1">
        <f t="array" ref="B1041">MMULT(Returns!B1041:V1041,Resume!$B$38:$B$58)</f>
        <v>0</v>
      </c>
    </row>
    <row r="1042" spans="1:2">
      <c r="A1042" s="11">
        <f>Returns!A1042</f>
        <v>0</v>
      </c>
      <c r="B1042" s="1">
        <f t="array" ref="B1042">MMULT(Returns!B1042:V1042,Resume!$B$38:$B$58)</f>
        <v>0</v>
      </c>
    </row>
    <row r="1043" spans="1:2">
      <c r="A1043" s="11">
        <f>Returns!A1043</f>
        <v>0</v>
      </c>
      <c r="B1043" s="1">
        <f t="array" ref="B1043">MMULT(Returns!B1043:V1043,Resume!$B$38:$B$58)</f>
        <v>0</v>
      </c>
    </row>
    <row r="1044" spans="1:2">
      <c r="A1044" s="11">
        <f>Returns!A1044</f>
        <v>0</v>
      </c>
      <c r="B1044" s="1">
        <f t="array" ref="B1044">MMULT(Returns!B1044:V1044,Resume!$B$38:$B$58)</f>
        <v>0</v>
      </c>
    </row>
    <row r="1045" spans="1:2">
      <c r="A1045" s="11">
        <f>Returns!A1045</f>
        <v>0</v>
      </c>
      <c r="B1045" s="1">
        <f t="array" ref="B1045">MMULT(Returns!B1045:V1045,Resume!$B$38:$B$58)</f>
        <v>0</v>
      </c>
    </row>
    <row r="1046" spans="1:2">
      <c r="A1046" s="11">
        <f>Returns!A1046</f>
        <v>0</v>
      </c>
      <c r="B1046" s="1">
        <f t="array" ref="B1046">MMULT(Returns!B1046:V1046,Resume!$B$38:$B$58)</f>
        <v>0</v>
      </c>
    </row>
    <row r="1047" spans="1:2">
      <c r="A1047" s="11">
        <f>Returns!A1047</f>
        <v>0</v>
      </c>
      <c r="B1047" s="1">
        <f t="array" ref="B1047">MMULT(Returns!B1047:V1047,Resume!$B$38:$B$58)</f>
        <v>0</v>
      </c>
    </row>
    <row r="1048" spans="1:2">
      <c r="A1048" s="11">
        <f>Returns!A1048</f>
        <v>0</v>
      </c>
      <c r="B1048" s="1">
        <f t="array" ref="B1048">MMULT(Returns!B1048:V1048,Resume!$B$38:$B$58)</f>
        <v>0</v>
      </c>
    </row>
    <row r="1049" spans="1:2">
      <c r="A1049" s="11">
        <f>Returns!A1049</f>
        <v>0</v>
      </c>
      <c r="B1049" s="1">
        <f t="array" ref="B1049">MMULT(Returns!B1049:V1049,Resume!$B$38:$B$58)</f>
        <v>0</v>
      </c>
    </row>
    <row r="1050" spans="1:2">
      <c r="A1050" s="11">
        <f>Returns!A1050</f>
        <v>0</v>
      </c>
      <c r="B1050" s="1">
        <f t="array" ref="B1050">MMULT(Returns!B1050:V1050,Resume!$B$38:$B$58)</f>
        <v>0</v>
      </c>
    </row>
    <row r="1051" spans="1:2">
      <c r="A1051" s="11">
        <f>Returns!A1051</f>
        <v>0</v>
      </c>
      <c r="B1051" s="1">
        <f t="array" ref="B1051">MMULT(Returns!B1051:V1051,Resume!$B$38:$B$58)</f>
        <v>0</v>
      </c>
    </row>
    <row r="1052" spans="1:2">
      <c r="A1052" s="11">
        <f>Returns!A1052</f>
        <v>0</v>
      </c>
      <c r="B1052" s="1">
        <f t="array" ref="B1052">MMULT(Returns!B1052:V1052,Resume!$B$38:$B$58)</f>
        <v>0</v>
      </c>
    </row>
    <row r="1053" spans="1:2">
      <c r="A1053" s="11">
        <f>Returns!A1053</f>
        <v>0</v>
      </c>
      <c r="B1053" s="1">
        <f t="array" ref="B1053">MMULT(Returns!B1053:V1053,Resume!$B$38:$B$58)</f>
        <v>0</v>
      </c>
    </row>
    <row r="1054" spans="1:2">
      <c r="A1054" s="11">
        <f>Returns!A1054</f>
        <v>0</v>
      </c>
      <c r="B1054" s="1">
        <f t="array" ref="B1054">MMULT(Returns!B1054:V1054,Resume!$B$38:$B$58)</f>
        <v>0</v>
      </c>
    </row>
    <row r="1055" spans="1:2">
      <c r="A1055" s="11">
        <f>Returns!A1055</f>
        <v>0</v>
      </c>
      <c r="B1055" s="1">
        <f t="array" ref="B1055">MMULT(Returns!B1055:V1055,Resume!$B$38:$B$58)</f>
        <v>0</v>
      </c>
    </row>
    <row r="1056" spans="1:2">
      <c r="A1056" s="11">
        <f>Returns!A1056</f>
        <v>0</v>
      </c>
      <c r="B1056" s="1">
        <f t="array" ref="B1056">MMULT(Returns!B1056:V1056,Resume!$B$38:$B$58)</f>
        <v>0</v>
      </c>
    </row>
    <row r="1057" spans="1:2">
      <c r="A1057" s="11">
        <f>Returns!A1057</f>
        <v>0</v>
      </c>
      <c r="B1057" s="1">
        <f t="array" ref="B1057">MMULT(Returns!B1057:V1057,Resume!$B$38:$B$58)</f>
        <v>0</v>
      </c>
    </row>
    <row r="1058" spans="1:2">
      <c r="A1058" s="11">
        <f>Returns!A1058</f>
        <v>0</v>
      </c>
      <c r="B1058" s="1">
        <f t="array" ref="B1058">MMULT(Returns!B1058:V1058,Resume!$B$38:$B$58)</f>
        <v>0</v>
      </c>
    </row>
    <row r="1059" spans="1:2">
      <c r="A1059" s="11">
        <f>Returns!A1059</f>
        <v>0</v>
      </c>
      <c r="B1059" s="1">
        <f t="array" ref="B1059">MMULT(Returns!B1059:V1059,Resume!$B$38:$B$58)</f>
        <v>0</v>
      </c>
    </row>
    <row r="1060" spans="1:2">
      <c r="A1060" s="11">
        <f>Returns!A1060</f>
        <v>0</v>
      </c>
      <c r="B1060" s="1">
        <f t="array" ref="B1060">MMULT(Returns!B1060:V1060,Resume!$B$38:$B$58)</f>
        <v>0</v>
      </c>
    </row>
    <row r="1061" spans="1:2">
      <c r="A1061" s="11">
        <f>Returns!A1061</f>
        <v>0</v>
      </c>
      <c r="B1061" s="1">
        <f t="array" ref="B1061">MMULT(Returns!B1061:V1061,Resume!$B$38:$B$58)</f>
        <v>0</v>
      </c>
    </row>
    <row r="1062" spans="1:2">
      <c r="A1062" s="11">
        <f>Returns!A1062</f>
        <v>0</v>
      </c>
      <c r="B1062" s="1">
        <f t="array" ref="B1062">MMULT(Returns!B1062:V1062,Resume!$B$38:$B$58)</f>
        <v>0</v>
      </c>
    </row>
    <row r="1063" spans="1:2">
      <c r="A1063" s="11">
        <f>Returns!A1063</f>
        <v>0</v>
      </c>
      <c r="B1063" s="1">
        <f t="array" ref="B1063">MMULT(Returns!B1063:V1063,Resume!$B$38:$B$58)</f>
        <v>0</v>
      </c>
    </row>
    <row r="1064" spans="1:2">
      <c r="A1064" s="11">
        <f>Returns!A1064</f>
        <v>0</v>
      </c>
      <c r="B1064" s="1">
        <f t="array" ref="B1064">MMULT(Returns!B1064:V1064,Resume!$B$38:$B$58)</f>
        <v>0</v>
      </c>
    </row>
    <row r="1065" spans="1:2">
      <c r="A1065" s="11">
        <f>Returns!A1065</f>
        <v>0</v>
      </c>
      <c r="B1065" s="1">
        <f t="array" ref="B1065">MMULT(Returns!B1065:V1065,Resume!$B$38:$B$58)</f>
        <v>0</v>
      </c>
    </row>
    <row r="1066" spans="1:2">
      <c r="A1066" s="11">
        <f>Returns!A1066</f>
        <v>0</v>
      </c>
      <c r="B1066" s="1">
        <f t="array" ref="B1066">MMULT(Returns!B1066:V1066,Resume!$B$38:$B$58)</f>
        <v>0</v>
      </c>
    </row>
    <row r="1067" spans="1:2">
      <c r="A1067" s="11">
        <f>Returns!A1067</f>
        <v>0</v>
      </c>
      <c r="B1067" s="1">
        <f t="array" ref="B1067">MMULT(Returns!B1067:V1067,Resume!$B$38:$B$58)</f>
        <v>0</v>
      </c>
    </row>
    <row r="1068" spans="1:2">
      <c r="A1068" s="11">
        <f>Returns!A1068</f>
        <v>0</v>
      </c>
      <c r="B1068" s="1">
        <f t="array" ref="B1068">MMULT(Returns!B1068:V1068,Resume!$B$38:$B$58)</f>
        <v>0</v>
      </c>
    </row>
    <row r="1069" spans="1:2">
      <c r="A1069" s="11">
        <f>Returns!A1069</f>
        <v>0</v>
      </c>
      <c r="B1069" s="1">
        <f t="array" ref="B1069">MMULT(Returns!B1069:V1069,Resume!$B$38:$B$58)</f>
        <v>0</v>
      </c>
    </row>
    <row r="1070" spans="1:2">
      <c r="A1070" s="11">
        <f>Returns!A1070</f>
        <v>0</v>
      </c>
      <c r="B1070" s="1">
        <f t="array" ref="B1070">MMULT(Returns!B1070:V1070,Resume!$B$38:$B$58)</f>
        <v>0</v>
      </c>
    </row>
    <row r="1071" spans="1:2">
      <c r="A1071" s="11">
        <f>Returns!A1071</f>
        <v>0</v>
      </c>
      <c r="B1071" s="1">
        <f t="array" ref="B1071">MMULT(Returns!B1071:V1071,Resume!$B$38:$B$58)</f>
        <v>0</v>
      </c>
    </row>
    <row r="1072" spans="1:2">
      <c r="A1072" s="11">
        <f>Returns!A1072</f>
        <v>0</v>
      </c>
      <c r="B1072" s="1">
        <f t="array" ref="B1072">MMULT(Returns!B1072:V1072,Resume!$B$38:$B$58)</f>
        <v>0</v>
      </c>
    </row>
    <row r="1073" spans="1:2">
      <c r="A1073" s="11">
        <f>Returns!A1073</f>
        <v>0</v>
      </c>
      <c r="B1073" s="1">
        <f t="array" ref="B1073">MMULT(Returns!B1073:V1073,Resume!$B$38:$B$58)</f>
        <v>0</v>
      </c>
    </row>
    <row r="1074" spans="1:2">
      <c r="A1074" s="11">
        <f>Returns!A1074</f>
        <v>0</v>
      </c>
      <c r="B1074" s="1">
        <f t="array" ref="B1074">MMULT(Returns!B1074:V1074,Resume!$B$38:$B$58)</f>
        <v>0</v>
      </c>
    </row>
    <row r="1075" spans="1:2">
      <c r="A1075" s="11">
        <f>Returns!A1075</f>
        <v>0</v>
      </c>
      <c r="B1075" s="1">
        <f t="array" ref="B1075">MMULT(Returns!B1075:V1075,Resume!$B$38:$B$58)</f>
        <v>0</v>
      </c>
    </row>
    <row r="1076" spans="1:2">
      <c r="A1076" s="11">
        <f>Returns!A1076</f>
        <v>0</v>
      </c>
      <c r="B1076" s="1">
        <f t="array" ref="B1076">MMULT(Returns!B1076:V1076,Resume!$B$38:$B$58)</f>
        <v>0</v>
      </c>
    </row>
    <row r="1077" spans="1:2">
      <c r="A1077" s="11">
        <f>Returns!A1077</f>
        <v>0</v>
      </c>
      <c r="B1077" s="1">
        <f t="array" ref="B1077">MMULT(Returns!B1077:V1077,Resume!$B$38:$B$58)</f>
        <v>0</v>
      </c>
    </row>
    <row r="1078" spans="1:2">
      <c r="A1078" s="11">
        <f>Returns!A1078</f>
        <v>0</v>
      </c>
      <c r="B1078" s="1">
        <f t="array" ref="B1078">MMULT(Returns!B1078:V1078,Resume!$B$38:$B$58)</f>
        <v>0</v>
      </c>
    </row>
    <row r="1079" spans="1:2">
      <c r="A1079" s="11">
        <f>Returns!A1079</f>
        <v>0</v>
      </c>
      <c r="B1079" s="1">
        <f t="array" ref="B1079">MMULT(Returns!B1079:V1079,Resume!$B$38:$B$58)</f>
        <v>0</v>
      </c>
    </row>
    <row r="1080" spans="1:2">
      <c r="A1080" s="11">
        <f>Returns!A1080</f>
        <v>0</v>
      </c>
      <c r="B1080" s="1">
        <f t="array" ref="B1080">MMULT(Returns!B1080:V1080,Resume!$B$38:$B$58)</f>
        <v>0</v>
      </c>
    </row>
    <row r="1081" spans="1:2">
      <c r="A1081" s="11">
        <f>Returns!A1081</f>
        <v>0</v>
      </c>
      <c r="B1081" s="1">
        <f t="array" ref="B1081">MMULT(Returns!B1081:V1081,Resume!$B$38:$B$58)</f>
        <v>0</v>
      </c>
    </row>
    <row r="1082" spans="1:2">
      <c r="A1082" s="11">
        <f>Returns!A1082</f>
        <v>0</v>
      </c>
      <c r="B1082" s="1">
        <f t="array" ref="B1082">MMULT(Returns!B1082:V1082,Resume!$B$38:$B$58)</f>
        <v>0</v>
      </c>
    </row>
    <row r="1083" spans="1:2">
      <c r="A1083" s="11">
        <f>Returns!A1083</f>
        <v>0</v>
      </c>
      <c r="B1083" s="1">
        <f t="array" ref="B1083">MMULT(Returns!B1083:V1083,Resume!$B$38:$B$58)</f>
        <v>0</v>
      </c>
    </row>
    <row r="1084" spans="1:2">
      <c r="A1084" s="11">
        <f>Returns!A1084</f>
        <v>0</v>
      </c>
      <c r="B1084" s="1">
        <f t="array" ref="B1084">MMULT(Returns!B1084:V1084,Resume!$B$38:$B$58)</f>
        <v>0</v>
      </c>
    </row>
    <row r="1085" spans="1:2">
      <c r="A1085" s="11">
        <f>Returns!A1085</f>
        <v>0</v>
      </c>
      <c r="B1085" s="1">
        <f t="array" ref="B1085">MMULT(Returns!B1085:V1085,Resume!$B$38:$B$58)</f>
        <v>0</v>
      </c>
    </row>
    <row r="1086" spans="1:2">
      <c r="A1086" s="11">
        <f>Returns!A1086</f>
        <v>0</v>
      </c>
      <c r="B1086" s="1">
        <f t="array" ref="B1086">MMULT(Returns!B1086:V1086,Resume!$B$38:$B$58)</f>
        <v>0</v>
      </c>
    </row>
    <row r="1087" spans="1:2">
      <c r="A1087" s="11">
        <f>Returns!A1087</f>
        <v>0</v>
      </c>
      <c r="B1087" s="1">
        <f t="array" ref="B1087">MMULT(Returns!B1087:V1087,Resume!$B$38:$B$58)</f>
        <v>0</v>
      </c>
    </row>
    <row r="1088" spans="1:2">
      <c r="A1088" s="11">
        <f>Returns!A1088</f>
        <v>0</v>
      </c>
      <c r="B1088" s="1">
        <f t="array" ref="B1088">MMULT(Returns!B1088:V1088,Resume!$B$38:$B$58)</f>
        <v>0</v>
      </c>
    </row>
    <row r="1089" spans="1:2">
      <c r="A1089" s="11">
        <f>Returns!A1089</f>
        <v>0</v>
      </c>
      <c r="B1089" s="1">
        <f t="array" ref="B1089">MMULT(Returns!B1089:V1089,Resume!$B$38:$B$58)</f>
        <v>0</v>
      </c>
    </row>
    <row r="1090" spans="1:2">
      <c r="A1090" s="11">
        <f>Returns!A1090</f>
        <v>0</v>
      </c>
      <c r="B1090" s="1">
        <f t="array" ref="B1090">MMULT(Returns!B1090:V1090,Resume!$B$38:$B$58)</f>
        <v>0</v>
      </c>
    </row>
    <row r="1091" spans="1:2">
      <c r="A1091" s="11">
        <f>Returns!A1091</f>
        <v>0</v>
      </c>
      <c r="B1091" s="1">
        <f t="array" ref="B1091">MMULT(Returns!B1091:V1091,Resume!$B$38:$B$58)</f>
        <v>0</v>
      </c>
    </row>
    <row r="1092" spans="1:2">
      <c r="A1092" s="11">
        <f>Returns!A1092</f>
        <v>0</v>
      </c>
      <c r="B1092" s="1">
        <f t="array" ref="B1092">MMULT(Returns!B1092:V1092,Resume!$B$38:$B$58)</f>
        <v>0</v>
      </c>
    </row>
    <row r="1093" spans="1:2">
      <c r="A1093" s="11">
        <f>Returns!A1093</f>
        <v>0</v>
      </c>
      <c r="B1093" s="1">
        <f t="array" ref="B1093">MMULT(Returns!B1093:V1093,Resume!$B$38:$B$58)</f>
        <v>0</v>
      </c>
    </row>
    <row r="1094" spans="1:2">
      <c r="A1094" s="11">
        <f>Returns!A1094</f>
        <v>0</v>
      </c>
      <c r="B1094" s="1">
        <f t="array" ref="B1094">MMULT(Returns!B1094:V1094,Resume!$B$38:$B$58)</f>
        <v>0</v>
      </c>
    </row>
    <row r="1095" spans="1:2">
      <c r="A1095" s="11">
        <f>Returns!A1095</f>
        <v>0</v>
      </c>
      <c r="B1095" s="1">
        <f t="array" ref="B1095">MMULT(Returns!B1095:V1095,Resume!$B$38:$B$58)</f>
        <v>0</v>
      </c>
    </row>
    <row r="1096" spans="1:2">
      <c r="A1096" s="11">
        <f>Returns!A1096</f>
        <v>0</v>
      </c>
      <c r="B1096" s="1">
        <f t="array" ref="B1096">MMULT(Returns!B1096:V1096,Resume!$B$38:$B$58)</f>
        <v>0</v>
      </c>
    </row>
    <row r="1097" spans="1:2">
      <c r="A1097" s="11">
        <f>Returns!A1097</f>
        <v>0</v>
      </c>
      <c r="B1097" s="1">
        <f t="array" ref="B1097">MMULT(Returns!B1097:V1097,Resume!$B$38:$B$58)</f>
        <v>0</v>
      </c>
    </row>
    <row r="1098" spans="1:2">
      <c r="A1098" s="11">
        <f>Returns!A1098</f>
        <v>0</v>
      </c>
      <c r="B1098" s="1">
        <f t="array" ref="B1098">MMULT(Returns!B1098:V1098,Resume!$B$38:$B$58)</f>
        <v>0</v>
      </c>
    </row>
    <row r="1099" spans="1:2">
      <c r="A1099" s="11">
        <f>Returns!A1099</f>
        <v>0</v>
      </c>
      <c r="B1099" s="1">
        <f t="array" ref="B1099">MMULT(Returns!B1099:V1099,Resume!$B$38:$B$58)</f>
        <v>0</v>
      </c>
    </row>
    <row r="1100" spans="1:2">
      <c r="A1100" s="11">
        <f>Returns!A1100</f>
        <v>0</v>
      </c>
      <c r="B1100" s="1">
        <f t="array" ref="B1100">MMULT(Returns!B1100:V1100,Resume!$B$38:$B$58)</f>
        <v>0</v>
      </c>
    </row>
    <row r="1101" spans="1:2">
      <c r="A1101" s="11">
        <f>Returns!A1101</f>
        <v>0</v>
      </c>
      <c r="B1101" s="1">
        <f t="array" ref="B1101">MMULT(Returns!B1101:V1101,Resume!$B$38:$B$58)</f>
        <v>0</v>
      </c>
    </row>
    <row r="1102" spans="1:2">
      <c r="A1102" s="11">
        <f>Returns!A1102</f>
        <v>0</v>
      </c>
      <c r="B1102" s="1">
        <f t="array" ref="B1102">MMULT(Returns!B1102:V1102,Resume!$B$38:$B$58)</f>
        <v>0</v>
      </c>
    </row>
    <row r="1103" spans="1:2">
      <c r="A1103" s="11">
        <f>Returns!A1103</f>
        <v>0</v>
      </c>
      <c r="B1103" s="1">
        <f t="array" ref="B1103">MMULT(Returns!B1103:V1103,Resume!$B$38:$B$58)</f>
        <v>0</v>
      </c>
    </row>
    <row r="1104" spans="1:2">
      <c r="A1104" s="11">
        <f>Returns!A1104</f>
        <v>0</v>
      </c>
      <c r="B1104" s="1">
        <f t="array" ref="B1104">MMULT(Returns!B1104:V1104,Resume!$B$38:$B$58)</f>
        <v>0</v>
      </c>
    </row>
    <row r="1105" spans="1:2">
      <c r="A1105" s="11">
        <f>Returns!A1105</f>
        <v>0</v>
      </c>
      <c r="B1105" s="1">
        <f t="array" ref="B1105">MMULT(Returns!B1105:V1105,Resume!$B$38:$B$58)</f>
        <v>0</v>
      </c>
    </row>
    <row r="1106" spans="1:2">
      <c r="A1106" s="11">
        <f>Returns!A1106</f>
        <v>0</v>
      </c>
      <c r="B1106" s="1">
        <f t="array" ref="B1106">MMULT(Returns!B1106:V1106,Resume!$B$38:$B$58)</f>
        <v>0</v>
      </c>
    </row>
    <row r="1107" spans="1:2">
      <c r="A1107" s="11">
        <f>Returns!A1107</f>
        <v>0</v>
      </c>
      <c r="B1107" s="1">
        <f t="array" ref="B1107">MMULT(Returns!B1107:V1107,Resume!$B$38:$B$58)</f>
        <v>0</v>
      </c>
    </row>
    <row r="1108" spans="1:2">
      <c r="A1108" s="11">
        <f>Returns!A1108</f>
        <v>0</v>
      </c>
      <c r="B1108" s="1">
        <f t="array" ref="B1108">MMULT(Returns!B1108:V1108,Resume!$B$38:$B$58)</f>
        <v>0</v>
      </c>
    </row>
    <row r="1109" spans="1:2">
      <c r="A1109" s="11">
        <f>Returns!A1109</f>
        <v>0</v>
      </c>
      <c r="B1109" s="1">
        <f t="array" ref="B1109">MMULT(Returns!B1109:V1109,Resume!$B$38:$B$58)</f>
        <v>0</v>
      </c>
    </row>
    <row r="1110" spans="1:2">
      <c r="A1110" s="11">
        <f>Returns!A1110</f>
        <v>0</v>
      </c>
      <c r="B1110" s="1">
        <f t="array" ref="B1110">MMULT(Returns!B1110:V1110,Resume!$B$38:$B$58)</f>
        <v>0</v>
      </c>
    </row>
    <row r="1111" spans="1:2">
      <c r="A1111" s="11">
        <f>Returns!A1111</f>
        <v>0</v>
      </c>
      <c r="B1111" s="1">
        <f t="array" ref="B1111">MMULT(Returns!B1111:V1111,Resume!$B$38:$B$58)</f>
        <v>0</v>
      </c>
    </row>
    <row r="1112" spans="1:2">
      <c r="A1112" s="11">
        <f>Returns!A1112</f>
        <v>0</v>
      </c>
      <c r="B1112" s="1">
        <f t="array" ref="B1112">MMULT(Returns!B1112:V1112,Resume!$B$38:$B$58)</f>
        <v>0</v>
      </c>
    </row>
    <row r="1113" spans="1:2">
      <c r="A1113" s="11">
        <f>Returns!A1113</f>
        <v>0</v>
      </c>
      <c r="B1113" s="1">
        <f t="array" ref="B1113">MMULT(Returns!B1113:V1113,Resume!$B$38:$B$58)</f>
        <v>0</v>
      </c>
    </row>
    <row r="1114" spans="1:2">
      <c r="A1114" s="11">
        <f>Returns!A1114</f>
        <v>0</v>
      </c>
      <c r="B1114" s="1">
        <f t="array" ref="B1114">MMULT(Returns!B1114:V1114,Resume!$B$38:$B$58)</f>
        <v>0</v>
      </c>
    </row>
    <row r="1115" spans="1:2">
      <c r="A1115" s="11">
        <f>Returns!A1115</f>
        <v>0</v>
      </c>
      <c r="B1115" s="1">
        <f t="array" ref="B1115">MMULT(Returns!B1115:V1115,Resume!$B$38:$B$58)</f>
        <v>0</v>
      </c>
    </row>
    <row r="1116" spans="1:2">
      <c r="A1116" s="11">
        <f>Returns!A1116</f>
        <v>0</v>
      </c>
      <c r="B1116" s="1">
        <f t="array" ref="B1116">MMULT(Returns!B1116:V1116,Resume!$B$38:$B$58)</f>
        <v>0</v>
      </c>
    </row>
    <row r="1117" spans="1:2">
      <c r="A1117" s="11">
        <f>Returns!A1117</f>
        <v>0</v>
      </c>
      <c r="B1117" s="1">
        <f t="array" ref="B1117">MMULT(Returns!B1117:V1117,Resume!$B$38:$B$58)</f>
        <v>0</v>
      </c>
    </row>
    <row r="1118" spans="1:2">
      <c r="A1118" s="11">
        <f>Returns!A1118</f>
        <v>0</v>
      </c>
      <c r="B1118" s="1">
        <f t="array" ref="B1118">MMULT(Returns!B1118:V1118,Resume!$B$38:$B$58)</f>
        <v>0</v>
      </c>
    </row>
    <row r="1119" spans="1:2">
      <c r="A1119" s="11">
        <f>Returns!A1119</f>
        <v>0</v>
      </c>
      <c r="B1119" s="1">
        <f t="array" ref="B1119">MMULT(Returns!B1119:V1119,Resume!$B$38:$B$58)</f>
        <v>0</v>
      </c>
    </row>
    <row r="1120" spans="1:2">
      <c r="A1120" s="11">
        <f>Returns!A1120</f>
        <v>0</v>
      </c>
      <c r="B1120" s="1">
        <f t="array" ref="B1120">MMULT(Returns!B1120:V1120,Resume!$B$38:$B$58)</f>
        <v>0</v>
      </c>
    </row>
    <row r="1121" spans="1:2">
      <c r="A1121" s="11">
        <f>Returns!A1121</f>
        <v>0</v>
      </c>
      <c r="B1121" s="1">
        <f t="array" ref="B1121">MMULT(Returns!B1121:V1121,Resume!$B$38:$B$58)</f>
        <v>0</v>
      </c>
    </row>
    <row r="1122" spans="1:2">
      <c r="A1122" s="11">
        <f>Returns!A1122</f>
        <v>0</v>
      </c>
      <c r="B1122" s="1">
        <f t="array" ref="B1122">MMULT(Returns!B1122:V1122,Resume!$B$38:$B$58)</f>
        <v>0</v>
      </c>
    </row>
    <row r="1123" spans="1:2">
      <c r="A1123" s="11">
        <f>Returns!A1123</f>
        <v>0</v>
      </c>
      <c r="B1123" s="1">
        <f t="array" ref="B1123">MMULT(Returns!B1123:V1123,Resume!$B$38:$B$58)</f>
        <v>0</v>
      </c>
    </row>
    <row r="1124" spans="1:2">
      <c r="A1124" s="11">
        <f>Returns!A1124</f>
        <v>0</v>
      </c>
      <c r="B1124" s="1">
        <f t="array" ref="B1124">MMULT(Returns!B1124:V1124,Resume!$B$38:$B$58)</f>
        <v>0</v>
      </c>
    </row>
    <row r="1125" spans="1:2">
      <c r="A1125" s="11">
        <f>Returns!A1125</f>
        <v>0</v>
      </c>
      <c r="B1125" s="1">
        <f t="array" ref="B1125">MMULT(Returns!B1125:V1125,Resume!$B$38:$B$58)</f>
        <v>0</v>
      </c>
    </row>
    <row r="1126" spans="1:2">
      <c r="A1126" s="11">
        <f>Returns!A1126</f>
        <v>0</v>
      </c>
      <c r="B1126" s="1">
        <f t="array" ref="B1126">MMULT(Returns!B1126:V1126,Resume!$B$38:$B$58)</f>
        <v>0</v>
      </c>
    </row>
    <row r="1127" spans="1:2">
      <c r="A1127" s="11">
        <f>Returns!A1127</f>
        <v>0</v>
      </c>
      <c r="B1127" s="1">
        <f t="array" ref="B1127">MMULT(Returns!B1127:V1127,Resume!$B$38:$B$58)</f>
        <v>0</v>
      </c>
    </row>
    <row r="1128" spans="1:2">
      <c r="A1128" s="11">
        <f>Returns!A1128</f>
        <v>0</v>
      </c>
      <c r="B1128" s="1">
        <f t="array" ref="B1128">MMULT(Returns!B1128:V1128,Resume!$B$38:$B$58)</f>
        <v>0</v>
      </c>
    </row>
    <row r="1129" spans="1:2">
      <c r="A1129" s="11">
        <f>Returns!A1129</f>
        <v>0</v>
      </c>
      <c r="B1129" s="1">
        <f t="array" ref="B1129">MMULT(Returns!B1129:V1129,Resume!$B$38:$B$58)</f>
        <v>0</v>
      </c>
    </row>
    <row r="1130" spans="1:2">
      <c r="A1130" s="11">
        <f>Returns!A1130</f>
        <v>0</v>
      </c>
      <c r="B1130" s="1">
        <f t="array" ref="B1130">MMULT(Returns!B1130:V1130,Resume!$B$38:$B$58)</f>
        <v>0</v>
      </c>
    </row>
    <row r="1131" spans="1:2">
      <c r="A1131" s="11">
        <f>Returns!A1131</f>
        <v>0</v>
      </c>
      <c r="B1131" s="1">
        <f t="array" ref="B1131">MMULT(Returns!B1131:V1131,Resume!$B$38:$B$58)</f>
        <v>0</v>
      </c>
    </row>
    <row r="1132" spans="1:2">
      <c r="A1132" s="11">
        <f>Returns!A1132</f>
        <v>0</v>
      </c>
      <c r="B1132" s="1">
        <f t="array" ref="B1132">MMULT(Returns!B1132:V1132,Resume!$B$38:$B$58)</f>
        <v>0</v>
      </c>
    </row>
    <row r="1133" spans="1:2">
      <c r="A1133" s="11">
        <f>Returns!A1133</f>
        <v>0</v>
      </c>
      <c r="B1133" s="1">
        <f t="array" ref="B1133">MMULT(Returns!B1133:V1133,Resume!$B$38:$B$58)</f>
        <v>0</v>
      </c>
    </row>
    <row r="1134" spans="1:2">
      <c r="A1134" s="11">
        <f>Returns!A1134</f>
        <v>0</v>
      </c>
      <c r="B1134" s="1">
        <f t="array" ref="B1134">MMULT(Returns!B1134:V1134,Resume!$B$38:$B$58)</f>
        <v>0</v>
      </c>
    </row>
    <row r="1135" spans="1:2">
      <c r="A1135" s="11">
        <f>Returns!A1135</f>
        <v>0</v>
      </c>
      <c r="B1135" s="1">
        <f t="array" ref="B1135">MMULT(Returns!B1135:V1135,Resume!$B$38:$B$58)</f>
        <v>0</v>
      </c>
    </row>
    <row r="1136" spans="1:2">
      <c r="A1136" s="11">
        <f>Returns!A1136</f>
        <v>0</v>
      </c>
      <c r="B1136" s="1">
        <f t="array" ref="B1136">MMULT(Returns!B1136:V1136,Resume!$B$38:$B$58)</f>
        <v>0</v>
      </c>
    </row>
    <row r="1137" spans="1:2">
      <c r="A1137" s="11">
        <f>Returns!A1137</f>
        <v>0</v>
      </c>
      <c r="B1137" s="1">
        <f t="array" ref="B1137">MMULT(Returns!B1137:V1137,Resume!$B$38:$B$58)</f>
        <v>0</v>
      </c>
    </row>
    <row r="1138" spans="1:2">
      <c r="A1138" s="11">
        <f>Returns!A1138</f>
        <v>0</v>
      </c>
      <c r="B1138" s="1">
        <f t="array" ref="B1138">MMULT(Returns!B1138:V1138,Resume!$B$38:$B$58)</f>
        <v>0</v>
      </c>
    </row>
    <row r="1139" spans="1:2">
      <c r="A1139" s="11">
        <f>Returns!A1139</f>
        <v>0</v>
      </c>
      <c r="B1139" s="1">
        <f t="array" ref="B1139">MMULT(Returns!B1139:V1139,Resume!$B$38:$B$58)</f>
        <v>0</v>
      </c>
    </row>
    <row r="1140" spans="1:2">
      <c r="A1140" s="11">
        <f>Returns!A1140</f>
        <v>0</v>
      </c>
      <c r="B1140" s="1">
        <f t="array" ref="B1140">MMULT(Returns!B1140:V1140,Resume!$B$38:$B$58)</f>
        <v>0</v>
      </c>
    </row>
    <row r="1141" spans="1:2">
      <c r="A1141" s="11">
        <f>Returns!A1141</f>
        <v>0</v>
      </c>
      <c r="B1141" s="1">
        <f t="array" ref="B1141">MMULT(Returns!B1141:V1141,Resume!$B$38:$B$58)</f>
        <v>0</v>
      </c>
    </row>
    <row r="1142" spans="1:2">
      <c r="A1142" s="11">
        <f>Returns!A1142</f>
        <v>0</v>
      </c>
      <c r="B1142" s="1">
        <f t="array" ref="B1142">MMULT(Returns!B1142:V1142,Resume!$B$38:$B$58)</f>
        <v>0</v>
      </c>
    </row>
    <row r="1143" spans="1:2">
      <c r="A1143" s="11">
        <f>Returns!A1143</f>
        <v>0</v>
      </c>
      <c r="B1143" s="1">
        <f t="array" ref="B1143">MMULT(Returns!B1143:V1143,Resume!$B$38:$B$58)</f>
        <v>0</v>
      </c>
    </row>
    <row r="1144" spans="1:2">
      <c r="A1144" s="11">
        <f>Returns!A1144</f>
        <v>0</v>
      </c>
      <c r="B1144" s="1">
        <f t="array" ref="B1144">MMULT(Returns!B1144:V1144,Resume!$B$38:$B$58)</f>
        <v>0</v>
      </c>
    </row>
    <row r="1145" spans="1:2">
      <c r="A1145" s="11">
        <f>Returns!A1145</f>
        <v>0</v>
      </c>
      <c r="B1145" s="1">
        <f t="array" ref="B1145">MMULT(Returns!B1145:V1145,Resume!$B$38:$B$58)</f>
        <v>0</v>
      </c>
    </row>
    <row r="1146" spans="1:2">
      <c r="A1146" s="11">
        <f>Returns!A1146</f>
        <v>0</v>
      </c>
      <c r="B1146" s="1">
        <f t="array" ref="B1146">MMULT(Returns!B1146:V1146,Resume!$B$38:$B$58)</f>
        <v>0</v>
      </c>
    </row>
    <row r="1147" spans="1:2">
      <c r="A1147" s="11">
        <f>Returns!A1147</f>
        <v>0</v>
      </c>
      <c r="B1147" s="1">
        <f t="array" ref="B1147">MMULT(Returns!B1147:V1147,Resume!$B$38:$B$58)</f>
        <v>0</v>
      </c>
    </row>
    <row r="1148" spans="1:2">
      <c r="A1148" s="11">
        <f>Returns!A1148</f>
        <v>0</v>
      </c>
      <c r="B1148" s="1">
        <f t="array" ref="B1148">MMULT(Returns!B1148:V1148,Resume!$B$38:$B$58)</f>
        <v>0</v>
      </c>
    </row>
    <row r="1149" spans="1:2">
      <c r="A1149" s="11">
        <f>Returns!A1149</f>
        <v>0</v>
      </c>
      <c r="B1149" s="1">
        <f t="array" ref="B1149">MMULT(Returns!B1149:V1149,Resume!$B$38:$B$58)</f>
        <v>0</v>
      </c>
    </row>
    <row r="1150" spans="1:2">
      <c r="A1150" s="11">
        <f>Returns!A1150</f>
        <v>0</v>
      </c>
      <c r="B1150" s="1">
        <f t="array" ref="B1150">MMULT(Returns!B1150:V1150,Resume!$B$38:$B$58)</f>
        <v>0</v>
      </c>
    </row>
    <row r="1151" spans="1:2">
      <c r="A1151" s="11">
        <f>Returns!A1151</f>
        <v>0</v>
      </c>
      <c r="B1151" s="1">
        <f t="array" ref="B1151">MMULT(Returns!B1151:V1151,Resume!$B$38:$B$58)</f>
        <v>0</v>
      </c>
    </row>
    <row r="1152" spans="1:2">
      <c r="A1152" s="11">
        <f>Returns!A1152</f>
        <v>0</v>
      </c>
      <c r="B1152" s="1">
        <f t="array" ref="B1152">MMULT(Returns!B1152:V1152,Resume!$B$38:$B$58)</f>
        <v>0</v>
      </c>
    </row>
    <row r="1153" spans="1:2">
      <c r="A1153" s="11">
        <f>Returns!A1153</f>
        <v>0</v>
      </c>
      <c r="B1153" s="1">
        <f t="array" ref="B1153">MMULT(Returns!B1153:V1153,Resume!$B$38:$B$58)</f>
        <v>0</v>
      </c>
    </row>
    <row r="1154" spans="1:2">
      <c r="A1154" s="11">
        <f>Returns!A1154</f>
        <v>0</v>
      </c>
      <c r="B1154" s="1">
        <f t="array" ref="B1154">MMULT(Returns!B1154:V1154,Resume!$B$38:$B$58)</f>
        <v>0</v>
      </c>
    </row>
    <row r="1155" spans="1:2">
      <c r="A1155" s="11">
        <f>Returns!A1155</f>
        <v>0</v>
      </c>
      <c r="B1155" s="1">
        <f t="array" ref="B1155">MMULT(Returns!B1155:V1155,Resume!$B$38:$B$58)</f>
        <v>0</v>
      </c>
    </row>
    <row r="1156" spans="1:2">
      <c r="A1156" s="11">
        <f>Returns!A1156</f>
        <v>0</v>
      </c>
      <c r="B1156" s="1">
        <f t="array" ref="B1156">MMULT(Returns!B1156:V1156,Resume!$B$38:$B$58)</f>
        <v>0</v>
      </c>
    </row>
    <row r="1157" spans="1:2">
      <c r="A1157" s="11">
        <f>Returns!A1157</f>
        <v>0</v>
      </c>
      <c r="B1157" s="1">
        <f t="array" ref="B1157">MMULT(Returns!B1157:V1157,Resume!$B$38:$B$58)</f>
        <v>0</v>
      </c>
    </row>
    <row r="1158" spans="1:2">
      <c r="A1158" s="11">
        <f>Returns!A1158</f>
        <v>0</v>
      </c>
      <c r="B1158" s="1">
        <f t="array" ref="B1158">MMULT(Returns!B1158:V1158,Resume!$B$38:$B$58)</f>
        <v>0</v>
      </c>
    </row>
    <row r="1159" spans="1:2">
      <c r="A1159" s="11">
        <f>Returns!A1159</f>
        <v>0</v>
      </c>
      <c r="B1159" s="1">
        <f t="array" ref="B1159">MMULT(Returns!B1159:V1159,Resume!$B$38:$B$58)</f>
        <v>0</v>
      </c>
    </row>
    <row r="1160" spans="1:2">
      <c r="A1160" s="11">
        <f>Returns!A1160</f>
        <v>0</v>
      </c>
      <c r="B1160" s="1">
        <f t="array" ref="B1160">MMULT(Returns!B1160:V1160,Resume!$B$38:$B$58)</f>
        <v>0</v>
      </c>
    </row>
    <row r="1161" spans="1:2">
      <c r="A1161" s="11">
        <f>Returns!A1161</f>
        <v>0</v>
      </c>
      <c r="B1161" s="1">
        <f t="array" ref="B1161">MMULT(Returns!B1161:V1161,Resume!$B$38:$B$58)</f>
        <v>0</v>
      </c>
    </row>
    <row r="1162" spans="1:2">
      <c r="A1162" s="11">
        <f>Returns!A1162</f>
        <v>0</v>
      </c>
      <c r="B1162" s="1">
        <f t="array" ref="B1162">MMULT(Returns!B1162:V1162,Resume!$B$38:$B$58)</f>
        <v>0</v>
      </c>
    </row>
    <row r="1163" spans="1:2">
      <c r="A1163" s="11">
        <f>Returns!A1163</f>
        <v>0</v>
      </c>
      <c r="B1163" s="1">
        <f t="array" ref="B1163">MMULT(Returns!B1163:V1163,Resume!$B$38:$B$58)</f>
        <v>0</v>
      </c>
    </row>
    <row r="1164" spans="1:2">
      <c r="A1164" s="11">
        <f>Returns!A1164</f>
        <v>0</v>
      </c>
      <c r="B1164" s="1">
        <f t="array" ref="B1164">MMULT(Returns!B1164:V1164,Resume!$B$38:$B$58)</f>
        <v>0</v>
      </c>
    </row>
    <row r="1165" spans="1:2">
      <c r="A1165" s="11">
        <f>Returns!A1165</f>
        <v>0</v>
      </c>
      <c r="B1165" s="1">
        <f t="array" ref="B1165">MMULT(Returns!B1165:V1165,Resume!$B$38:$B$58)</f>
        <v>0</v>
      </c>
    </row>
    <row r="1166" spans="1:2">
      <c r="A1166" s="11">
        <f>Returns!A1166</f>
        <v>0</v>
      </c>
      <c r="B1166" s="1">
        <f t="array" ref="B1166">MMULT(Returns!B1166:V1166,Resume!$B$38:$B$58)</f>
        <v>0</v>
      </c>
    </row>
    <row r="1167" spans="1:2">
      <c r="A1167" s="11">
        <f>Returns!A1167</f>
        <v>0</v>
      </c>
      <c r="B1167" s="1">
        <f t="array" ref="B1167">MMULT(Returns!B1167:V1167,Resume!$B$38:$B$58)</f>
        <v>0</v>
      </c>
    </row>
    <row r="1168" spans="1:2">
      <c r="A1168" s="11">
        <f>Returns!A1168</f>
        <v>0</v>
      </c>
      <c r="B1168" s="1">
        <f t="array" ref="B1168">MMULT(Returns!B1168:V1168,Resume!$B$38:$B$58)</f>
        <v>0</v>
      </c>
    </row>
    <row r="1169" spans="1:2">
      <c r="A1169" s="11">
        <f>Returns!A1169</f>
        <v>0</v>
      </c>
      <c r="B1169" s="1">
        <f t="array" ref="B1169">MMULT(Returns!B1169:V1169,Resume!$B$38:$B$58)</f>
        <v>0</v>
      </c>
    </row>
    <row r="1170" spans="1:2">
      <c r="A1170" s="11">
        <f>Returns!A1170</f>
        <v>0</v>
      </c>
      <c r="B1170" s="1">
        <f t="array" ref="B1170">MMULT(Returns!B1170:V1170,Resume!$B$38:$B$58)</f>
        <v>0</v>
      </c>
    </row>
    <row r="1171" spans="1:2">
      <c r="A1171" s="11">
        <f>Returns!A1171</f>
        <v>0</v>
      </c>
      <c r="B1171" s="1">
        <f t="array" ref="B1171">MMULT(Returns!B1171:V1171,Resume!$B$38:$B$58)</f>
        <v>0</v>
      </c>
    </row>
    <row r="1172" spans="1:2">
      <c r="A1172" s="11">
        <f>Returns!A1172</f>
        <v>0</v>
      </c>
      <c r="B1172" s="1">
        <f t="array" ref="B1172">MMULT(Returns!B1172:V1172,Resume!$B$38:$B$58)</f>
        <v>0</v>
      </c>
    </row>
    <row r="1173" spans="1:2">
      <c r="A1173" s="11">
        <f>Returns!A1173</f>
        <v>0</v>
      </c>
      <c r="B1173" s="1">
        <f t="array" ref="B1173">MMULT(Returns!B1173:V1173,Resume!$B$38:$B$58)</f>
        <v>0</v>
      </c>
    </row>
    <row r="1174" spans="1:2">
      <c r="A1174" s="11">
        <f>Returns!A1174</f>
        <v>0</v>
      </c>
      <c r="B1174" s="1">
        <f t="array" ref="B1174">MMULT(Returns!B1174:V1174,Resume!$B$38:$B$58)</f>
        <v>0</v>
      </c>
    </row>
    <row r="1175" spans="1:2">
      <c r="A1175" s="11">
        <f>Returns!A1175</f>
        <v>0</v>
      </c>
      <c r="B1175" s="1">
        <f t="array" ref="B1175">MMULT(Returns!B1175:V1175,Resume!$B$38:$B$58)</f>
        <v>0</v>
      </c>
    </row>
    <row r="1176" spans="1:2">
      <c r="A1176" s="11">
        <f>Returns!A1176</f>
        <v>0</v>
      </c>
      <c r="B1176" s="1">
        <f t="array" ref="B1176">MMULT(Returns!B1176:V1176,Resume!$B$38:$B$58)</f>
        <v>0</v>
      </c>
    </row>
    <row r="1177" spans="1:2">
      <c r="A1177" s="11">
        <f>Returns!A1177</f>
        <v>0</v>
      </c>
      <c r="B1177" s="1">
        <f t="array" ref="B1177">MMULT(Returns!B1177:V1177,Resume!$B$38:$B$58)</f>
        <v>0</v>
      </c>
    </row>
    <row r="1178" spans="1:2">
      <c r="A1178" s="11">
        <f>Returns!A1178</f>
        <v>0</v>
      </c>
      <c r="B1178" s="1">
        <f t="array" ref="B1178">MMULT(Returns!B1178:V1178,Resume!$B$38:$B$58)</f>
        <v>0</v>
      </c>
    </row>
    <row r="1179" spans="1:2">
      <c r="A1179" s="11">
        <f>Returns!A1179</f>
        <v>0</v>
      </c>
      <c r="B1179" s="1">
        <f t="array" ref="B1179">MMULT(Returns!B1179:V1179,Resume!$B$38:$B$58)</f>
        <v>0</v>
      </c>
    </row>
    <row r="1180" spans="1:2">
      <c r="A1180" s="11">
        <f>Returns!A1180</f>
        <v>0</v>
      </c>
      <c r="B1180" s="1">
        <f t="array" ref="B1180">MMULT(Returns!B1180:V1180,Resume!$B$38:$B$58)</f>
        <v>0</v>
      </c>
    </row>
    <row r="1181" spans="1:2">
      <c r="A1181" s="11">
        <f>Returns!A1181</f>
        <v>0</v>
      </c>
      <c r="B1181" s="1">
        <f t="array" ref="B1181">MMULT(Returns!B1181:V1181,Resume!$B$38:$B$58)</f>
        <v>0</v>
      </c>
    </row>
    <row r="1182" spans="1:2">
      <c r="A1182" s="11">
        <f>Returns!A1182</f>
        <v>0</v>
      </c>
      <c r="B1182" s="1">
        <f t="array" ref="B1182">MMULT(Returns!B1182:V1182,Resume!$B$38:$B$58)</f>
        <v>0</v>
      </c>
    </row>
    <row r="1183" spans="1:2">
      <c r="A1183" s="11">
        <f>Returns!A1183</f>
        <v>0</v>
      </c>
      <c r="B1183" s="1">
        <f t="array" ref="B1183">MMULT(Returns!B1183:V1183,Resume!$B$38:$B$58)</f>
        <v>0</v>
      </c>
    </row>
    <row r="1184" spans="1:2">
      <c r="A1184" s="11">
        <f>Returns!A1184</f>
        <v>0</v>
      </c>
      <c r="B1184" s="1">
        <f t="array" ref="B1184">MMULT(Returns!B1184:V1184,Resume!$B$38:$B$58)</f>
        <v>0</v>
      </c>
    </row>
    <row r="1185" spans="1:2">
      <c r="A1185" s="11">
        <f>Returns!A1185</f>
        <v>0</v>
      </c>
      <c r="B1185" s="1">
        <f t="array" ref="B1185">MMULT(Returns!B1185:V1185,Resume!$B$38:$B$58)</f>
        <v>0</v>
      </c>
    </row>
    <row r="1186" spans="1:2">
      <c r="A1186" s="11">
        <f>Returns!A1186</f>
        <v>0</v>
      </c>
      <c r="B1186" s="1">
        <f t="array" ref="B1186">MMULT(Returns!B1186:V1186,Resume!$B$38:$B$58)</f>
        <v>0</v>
      </c>
    </row>
    <row r="1187" spans="1:2">
      <c r="A1187" s="11">
        <f>Returns!A1187</f>
        <v>0</v>
      </c>
      <c r="B1187" s="1">
        <f t="array" ref="B1187">MMULT(Returns!B1187:V1187,Resume!$B$38:$B$58)</f>
        <v>0</v>
      </c>
    </row>
    <row r="1188" spans="1:2">
      <c r="A1188" s="11">
        <f>Returns!A1188</f>
        <v>0</v>
      </c>
      <c r="B1188" s="1">
        <f t="array" ref="B1188">MMULT(Returns!B1188:V1188,Resume!$B$38:$B$58)</f>
        <v>0</v>
      </c>
    </row>
    <row r="1189" spans="1:2">
      <c r="A1189" s="11">
        <f>Returns!A1189</f>
        <v>0</v>
      </c>
      <c r="B1189" s="1">
        <f t="array" ref="B1189">MMULT(Returns!B1189:V1189,Resume!$B$38:$B$58)</f>
        <v>0</v>
      </c>
    </row>
    <row r="1190" spans="1:2">
      <c r="A1190" s="11">
        <f>Returns!A1190</f>
        <v>0</v>
      </c>
      <c r="B1190" s="1">
        <f t="array" ref="B1190">MMULT(Returns!B1190:V1190,Resume!$B$38:$B$58)</f>
        <v>0</v>
      </c>
    </row>
    <row r="1191" spans="1:2">
      <c r="A1191" s="11">
        <f>Returns!A1191</f>
        <v>0</v>
      </c>
      <c r="B1191" s="1">
        <f t="array" ref="B1191">MMULT(Returns!B1191:V1191,Resume!$B$38:$B$58)</f>
        <v>0</v>
      </c>
    </row>
    <row r="1192" spans="1:2">
      <c r="A1192" s="11">
        <f>Returns!A1192</f>
        <v>0</v>
      </c>
      <c r="B1192" s="1">
        <f t="array" ref="B1192">MMULT(Returns!B1192:V1192,Resume!$B$38:$B$58)</f>
        <v>0</v>
      </c>
    </row>
    <row r="1193" spans="1:2">
      <c r="A1193" s="11">
        <f>Returns!A1193</f>
        <v>0</v>
      </c>
      <c r="B1193" s="1">
        <f t="array" ref="B1193">MMULT(Returns!B1193:V1193,Resume!$B$38:$B$58)</f>
        <v>0</v>
      </c>
    </row>
    <row r="1194" spans="1:2">
      <c r="A1194" s="11">
        <f>Returns!A1194</f>
        <v>0</v>
      </c>
      <c r="B1194" s="1">
        <f t="array" ref="B1194">MMULT(Returns!B1194:V1194,Resume!$B$38:$B$58)</f>
        <v>0</v>
      </c>
    </row>
    <row r="1195" spans="1:2">
      <c r="A1195" s="11">
        <f>Returns!A1195</f>
        <v>0</v>
      </c>
      <c r="B1195" s="1">
        <f t="array" ref="B1195">MMULT(Returns!B1195:V1195,Resume!$B$38:$B$58)</f>
        <v>0</v>
      </c>
    </row>
    <row r="1196" spans="1:2">
      <c r="A1196" s="11">
        <f>Returns!A1196</f>
        <v>0</v>
      </c>
      <c r="B1196" s="1">
        <f t="array" ref="B1196">MMULT(Returns!B1196:V1196,Resume!$B$38:$B$58)</f>
        <v>0</v>
      </c>
    </row>
    <row r="1197" spans="1:2">
      <c r="A1197" s="11">
        <f>Returns!A1197</f>
        <v>0</v>
      </c>
      <c r="B1197" s="1">
        <f t="array" ref="B1197">MMULT(Returns!B1197:V1197,Resume!$B$38:$B$58)</f>
        <v>0</v>
      </c>
    </row>
    <row r="1198" spans="1:2">
      <c r="A1198" s="11">
        <f>Returns!A1198</f>
        <v>0</v>
      </c>
      <c r="B1198" s="1">
        <f t="array" ref="B1198">MMULT(Returns!B1198:V1198,Resume!$B$38:$B$58)</f>
        <v>0</v>
      </c>
    </row>
    <row r="1199" spans="1:2">
      <c r="A1199" s="11">
        <f>Returns!A1199</f>
        <v>0</v>
      </c>
      <c r="B1199" s="1">
        <f t="array" ref="B1199">MMULT(Returns!B1199:V1199,Resume!$B$38:$B$58)</f>
        <v>0</v>
      </c>
    </row>
    <row r="1200" spans="1:2">
      <c r="A1200" s="11">
        <f>Returns!A1200</f>
        <v>0</v>
      </c>
      <c r="B1200" s="1">
        <f t="array" ref="B1200">MMULT(Returns!B1200:V1200,Resume!$B$38:$B$58)</f>
        <v>0</v>
      </c>
    </row>
    <row r="1201" spans="1:2">
      <c r="A1201" s="11">
        <f>Returns!A1201</f>
        <v>0</v>
      </c>
      <c r="B1201" s="1">
        <f t="array" ref="B1201">MMULT(Returns!B1201:V1201,Resume!$B$38:$B$58)</f>
        <v>0</v>
      </c>
    </row>
    <row r="1202" spans="1:2">
      <c r="A1202" s="11">
        <f>Returns!A1202</f>
        <v>0</v>
      </c>
      <c r="B1202" s="1">
        <f t="array" ref="B1202">MMULT(Returns!B1202:V1202,Resume!$B$38:$B$58)</f>
        <v>0</v>
      </c>
    </row>
    <row r="1203" spans="1:2">
      <c r="A1203" s="11">
        <f>Returns!A1203</f>
        <v>0</v>
      </c>
      <c r="B1203" s="1">
        <f t="array" ref="B1203">MMULT(Returns!B1203:V1203,Resume!$B$38:$B$58)</f>
        <v>0</v>
      </c>
    </row>
    <row r="1204" spans="1:2">
      <c r="A1204" s="11">
        <f>Returns!A1204</f>
        <v>0</v>
      </c>
      <c r="B1204" s="1">
        <f t="array" ref="B1204">MMULT(Returns!B1204:V1204,Resume!$B$38:$B$58)</f>
        <v>0</v>
      </c>
    </row>
    <row r="1205" spans="1:2">
      <c r="A1205" s="11">
        <f>Returns!A1205</f>
        <v>0</v>
      </c>
      <c r="B1205" s="1">
        <f t="array" ref="B1205">MMULT(Returns!B1205:V1205,Resume!$B$38:$B$58)</f>
        <v>0</v>
      </c>
    </row>
    <row r="1206" spans="1:2">
      <c r="A1206" s="11">
        <f>Returns!A1206</f>
        <v>0</v>
      </c>
      <c r="B1206" s="1">
        <f t="array" ref="B1206">MMULT(Returns!B1206:V1206,Resume!$B$38:$B$58)</f>
        <v>0</v>
      </c>
    </row>
    <row r="1207" spans="1:2">
      <c r="A1207" s="11">
        <f>Returns!A1207</f>
        <v>0</v>
      </c>
      <c r="B1207" s="1">
        <f t="array" ref="B1207">MMULT(Returns!B1207:V1207,Resume!$B$38:$B$58)</f>
        <v>0</v>
      </c>
    </row>
    <row r="1208" spans="1:2">
      <c r="A1208" s="11">
        <f>Returns!A1208</f>
        <v>0</v>
      </c>
      <c r="B1208" s="1">
        <f t="array" ref="B1208">MMULT(Returns!B1208:V1208,Resume!$B$38:$B$58)</f>
        <v>0</v>
      </c>
    </row>
    <row r="1209" spans="1:2">
      <c r="A1209" s="11">
        <f>Returns!A1209</f>
        <v>0</v>
      </c>
      <c r="B1209" s="1">
        <f t="array" ref="B1209">MMULT(Returns!B1209:V1209,Resume!$B$38:$B$58)</f>
        <v>0</v>
      </c>
    </row>
    <row r="1210" spans="1:2">
      <c r="A1210" s="11">
        <f>Returns!A1210</f>
        <v>0</v>
      </c>
      <c r="B1210" s="1">
        <f t="array" ref="B1210">MMULT(Returns!B1210:V1210,Resume!$B$38:$B$58)</f>
        <v>0</v>
      </c>
    </row>
    <row r="1211" spans="1:2">
      <c r="A1211" s="11">
        <f>Returns!A1211</f>
        <v>0</v>
      </c>
      <c r="B1211" s="1">
        <f t="array" ref="B1211">MMULT(Returns!B1211:V1211,Resume!$B$38:$B$58)</f>
        <v>0</v>
      </c>
    </row>
    <row r="1212" spans="1:2">
      <c r="A1212" s="11">
        <f>Returns!A1212</f>
        <v>0</v>
      </c>
      <c r="B1212" s="1">
        <f t="array" ref="B1212">MMULT(Returns!B1212:V1212,Resume!$B$38:$B$58)</f>
        <v>0</v>
      </c>
    </row>
    <row r="1213" spans="1:2">
      <c r="A1213" s="11">
        <f>Returns!A1213</f>
        <v>0</v>
      </c>
      <c r="B1213" s="1">
        <f t="array" ref="B1213">MMULT(Returns!B1213:V1213,Resume!$B$38:$B$58)</f>
        <v>0</v>
      </c>
    </row>
    <row r="1214" spans="1:2">
      <c r="A1214" s="11">
        <f>Returns!A1214</f>
        <v>0</v>
      </c>
      <c r="B1214" s="1">
        <f t="array" ref="B1214">MMULT(Returns!B1214:V1214,Resume!$B$38:$B$58)</f>
        <v>0</v>
      </c>
    </row>
    <row r="1215" spans="1:2">
      <c r="A1215" s="11">
        <f>Returns!A1215</f>
        <v>0</v>
      </c>
      <c r="B1215" s="1">
        <f t="array" ref="B1215">MMULT(Returns!B1215:V1215,Resume!$B$38:$B$58)</f>
        <v>0</v>
      </c>
    </row>
    <row r="1216" spans="1:2">
      <c r="A1216" s="11">
        <f>Returns!A1216</f>
        <v>0</v>
      </c>
      <c r="B1216" s="1">
        <f t="array" ref="B1216">MMULT(Returns!B1216:V1216,Resume!$B$38:$B$58)</f>
        <v>0</v>
      </c>
    </row>
    <row r="1217" spans="1:2">
      <c r="A1217" s="11">
        <f>Returns!A1217</f>
        <v>0</v>
      </c>
      <c r="B1217" s="1">
        <f t="array" ref="B1217">MMULT(Returns!B1217:V1217,Resume!$B$38:$B$58)</f>
        <v>0</v>
      </c>
    </row>
    <row r="1218" spans="1:2">
      <c r="A1218" s="11">
        <f>Returns!A1218</f>
        <v>0</v>
      </c>
      <c r="B1218" s="1">
        <f t="array" ref="B1218">MMULT(Returns!B1218:V1218,Resume!$B$38:$B$58)</f>
        <v>0</v>
      </c>
    </row>
    <row r="1219" spans="1:2">
      <c r="A1219" s="11">
        <f>Returns!A1219</f>
        <v>0</v>
      </c>
      <c r="B1219" s="1">
        <f t="array" ref="B1219">MMULT(Returns!B1219:V1219,Resume!$B$38:$B$58)</f>
        <v>0</v>
      </c>
    </row>
    <row r="1220" spans="1:2">
      <c r="A1220" s="11">
        <f>Returns!A1220</f>
        <v>0</v>
      </c>
      <c r="B1220" s="1">
        <f t="array" ref="B1220">MMULT(Returns!B1220:V1220,Resume!$B$38:$B$58)</f>
        <v>0</v>
      </c>
    </row>
    <row r="1221" spans="1:2">
      <c r="A1221" s="11">
        <f>Returns!A1221</f>
        <v>0</v>
      </c>
      <c r="B1221" s="1">
        <f t="array" ref="B1221">MMULT(Returns!B1221:V1221,Resume!$B$38:$B$58)</f>
        <v>0</v>
      </c>
    </row>
    <row r="1222" spans="1:2">
      <c r="A1222" s="11">
        <f>Returns!A1222</f>
        <v>0</v>
      </c>
      <c r="B1222" s="1">
        <f t="array" ref="B1222">MMULT(Returns!B1222:V1222,Resume!$B$38:$B$58)</f>
        <v>0</v>
      </c>
    </row>
    <row r="1223" spans="1:2">
      <c r="A1223" s="11">
        <f>Returns!A1223</f>
        <v>0</v>
      </c>
      <c r="B1223" s="1">
        <f t="array" ref="B1223">MMULT(Returns!B1223:V1223,Resume!$B$38:$B$58)</f>
        <v>0</v>
      </c>
    </row>
    <row r="1224" spans="1:2">
      <c r="A1224" s="11">
        <f>Returns!A1224</f>
        <v>0</v>
      </c>
      <c r="B1224" s="1">
        <f t="array" ref="B1224">MMULT(Returns!B1224:V1224,Resume!$B$38:$B$58)</f>
        <v>0</v>
      </c>
    </row>
    <row r="1225" spans="1:2">
      <c r="A1225" s="11">
        <f>Returns!A1225</f>
        <v>0</v>
      </c>
      <c r="B1225" s="1">
        <f t="array" ref="B1225">MMULT(Returns!B1225:V1225,Resume!$B$38:$B$58)</f>
        <v>0</v>
      </c>
    </row>
    <row r="1226" spans="1:2">
      <c r="A1226" s="11">
        <f>Returns!A1226</f>
        <v>0</v>
      </c>
      <c r="B1226" s="1">
        <f t="array" ref="B1226">MMULT(Returns!B1226:V1226,Resume!$B$38:$B$58)</f>
        <v>0</v>
      </c>
    </row>
    <row r="1227" spans="1:2">
      <c r="A1227" s="11">
        <f>Returns!A1227</f>
        <v>0</v>
      </c>
      <c r="B1227" s="1">
        <f t="array" ref="B1227">MMULT(Returns!B1227:V1227,Resume!$B$38:$B$58)</f>
        <v>0</v>
      </c>
    </row>
    <row r="1228" spans="1:2">
      <c r="A1228" s="11">
        <f>Returns!A1228</f>
        <v>0</v>
      </c>
      <c r="B1228" s="1">
        <f t="array" ref="B1228">MMULT(Returns!B1228:V1228,Resume!$B$38:$B$58)</f>
        <v>0</v>
      </c>
    </row>
    <row r="1229" spans="1:2">
      <c r="A1229" s="11">
        <f>Returns!A1229</f>
        <v>0</v>
      </c>
      <c r="B1229" s="1">
        <f t="array" ref="B1229">MMULT(Returns!B1229:V1229,Resume!$B$38:$B$58)</f>
        <v>0</v>
      </c>
    </row>
    <row r="1230" spans="1:2">
      <c r="A1230" s="11">
        <f>Returns!A1230</f>
        <v>0</v>
      </c>
      <c r="B1230" s="1">
        <f t="array" ref="B1230">MMULT(Returns!B1230:V1230,Resume!$B$38:$B$58)</f>
        <v>0</v>
      </c>
    </row>
    <row r="1231" spans="1:2">
      <c r="A1231" s="11">
        <f>Returns!A1231</f>
        <v>0</v>
      </c>
      <c r="B1231" s="1">
        <f t="array" ref="B1231">MMULT(Returns!B1231:V1231,Resume!$B$38:$B$58)</f>
        <v>0</v>
      </c>
    </row>
    <row r="1232" spans="1:2">
      <c r="A1232" s="11">
        <f>Returns!A1232</f>
        <v>0</v>
      </c>
      <c r="B1232" s="1">
        <f t="array" ref="B1232">MMULT(Returns!B1232:V1232,Resume!$B$38:$B$58)</f>
        <v>0</v>
      </c>
    </row>
    <row r="1233" spans="1:2">
      <c r="A1233" s="11">
        <f>Returns!A1233</f>
        <v>0</v>
      </c>
      <c r="B1233" s="1">
        <f t="array" ref="B1233">MMULT(Returns!B1233:V1233,Resume!$B$38:$B$58)</f>
        <v>0</v>
      </c>
    </row>
    <row r="1234" spans="1:2">
      <c r="A1234" s="11">
        <f>Returns!A1234</f>
        <v>0</v>
      </c>
      <c r="B1234" s="1">
        <f t="array" ref="B1234">MMULT(Returns!B1234:V1234,Resume!$B$38:$B$58)</f>
        <v>0</v>
      </c>
    </row>
    <row r="1235" spans="1:2">
      <c r="A1235" s="11">
        <f>Returns!A1235</f>
        <v>0</v>
      </c>
      <c r="B1235" s="1">
        <f t="array" ref="B1235">MMULT(Returns!B1235:V1235,Resume!$B$38:$B$58)</f>
        <v>0</v>
      </c>
    </row>
    <row r="1236" spans="1:2">
      <c r="A1236" s="11">
        <f>Returns!A1236</f>
        <v>0</v>
      </c>
      <c r="B1236" s="1">
        <f t="array" ref="B1236">MMULT(Returns!B1236:V1236,Resume!$B$38:$B$58)</f>
        <v>0</v>
      </c>
    </row>
    <row r="1237" spans="1:2">
      <c r="A1237" s="11">
        <f>Returns!A1237</f>
        <v>0</v>
      </c>
      <c r="B1237" s="1">
        <f t="array" ref="B1237">MMULT(Returns!B1237:V1237,Resume!$B$38:$B$58)</f>
        <v>0</v>
      </c>
    </row>
    <row r="1238" spans="1:2">
      <c r="A1238" s="11">
        <f>Returns!A1238</f>
        <v>0</v>
      </c>
      <c r="B1238" s="1">
        <f t="array" ref="B1238">MMULT(Returns!B1238:V1238,Resume!$B$38:$B$58)</f>
        <v>0</v>
      </c>
    </row>
    <row r="1239" spans="1:2">
      <c r="A1239" s="11">
        <f>Returns!A1239</f>
        <v>0</v>
      </c>
      <c r="B1239" s="1">
        <f t="array" ref="B1239">MMULT(Returns!B1239:V1239,Resume!$B$38:$B$58)</f>
        <v>0</v>
      </c>
    </row>
    <row r="1240" spans="1:2">
      <c r="A1240" s="11">
        <f>Returns!A1240</f>
        <v>0</v>
      </c>
      <c r="B1240" s="1">
        <f t="array" ref="B1240">MMULT(Returns!B1240:V1240,Resume!$B$38:$B$58)</f>
        <v>0</v>
      </c>
    </row>
    <row r="1241" spans="1:2">
      <c r="A1241" s="11">
        <f>Returns!A1241</f>
        <v>0</v>
      </c>
      <c r="B1241" s="1">
        <f t="array" ref="B1241">MMULT(Returns!B1241:V1241,Resume!$B$38:$B$58)</f>
        <v>0</v>
      </c>
    </row>
    <row r="1242" spans="1:2">
      <c r="A1242" s="11">
        <f>Returns!A1242</f>
        <v>0</v>
      </c>
      <c r="B1242" s="1">
        <f t="array" ref="B1242">MMULT(Returns!B1242:V1242,Resume!$B$38:$B$58)</f>
        <v>0</v>
      </c>
    </row>
    <row r="1243" spans="1:2">
      <c r="A1243" s="11">
        <f>Returns!A1243</f>
        <v>0</v>
      </c>
      <c r="B1243" s="1">
        <f t="array" ref="B1243">MMULT(Returns!B1243:V1243,Resume!$B$38:$B$58)</f>
        <v>0</v>
      </c>
    </row>
    <row r="1244" spans="1:2">
      <c r="A1244" s="11">
        <f>Returns!A1244</f>
        <v>0</v>
      </c>
      <c r="B1244" s="1">
        <f t="array" ref="B1244">MMULT(Returns!B1244:V1244,Resume!$B$38:$B$58)</f>
        <v>0</v>
      </c>
    </row>
    <row r="1245" spans="1:2">
      <c r="A1245" s="11">
        <f>Returns!A1245</f>
        <v>0</v>
      </c>
      <c r="B1245" s="1">
        <f t="array" ref="B1245">MMULT(Returns!B1245:V1245,Resume!$B$38:$B$58)</f>
        <v>0</v>
      </c>
    </row>
    <row r="1246" spans="1:2">
      <c r="A1246" s="11">
        <f>Returns!A1246</f>
        <v>0</v>
      </c>
      <c r="B1246" s="1">
        <f t="array" ref="B1246">MMULT(Returns!B1246:V1246,Resume!$B$38:$B$58)</f>
        <v>0</v>
      </c>
    </row>
    <row r="1247" spans="1:2">
      <c r="A1247" s="11">
        <f>Returns!A1247</f>
        <v>0</v>
      </c>
      <c r="B1247" s="1">
        <f t="array" ref="B1247">MMULT(Returns!B1247:V1247,Resume!$B$38:$B$58)</f>
        <v>0</v>
      </c>
    </row>
    <row r="1248" spans="1:2">
      <c r="A1248" s="11">
        <f>Returns!A1248</f>
        <v>0</v>
      </c>
      <c r="B1248" s="1">
        <f t="array" ref="B1248">MMULT(Returns!B1248:V1248,Resume!$B$38:$B$58)</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48"/>
  <sheetViews>
    <sheetView showGridLines="0" workbookViewId="0"/>
  </sheetViews>
  <sheetFormatPr defaultRowHeight="15"/>
  <cols>
    <col min="1" max="1" width="10.7109375" style="10" customWidth="1"/>
  </cols>
  <sheetData>
    <row r="1" spans="1:2">
      <c r="A1" s="5" t="s">
        <v>22</v>
      </c>
      <c r="B1" s="5" t="s">
        <v>48</v>
      </c>
    </row>
    <row r="2" spans="1:2">
      <c r="A2" s="11">
        <f>Returns!A2</f>
        <v>0</v>
      </c>
      <c r="B2" s="1">
        <f>ABS(Portfolios!B2-AVERAGE(Portfolios!$B$2:$B$1248))</f>
        <v>0</v>
      </c>
    </row>
    <row r="3" spans="1:2">
      <c r="A3" s="11">
        <f>Returns!A3</f>
        <v>0</v>
      </c>
      <c r="B3" s="1">
        <f>ABS(Portfolios!B3-AVERAGE(Portfolios!$B$2:$B$1248))</f>
        <v>0</v>
      </c>
    </row>
    <row r="4" spans="1:2">
      <c r="A4" s="11">
        <f>Returns!A4</f>
        <v>0</v>
      </c>
      <c r="B4" s="1">
        <f>ABS(Portfolios!B4-AVERAGE(Portfolios!$B$2:$B$1248))</f>
        <v>0</v>
      </c>
    </row>
    <row r="5" spans="1:2">
      <c r="A5" s="11">
        <f>Returns!A5</f>
        <v>0</v>
      </c>
      <c r="B5" s="1">
        <f>ABS(Portfolios!B5-AVERAGE(Portfolios!$B$2:$B$1248))</f>
        <v>0</v>
      </c>
    </row>
    <row r="6" spans="1:2">
      <c r="A6" s="11">
        <f>Returns!A6</f>
        <v>0</v>
      </c>
      <c r="B6" s="1">
        <f>ABS(Portfolios!B6-AVERAGE(Portfolios!$B$2:$B$1248))</f>
        <v>0</v>
      </c>
    </row>
    <row r="7" spans="1:2">
      <c r="A7" s="11">
        <f>Returns!A7</f>
        <v>0</v>
      </c>
      <c r="B7" s="1">
        <f>ABS(Portfolios!B7-AVERAGE(Portfolios!$B$2:$B$1248))</f>
        <v>0</v>
      </c>
    </row>
    <row r="8" spans="1:2">
      <c r="A8" s="11">
        <f>Returns!A8</f>
        <v>0</v>
      </c>
      <c r="B8" s="1">
        <f>ABS(Portfolios!B8-AVERAGE(Portfolios!$B$2:$B$1248))</f>
        <v>0</v>
      </c>
    </row>
    <row r="9" spans="1:2">
      <c r="A9" s="11">
        <f>Returns!A9</f>
        <v>0</v>
      </c>
      <c r="B9" s="1">
        <f>ABS(Portfolios!B9-AVERAGE(Portfolios!$B$2:$B$1248))</f>
        <v>0</v>
      </c>
    </row>
    <row r="10" spans="1:2">
      <c r="A10" s="11">
        <f>Returns!A10</f>
        <v>0</v>
      </c>
      <c r="B10" s="1">
        <f>ABS(Portfolios!B10-AVERAGE(Portfolios!$B$2:$B$1248))</f>
        <v>0</v>
      </c>
    </row>
    <row r="11" spans="1:2">
      <c r="A11" s="11">
        <f>Returns!A11</f>
        <v>0</v>
      </c>
      <c r="B11" s="1">
        <f>ABS(Portfolios!B11-AVERAGE(Portfolios!$B$2:$B$1248))</f>
        <v>0</v>
      </c>
    </row>
    <row r="12" spans="1:2">
      <c r="A12" s="11">
        <f>Returns!A12</f>
        <v>0</v>
      </c>
      <c r="B12" s="1">
        <f>ABS(Portfolios!B12-AVERAGE(Portfolios!$B$2:$B$1248))</f>
        <v>0</v>
      </c>
    </row>
    <row r="13" spans="1:2">
      <c r="A13" s="11">
        <f>Returns!A13</f>
        <v>0</v>
      </c>
      <c r="B13" s="1">
        <f>ABS(Portfolios!B13-AVERAGE(Portfolios!$B$2:$B$1248))</f>
        <v>0</v>
      </c>
    </row>
    <row r="14" spans="1:2">
      <c r="A14" s="11">
        <f>Returns!A14</f>
        <v>0</v>
      </c>
      <c r="B14" s="1">
        <f>ABS(Portfolios!B14-AVERAGE(Portfolios!$B$2:$B$1248))</f>
        <v>0</v>
      </c>
    </row>
    <row r="15" spans="1:2">
      <c r="A15" s="11">
        <f>Returns!A15</f>
        <v>0</v>
      </c>
      <c r="B15" s="1">
        <f>ABS(Portfolios!B15-AVERAGE(Portfolios!$B$2:$B$1248))</f>
        <v>0</v>
      </c>
    </row>
    <row r="16" spans="1:2">
      <c r="A16" s="11">
        <f>Returns!A16</f>
        <v>0</v>
      </c>
      <c r="B16" s="1">
        <f>ABS(Portfolios!B16-AVERAGE(Portfolios!$B$2:$B$1248))</f>
        <v>0</v>
      </c>
    </row>
    <row r="17" spans="1:2">
      <c r="A17" s="11">
        <f>Returns!A17</f>
        <v>0</v>
      </c>
      <c r="B17" s="1">
        <f>ABS(Portfolios!B17-AVERAGE(Portfolios!$B$2:$B$1248))</f>
        <v>0</v>
      </c>
    </row>
    <row r="18" spans="1:2">
      <c r="A18" s="11">
        <f>Returns!A18</f>
        <v>0</v>
      </c>
      <c r="B18" s="1">
        <f>ABS(Portfolios!B18-AVERAGE(Portfolios!$B$2:$B$1248))</f>
        <v>0</v>
      </c>
    </row>
    <row r="19" spans="1:2">
      <c r="A19" s="11">
        <f>Returns!A19</f>
        <v>0</v>
      </c>
      <c r="B19" s="1">
        <f>ABS(Portfolios!B19-AVERAGE(Portfolios!$B$2:$B$1248))</f>
        <v>0</v>
      </c>
    </row>
    <row r="20" spans="1:2">
      <c r="A20" s="11">
        <f>Returns!A20</f>
        <v>0</v>
      </c>
      <c r="B20" s="1">
        <f>ABS(Portfolios!B20-AVERAGE(Portfolios!$B$2:$B$1248))</f>
        <v>0</v>
      </c>
    </row>
    <row r="21" spans="1:2">
      <c r="A21" s="11">
        <f>Returns!A21</f>
        <v>0</v>
      </c>
      <c r="B21" s="1">
        <f>ABS(Portfolios!B21-AVERAGE(Portfolios!$B$2:$B$1248))</f>
        <v>0</v>
      </c>
    </row>
    <row r="22" spans="1:2">
      <c r="A22" s="11">
        <f>Returns!A22</f>
        <v>0</v>
      </c>
      <c r="B22" s="1">
        <f>ABS(Portfolios!B22-AVERAGE(Portfolios!$B$2:$B$1248))</f>
        <v>0</v>
      </c>
    </row>
    <row r="23" spans="1:2">
      <c r="A23" s="11">
        <f>Returns!A23</f>
        <v>0</v>
      </c>
      <c r="B23" s="1">
        <f>ABS(Portfolios!B23-AVERAGE(Portfolios!$B$2:$B$1248))</f>
        <v>0</v>
      </c>
    </row>
    <row r="24" spans="1:2">
      <c r="A24" s="11">
        <f>Returns!A24</f>
        <v>0</v>
      </c>
      <c r="B24" s="1">
        <f>ABS(Portfolios!B24-AVERAGE(Portfolios!$B$2:$B$1248))</f>
        <v>0</v>
      </c>
    </row>
    <row r="25" spans="1:2">
      <c r="A25" s="11">
        <f>Returns!A25</f>
        <v>0</v>
      </c>
      <c r="B25" s="1">
        <f>ABS(Portfolios!B25-AVERAGE(Portfolios!$B$2:$B$1248))</f>
        <v>0</v>
      </c>
    </row>
    <row r="26" spans="1:2">
      <c r="A26" s="11">
        <f>Returns!A26</f>
        <v>0</v>
      </c>
      <c r="B26" s="1">
        <f>ABS(Portfolios!B26-AVERAGE(Portfolios!$B$2:$B$1248))</f>
        <v>0</v>
      </c>
    </row>
    <row r="27" spans="1:2">
      <c r="A27" s="11">
        <f>Returns!A27</f>
        <v>0</v>
      </c>
      <c r="B27" s="1">
        <f>ABS(Portfolios!B27-AVERAGE(Portfolios!$B$2:$B$1248))</f>
        <v>0</v>
      </c>
    </row>
    <row r="28" spans="1:2">
      <c r="A28" s="11">
        <f>Returns!A28</f>
        <v>0</v>
      </c>
      <c r="B28" s="1">
        <f>ABS(Portfolios!B28-AVERAGE(Portfolios!$B$2:$B$1248))</f>
        <v>0</v>
      </c>
    </row>
    <row r="29" spans="1:2">
      <c r="A29" s="11">
        <f>Returns!A29</f>
        <v>0</v>
      </c>
      <c r="B29" s="1">
        <f>ABS(Portfolios!B29-AVERAGE(Portfolios!$B$2:$B$1248))</f>
        <v>0</v>
      </c>
    </row>
    <row r="30" spans="1:2">
      <c r="A30" s="11">
        <f>Returns!A30</f>
        <v>0</v>
      </c>
      <c r="B30" s="1">
        <f>ABS(Portfolios!B30-AVERAGE(Portfolios!$B$2:$B$1248))</f>
        <v>0</v>
      </c>
    </row>
    <row r="31" spans="1:2">
      <c r="A31" s="11">
        <f>Returns!A31</f>
        <v>0</v>
      </c>
      <c r="B31" s="1">
        <f>ABS(Portfolios!B31-AVERAGE(Portfolios!$B$2:$B$1248))</f>
        <v>0</v>
      </c>
    </row>
    <row r="32" spans="1:2">
      <c r="A32" s="11">
        <f>Returns!A32</f>
        <v>0</v>
      </c>
      <c r="B32" s="1">
        <f>ABS(Portfolios!B32-AVERAGE(Portfolios!$B$2:$B$1248))</f>
        <v>0</v>
      </c>
    </row>
    <row r="33" spans="1:2">
      <c r="A33" s="11">
        <f>Returns!A33</f>
        <v>0</v>
      </c>
      <c r="B33" s="1">
        <f>ABS(Portfolios!B33-AVERAGE(Portfolios!$B$2:$B$1248))</f>
        <v>0</v>
      </c>
    </row>
    <row r="34" spans="1:2">
      <c r="A34" s="11">
        <f>Returns!A34</f>
        <v>0</v>
      </c>
      <c r="B34" s="1">
        <f>ABS(Portfolios!B34-AVERAGE(Portfolios!$B$2:$B$1248))</f>
        <v>0</v>
      </c>
    </row>
    <row r="35" spans="1:2">
      <c r="A35" s="11">
        <f>Returns!A35</f>
        <v>0</v>
      </c>
      <c r="B35" s="1">
        <f>ABS(Portfolios!B35-AVERAGE(Portfolios!$B$2:$B$1248))</f>
        <v>0</v>
      </c>
    </row>
    <row r="36" spans="1:2">
      <c r="A36" s="11">
        <f>Returns!A36</f>
        <v>0</v>
      </c>
      <c r="B36" s="1">
        <f>ABS(Portfolios!B36-AVERAGE(Portfolios!$B$2:$B$1248))</f>
        <v>0</v>
      </c>
    </row>
    <row r="37" spans="1:2">
      <c r="A37" s="11">
        <f>Returns!A37</f>
        <v>0</v>
      </c>
      <c r="B37" s="1">
        <f>ABS(Portfolios!B37-AVERAGE(Portfolios!$B$2:$B$1248))</f>
        <v>0</v>
      </c>
    </row>
    <row r="38" spans="1:2">
      <c r="A38" s="11">
        <f>Returns!A38</f>
        <v>0</v>
      </c>
      <c r="B38" s="1">
        <f>ABS(Portfolios!B38-AVERAGE(Portfolios!$B$2:$B$1248))</f>
        <v>0</v>
      </c>
    </row>
    <row r="39" spans="1:2">
      <c r="A39" s="11">
        <f>Returns!A39</f>
        <v>0</v>
      </c>
      <c r="B39" s="1">
        <f>ABS(Portfolios!B39-AVERAGE(Portfolios!$B$2:$B$1248))</f>
        <v>0</v>
      </c>
    </row>
    <row r="40" spans="1:2">
      <c r="A40" s="11">
        <f>Returns!A40</f>
        <v>0</v>
      </c>
      <c r="B40" s="1">
        <f>ABS(Portfolios!B40-AVERAGE(Portfolios!$B$2:$B$1248))</f>
        <v>0</v>
      </c>
    </row>
    <row r="41" spans="1:2">
      <c r="A41" s="11">
        <f>Returns!A41</f>
        <v>0</v>
      </c>
      <c r="B41" s="1">
        <f>ABS(Portfolios!B41-AVERAGE(Portfolios!$B$2:$B$1248))</f>
        <v>0</v>
      </c>
    </row>
    <row r="42" spans="1:2">
      <c r="A42" s="11">
        <f>Returns!A42</f>
        <v>0</v>
      </c>
      <c r="B42" s="1">
        <f>ABS(Portfolios!B42-AVERAGE(Portfolios!$B$2:$B$1248))</f>
        <v>0</v>
      </c>
    </row>
    <row r="43" spans="1:2">
      <c r="A43" s="11">
        <f>Returns!A43</f>
        <v>0</v>
      </c>
      <c r="B43" s="1">
        <f>ABS(Portfolios!B43-AVERAGE(Portfolios!$B$2:$B$1248))</f>
        <v>0</v>
      </c>
    </row>
    <row r="44" spans="1:2">
      <c r="A44" s="11">
        <f>Returns!A44</f>
        <v>0</v>
      </c>
      <c r="B44" s="1">
        <f>ABS(Portfolios!B44-AVERAGE(Portfolios!$B$2:$B$1248))</f>
        <v>0</v>
      </c>
    </row>
    <row r="45" spans="1:2">
      <c r="A45" s="11">
        <f>Returns!A45</f>
        <v>0</v>
      </c>
      <c r="B45" s="1">
        <f>ABS(Portfolios!B45-AVERAGE(Portfolios!$B$2:$B$1248))</f>
        <v>0</v>
      </c>
    </row>
    <row r="46" spans="1:2">
      <c r="A46" s="11">
        <f>Returns!A46</f>
        <v>0</v>
      </c>
      <c r="B46" s="1">
        <f>ABS(Portfolios!B46-AVERAGE(Portfolios!$B$2:$B$1248))</f>
        <v>0</v>
      </c>
    </row>
    <row r="47" spans="1:2">
      <c r="A47" s="11">
        <f>Returns!A47</f>
        <v>0</v>
      </c>
      <c r="B47" s="1">
        <f>ABS(Portfolios!B47-AVERAGE(Portfolios!$B$2:$B$1248))</f>
        <v>0</v>
      </c>
    </row>
    <row r="48" spans="1:2">
      <c r="A48" s="11">
        <f>Returns!A48</f>
        <v>0</v>
      </c>
      <c r="B48" s="1">
        <f>ABS(Portfolios!B48-AVERAGE(Portfolios!$B$2:$B$1248))</f>
        <v>0</v>
      </c>
    </row>
    <row r="49" spans="1:2">
      <c r="A49" s="11">
        <f>Returns!A49</f>
        <v>0</v>
      </c>
      <c r="B49" s="1">
        <f>ABS(Portfolios!B49-AVERAGE(Portfolios!$B$2:$B$1248))</f>
        <v>0</v>
      </c>
    </row>
    <row r="50" spans="1:2">
      <c r="A50" s="11">
        <f>Returns!A50</f>
        <v>0</v>
      </c>
      <c r="B50" s="1">
        <f>ABS(Portfolios!B50-AVERAGE(Portfolios!$B$2:$B$1248))</f>
        <v>0</v>
      </c>
    </row>
    <row r="51" spans="1:2">
      <c r="A51" s="11">
        <f>Returns!A51</f>
        <v>0</v>
      </c>
      <c r="B51" s="1">
        <f>ABS(Portfolios!B51-AVERAGE(Portfolios!$B$2:$B$1248))</f>
        <v>0</v>
      </c>
    </row>
    <row r="52" spans="1:2">
      <c r="A52" s="11">
        <f>Returns!A52</f>
        <v>0</v>
      </c>
      <c r="B52" s="1">
        <f>ABS(Portfolios!B52-AVERAGE(Portfolios!$B$2:$B$1248))</f>
        <v>0</v>
      </c>
    </row>
    <row r="53" spans="1:2">
      <c r="A53" s="11">
        <f>Returns!A53</f>
        <v>0</v>
      </c>
      <c r="B53" s="1">
        <f>ABS(Portfolios!B53-AVERAGE(Portfolios!$B$2:$B$1248))</f>
        <v>0</v>
      </c>
    </row>
    <row r="54" spans="1:2">
      <c r="A54" s="11">
        <f>Returns!A54</f>
        <v>0</v>
      </c>
      <c r="B54" s="1">
        <f>ABS(Portfolios!B54-AVERAGE(Portfolios!$B$2:$B$1248))</f>
        <v>0</v>
      </c>
    </row>
    <row r="55" spans="1:2">
      <c r="A55" s="11">
        <f>Returns!A55</f>
        <v>0</v>
      </c>
      <c r="B55" s="1">
        <f>ABS(Portfolios!B55-AVERAGE(Portfolios!$B$2:$B$1248))</f>
        <v>0</v>
      </c>
    </row>
    <row r="56" spans="1:2">
      <c r="A56" s="11">
        <f>Returns!A56</f>
        <v>0</v>
      </c>
      <c r="B56" s="1">
        <f>ABS(Portfolios!B56-AVERAGE(Portfolios!$B$2:$B$1248))</f>
        <v>0</v>
      </c>
    </row>
    <row r="57" spans="1:2">
      <c r="A57" s="11">
        <f>Returns!A57</f>
        <v>0</v>
      </c>
      <c r="B57" s="1">
        <f>ABS(Portfolios!B57-AVERAGE(Portfolios!$B$2:$B$1248))</f>
        <v>0</v>
      </c>
    </row>
    <row r="58" spans="1:2">
      <c r="A58" s="11">
        <f>Returns!A58</f>
        <v>0</v>
      </c>
      <c r="B58" s="1">
        <f>ABS(Portfolios!B58-AVERAGE(Portfolios!$B$2:$B$1248))</f>
        <v>0</v>
      </c>
    </row>
    <row r="59" spans="1:2">
      <c r="A59" s="11">
        <f>Returns!A59</f>
        <v>0</v>
      </c>
      <c r="B59" s="1">
        <f>ABS(Portfolios!B59-AVERAGE(Portfolios!$B$2:$B$1248))</f>
        <v>0</v>
      </c>
    </row>
    <row r="60" spans="1:2">
      <c r="A60" s="11">
        <f>Returns!A60</f>
        <v>0</v>
      </c>
      <c r="B60" s="1">
        <f>ABS(Portfolios!B60-AVERAGE(Portfolios!$B$2:$B$1248))</f>
        <v>0</v>
      </c>
    </row>
    <row r="61" spans="1:2">
      <c r="A61" s="11">
        <f>Returns!A61</f>
        <v>0</v>
      </c>
      <c r="B61" s="1">
        <f>ABS(Portfolios!B61-AVERAGE(Portfolios!$B$2:$B$1248))</f>
        <v>0</v>
      </c>
    </row>
    <row r="62" spans="1:2">
      <c r="A62" s="11">
        <f>Returns!A62</f>
        <v>0</v>
      </c>
      <c r="B62" s="1">
        <f>ABS(Portfolios!B62-AVERAGE(Portfolios!$B$2:$B$1248))</f>
        <v>0</v>
      </c>
    </row>
    <row r="63" spans="1:2">
      <c r="A63" s="11">
        <f>Returns!A63</f>
        <v>0</v>
      </c>
      <c r="B63" s="1">
        <f>ABS(Portfolios!B63-AVERAGE(Portfolios!$B$2:$B$1248))</f>
        <v>0</v>
      </c>
    </row>
    <row r="64" spans="1:2">
      <c r="A64" s="11">
        <f>Returns!A64</f>
        <v>0</v>
      </c>
      <c r="B64" s="1">
        <f>ABS(Portfolios!B64-AVERAGE(Portfolios!$B$2:$B$1248))</f>
        <v>0</v>
      </c>
    </row>
    <row r="65" spans="1:2">
      <c r="A65" s="11">
        <f>Returns!A65</f>
        <v>0</v>
      </c>
      <c r="B65" s="1">
        <f>ABS(Portfolios!B65-AVERAGE(Portfolios!$B$2:$B$1248))</f>
        <v>0</v>
      </c>
    </row>
    <row r="66" spans="1:2">
      <c r="A66" s="11">
        <f>Returns!A66</f>
        <v>0</v>
      </c>
      <c r="B66" s="1">
        <f>ABS(Portfolios!B66-AVERAGE(Portfolios!$B$2:$B$1248))</f>
        <v>0</v>
      </c>
    </row>
    <row r="67" spans="1:2">
      <c r="A67" s="11">
        <f>Returns!A67</f>
        <v>0</v>
      </c>
      <c r="B67" s="1">
        <f>ABS(Portfolios!B67-AVERAGE(Portfolios!$B$2:$B$1248))</f>
        <v>0</v>
      </c>
    </row>
    <row r="68" spans="1:2">
      <c r="A68" s="11">
        <f>Returns!A68</f>
        <v>0</v>
      </c>
      <c r="B68" s="1">
        <f>ABS(Portfolios!B68-AVERAGE(Portfolios!$B$2:$B$1248))</f>
        <v>0</v>
      </c>
    </row>
    <row r="69" spans="1:2">
      <c r="A69" s="11">
        <f>Returns!A69</f>
        <v>0</v>
      </c>
      <c r="B69" s="1">
        <f>ABS(Portfolios!B69-AVERAGE(Portfolios!$B$2:$B$1248))</f>
        <v>0</v>
      </c>
    </row>
    <row r="70" spans="1:2">
      <c r="A70" s="11">
        <f>Returns!A70</f>
        <v>0</v>
      </c>
      <c r="B70" s="1">
        <f>ABS(Portfolios!B70-AVERAGE(Portfolios!$B$2:$B$1248))</f>
        <v>0</v>
      </c>
    </row>
    <row r="71" spans="1:2">
      <c r="A71" s="11">
        <f>Returns!A71</f>
        <v>0</v>
      </c>
      <c r="B71" s="1">
        <f>ABS(Portfolios!B71-AVERAGE(Portfolios!$B$2:$B$1248))</f>
        <v>0</v>
      </c>
    </row>
    <row r="72" spans="1:2">
      <c r="A72" s="11">
        <f>Returns!A72</f>
        <v>0</v>
      </c>
      <c r="B72" s="1">
        <f>ABS(Portfolios!B72-AVERAGE(Portfolios!$B$2:$B$1248))</f>
        <v>0</v>
      </c>
    </row>
    <row r="73" spans="1:2">
      <c r="A73" s="11">
        <f>Returns!A73</f>
        <v>0</v>
      </c>
      <c r="B73" s="1">
        <f>ABS(Portfolios!B73-AVERAGE(Portfolios!$B$2:$B$1248))</f>
        <v>0</v>
      </c>
    </row>
    <row r="74" spans="1:2">
      <c r="A74" s="11">
        <f>Returns!A74</f>
        <v>0</v>
      </c>
      <c r="B74" s="1">
        <f>ABS(Portfolios!B74-AVERAGE(Portfolios!$B$2:$B$1248))</f>
        <v>0</v>
      </c>
    </row>
    <row r="75" spans="1:2">
      <c r="A75" s="11">
        <f>Returns!A75</f>
        <v>0</v>
      </c>
      <c r="B75" s="1">
        <f>ABS(Portfolios!B75-AVERAGE(Portfolios!$B$2:$B$1248))</f>
        <v>0</v>
      </c>
    </row>
    <row r="76" spans="1:2">
      <c r="A76" s="11">
        <f>Returns!A76</f>
        <v>0</v>
      </c>
      <c r="B76" s="1">
        <f>ABS(Portfolios!B76-AVERAGE(Portfolios!$B$2:$B$1248))</f>
        <v>0</v>
      </c>
    </row>
    <row r="77" spans="1:2">
      <c r="A77" s="11">
        <f>Returns!A77</f>
        <v>0</v>
      </c>
      <c r="B77" s="1">
        <f>ABS(Portfolios!B77-AVERAGE(Portfolios!$B$2:$B$1248))</f>
        <v>0</v>
      </c>
    </row>
    <row r="78" spans="1:2">
      <c r="A78" s="11">
        <f>Returns!A78</f>
        <v>0</v>
      </c>
      <c r="B78" s="1">
        <f>ABS(Portfolios!B78-AVERAGE(Portfolios!$B$2:$B$1248))</f>
        <v>0</v>
      </c>
    </row>
    <row r="79" spans="1:2">
      <c r="A79" s="11">
        <f>Returns!A79</f>
        <v>0</v>
      </c>
      <c r="B79" s="1">
        <f>ABS(Portfolios!B79-AVERAGE(Portfolios!$B$2:$B$1248))</f>
        <v>0</v>
      </c>
    </row>
    <row r="80" spans="1:2">
      <c r="A80" s="11">
        <f>Returns!A80</f>
        <v>0</v>
      </c>
      <c r="B80" s="1">
        <f>ABS(Portfolios!B80-AVERAGE(Portfolios!$B$2:$B$1248))</f>
        <v>0</v>
      </c>
    </row>
    <row r="81" spans="1:2">
      <c r="A81" s="11">
        <f>Returns!A81</f>
        <v>0</v>
      </c>
      <c r="B81" s="1">
        <f>ABS(Portfolios!B81-AVERAGE(Portfolios!$B$2:$B$1248))</f>
        <v>0</v>
      </c>
    </row>
    <row r="82" spans="1:2">
      <c r="A82" s="11">
        <f>Returns!A82</f>
        <v>0</v>
      </c>
      <c r="B82" s="1">
        <f>ABS(Portfolios!B82-AVERAGE(Portfolios!$B$2:$B$1248))</f>
        <v>0</v>
      </c>
    </row>
    <row r="83" spans="1:2">
      <c r="A83" s="11">
        <f>Returns!A83</f>
        <v>0</v>
      </c>
      <c r="B83" s="1">
        <f>ABS(Portfolios!B83-AVERAGE(Portfolios!$B$2:$B$1248))</f>
        <v>0</v>
      </c>
    </row>
    <row r="84" spans="1:2">
      <c r="A84" s="11">
        <f>Returns!A84</f>
        <v>0</v>
      </c>
      <c r="B84" s="1">
        <f>ABS(Portfolios!B84-AVERAGE(Portfolios!$B$2:$B$1248))</f>
        <v>0</v>
      </c>
    </row>
    <row r="85" spans="1:2">
      <c r="A85" s="11">
        <f>Returns!A85</f>
        <v>0</v>
      </c>
      <c r="B85" s="1">
        <f>ABS(Portfolios!B85-AVERAGE(Portfolios!$B$2:$B$1248))</f>
        <v>0</v>
      </c>
    </row>
    <row r="86" spans="1:2">
      <c r="A86" s="11">
        <f>Returns!A86</f>
        <v>0</v>
      </c>
      <c r="B86" s="1">
        <f>ABS(Portfolios!B86-AVERAGE(Portfolios!$B$2:$B$1248))</f>
        <v>0</v>
      </c>
    </row>
    <row r="87" spans="1:2">
      <c r="A87" s="11">
        <f>Returns!A87</f>
        <v>0</v>
      </c>
      <c r="B87" s="1">
        <f>ABS(Portfolios!B87-AVERAGE(Portfolios!$B$2:$B$1248))</f>
        <v>0</v>
      </c>
    </row>
    <row r="88" spans="1:2">
      <c r="A88" s="11">
        <f>Returns!A88</f>
        <v>0</v>
      </c>
      <c r="B88" s="1">
        <f>ABS(Portfolios!B88-AVERAGE(Portfolios!$B$2:$B$1248))</f>
        <v>0</v>
      </c>
    </row>
    <row r="89" spans="1:2">
      <c r="A89" s="11">
        <f>Returns!A89</f>
        <v>0</v>
      </c>
      <c r="B89" s="1">
        <f>ABS(Portfolios!B89-AVERAGE(Portfolios!$B$2:$B$1248))</f>
        <v>0</v>
      </c>
    </row>
    <row r="90" spans="1:2">
      <c r="A90" s="11">
        <f>Returns!A90</f>
        <v>0</v>
      </c>
      <c r="B90" s="1">
        <f>ABS(Portfolios!B90-AVERAGE(Portfolios!$B$2:$B$1248))</f>
        <v>0</v>
      </c>
    </row>
    <row r="91" spans="1:2">
      <c r="A91" s="11">
        <f>Returns!A91</f>
        <v>0</v>
      </c>
      <c r="B91" s="1">
        <f>ABS(Portfolios!B91-AVERAGE(Portfolios!$B$2:$B$1248))</f>
        <v>0</v>
      </c>
    </row>
    <row r="92" spans="1:2">
      <c r="A92" s="11">
        <f>Returns!A92</f>
        <v>0</v>
      </c>
      <c r="B92" s="1">
        <f>ABS(Portfolios!B92-AVERAGE(Portfolios!$B$2:$B$1248))</f>
        <v>0</v>
      </c>
    </row>
    <row r="93" spans="1:2">
      <c r="A93" s="11">
        <f>Returns!A93</f>
        <v>0</v>
      </c>
      <c r="B93" s="1">
        <f>ABS(Portfolios!B93-AVERAGE(Portfolios!$B$2:$B$1248))</f>
        <v>0</v>
      </c>
    </row>
    <row r="94" spans="1:2">
      <c r="A94" s="11">
        <f>Returns!A94</f>
        <v>0</v>
      </c>
      <c r="B94" s="1">
        <f>ABS(Portfolios!B94-AVERAGE(Portfolios!$B$2:$B$1248))</f>
        <v>0</v>
      </c>
    </row>
    <row r="95" spans="1:2">
      <c r="A95" s="11">
        <f>Returns!A95</f>
        <v>0</v>
      </c>
      <c r="B95" s="1">
        <f>ABS(Portfolios!B95-AVERAGE(Portfolios!$B$2:$B$1248))</f>
        <v>0</v>
      </c>
    </row>
    <row r="96" spans="1:2">
      <c r="A96" s="11">
        <f>Returns!A96</f>
        <v>0</v>
      </c>
      <c r="B96" s="1">
        <f>ABS(Portfolios!B96-AVERAGE(Portfolios!$B$2:$B$1248))</f>
        <v>0</v>
      </c>
    </row>
    <row r="97" spans="1:2">
      <c r="A97" s="11">
        <f>Returns!A97</f>
        <v>0</v>
      </c>
      <c r="B97" s="1">
        <f>ABS(Portfolios!B97-AVERAGE(Portfolios!$B$2:$B$1248))</f>
        <v>0</v>
      </c>
    </row>
    <row r="98" spans="1:2">
      <c r="A98" s="11">
        <f>Returns!A98</f>
        <v>0</v>
      </c>
      <c r="B98" s="1">
        <f>ABS(Portfolios!B98-AVERAGE(Portfolios!$B$2:$B$1248))</f>
        <v>0</v>
      </c>
    </row>
    <row r="99" spans="1:2">
      <c r="A99" s="11">
        <f>Returns!A99</f>
        <v>0</v>
      </c>
      <c r="B99" s="1">
        <f>ABS(Portfolios!B99-AVERAGE(Portfolios!$B$2:$B$1248))</f>
        <v>0</v>
      </c>
    </row>
    <row r="100" spans="1:2">
      <c r="A100" s="11">
        <f>Returns!A100</f>
        <v>0</v>
      </c>
      <c r="B100" s="1">
        <f>ABS(Portfolios!B100-AVERAGE(Portfolios!$B$2:$B$1248))</f>
        <v>0</v>
      </c>
    </row>
    <row r="101" spans="1:2">
      <c r="A101" s="11">
        <f>Returns!A101</f>
        <v>0</v>
      </c>
      <c r="B101" s="1">
        <f>ABS(Portfolios!B101-AVERAGE(Portfolios!$B$2:$B$1248))</f>
        <v>0</v>
      </c>
    </row>
    <row r="102" spans="1:2">
      <c r="A102" s="11">
        <f>Returns!A102</f>
        <v>0</v>
      </c>
      <c r="B102" s="1">
        <f>ABS(Portfolios!B102-AVERAGE(Portfolios!$B$2:$B$1248))</f>
        <v>0</v>
      </c>
    </row>
    <row r="103" spans="1:2">
      <c r="A103" s="11">
        <f>Returns!A103</f>
        <v>0</v>
      </c>
      <c r="B103" s="1">
        <f>ABS(Portfolios!B103-AVERAGE(Portfolios!$B$2:$B$1248))</f>
        <v>0</v>
      </c>
    </row>
    <row r="104" spans="1:2">
      <c r="A104" s="11">
        <f>Returns!A104</f>
        <v>0</v>
      </c>
      <c r="B104" s="1">
        <f>ABS(Portfolios!B104-AVERAGE(Portfolios!$B$2:$B$1248))</f>
        <v>0</v>
      </c>
    </row>
    <row r="105" spans="1:2">
      <c r="A105" s="11">
        <f>Returns!A105</f>
        <v>0</v>
      </c>
      <c r="B105" s="1">
        <f>ABS(Portfolios!B105-AVERAGE(Portfolios!$B$2:$B$1248))</f>
        <v>0</v>
      </c>
    </row>
    <row r="106" spans="1:2">
      <c r="A106" s="11">
        <f>Returns!A106</f>
        <v>0</v>
      </c>
      <c r="B106" s="1">
        <f>ABS(Portfolios!B106-AVERAGE(Portfolios!$B$2:$B$1248))</f>
        <v>0</v>
      </c>
    </row>
    <row r="107" spans="1:2">
      <c r="A107" s="11">
        <f>Returns!A107</f>
        <v>0</v>
      </c>
      <c r="B107" s="1">
        <f>ABS(Portfolios!B107-AVERAGE(Portfolios!$B$2:$B$1248))</f>
        <v>0</v>
      </c>
    </row>
    <row r="108" spans="1:2">
      <c r="A108" s="11">
        <f>Returns!A108</f>
        <v>0</v>
      </c>
      <c r="B108" s="1">
        <f>ABS(Portfolios!B108-AVERAGE(Portfolios!$B$2:$B$1248))</f>
        <v>0</v>
      </c>
    </row>
    <row r="109" spans="1:2">
      <c r="A109" s="11">
        <f>Returns!A109</f>
        <v>0</v>
      </c>
      <c r="B109" s="1">
        <f>ABS(Portfolios!B109-AVERAGE(Portfolios!$B$2:$B$1248))</f>
        <v>0</v>
      </c>
    </row>
    <row r="110" spans="1:2">
      <c r="A110" s="11">
        <f>Returns!A110</f>
        <v>0</v>
      </c>
      <c r="B110" s="1">
        <f>ABS(Portfolios!B110-AVERAGE(Portfolios!$B$2:$B$1248))</f>
        <v>0</v>
      </c>
    </row>
    <row r="111" spans="1:2">
      <c r="A111" s="11">
        <f>Returns!A111</f>
        <v>0</v>
      </c>
      <c r="B111" s="1">
        <f>ABS(Portfolios!B111-AVERAGE(Portfolios!$B$2:$B$1248))</f>
        <v>0</v>
      </c>
    </row>
    <row r="112" spans="1:2">
      <c r="A112" s="11">
        <f>Returns!A112</f>
        <v>0</v>
      </c>
      <c r="B112" s="1">
        <f>ABS(Portfolios!B112-AVERAGE(Portfolios!$B$2:$B$1248))</f>
        <v>0</v>
      </c>
    </row>
    <row r="113" spans="1:2">
      <c r="A113" s="11">
        <f>Returns!A113</f>
        <v>0</v>
      </c>
      <c r="B113" s="1">
        <f>ABS(Portfolios!B113-AVERAGE(Portfolios!$B$2:$B$1248))</f>
        <v>0</v>
      </c>
    </row>
    <row r="114" spans="1:2">
      <c r="A114" s="11">
        <f>Returns!A114</f>
        <v>0</v>
      </c>
      <c r="B114" s="1">
        <f>ABS(Portfolios!B114-AVERAGE(Portfolios!$B$2:$B$1248))</f>
        <v>0</v>
      </c>
    </row>
    <row r="115" spans="1:2">
      <c r="A115" s="11">
        <f>Returns!A115</f>
        <v>0</v>
      </c>
      <c r="B115" s="1">
        <f>ABS(Portfolios!B115-AVERAGE(Portfolios!$B$2:$B$1248))</f>
        <v>0</v>
      </c>
    </row>
    <row r="116" spans="1:2">
      <c r="A116" s="11">
        <f>Returns!A116</f>
        <v>0</v>
      </c>
      <c r="B116" s="1">
        <f>ABS(Portfolios!B116-AVERAGE(Portfolios!$B$2:$B$1248))</f>
        <v>0</v>
      </c>
    </row>
    <row r="117" spans="1:2">
      <c r="A117" s="11">
        <f>Returns!A117</f>
        <v>0</v>
      </c>
      <c r="B117" s="1">
        <f>ABS(Portfolios!B117-AVERAGE(Portfolios!$B$2:$B$1248))</f>
        <v>0</v>
      </c>
    </row>
    <row r="118" spans="1:2">
      <c r="A118" s="11">
        <f>Returns!A118</f>
        <v>0</v>
      </c>
      <c r="B118" s="1">
        <f>ABS(Portfolios!B118-AVERAGE(Portfolios!$B$2:$B$1248))</f>
        <v>0</v>
      </c>
    </row>
    <row r="119" spans="1:2">
      <c r="A119" s="11">
        <f>Returns!A119</f>
        <v>0</v>
      </c>
      <c r="B119" s="1">
        <f>ABS(Portfolios!B119-AVERAGE(Portfolios!$B$2:$B$1248))</f>
        <v>0</v>
      </c>
    </row>
    <row r="120" spans="1:2">
      <c r="A120" s="11">
        <f>Returns!A120</f>
        <v>0</v>
      </c>
      <c r="B120" s="1">
        <f>ABS(Portfolios!B120-AVERAGE(Portfolios!$B$2:$B$1248))</f>
        <v>0</v>
      </c>
    </row>
    <row r="121" spans="1:2">
      <c r="A121" s="11">
        <f>Returns!A121</f>
        <v>0</v>
      </c>
      <c r="B121" s="1">
        <f>ABS(Portfolios!B121-AVERAGE(Portfolios!$B$2:$B$1248))</f>
        <v>0</v>
      </c>
    </row>
    <row r="122" spans="1:2">
      <c r="A122" s="11">
        <f>Returns!A122</f>
        <v>0</v>
      </c>
      <c r="B122" s="1">
        <f>ABS(Portfolios!B122-AVERAGE(Portfolios!$B$2:$B$1248))</f>
        <v>0</v>
      </c>
    </row>
    <row r="123" spans="1:2">
      <c r="A123" s="11">
        <f>Returns!A123</f>
        <v>0</v>
      </c>
      <c r="B123" s="1">
        <f>ABS(Portfolios!B123-AVERAGE(Portfolios!$B$2:$B$1248))</f>
        <v>0</v>
      </c>
    </row>
    <row r="124" spans="1:2">
      <c r="A124" s="11">
        <f>Returns!A124</f>
        <v>0</v>
      </c>
      <c r="B124" s="1">
        <f>ABS(Portfolios!B124-AVERAGE(Portfolios!$B$2:$B$1248))</f>
        <v>0</v>
      </c>
    </row>
    <row r="125" spans="1:2">
      <c r="A125" s="11">
        <f>Returns!A125</f>
        <v>0</v>
      </c>
      <c r="B125" s="1">
        <f>ABS(Portfolios!B125-AVERAGE(Portfolios!$B$2:$B$1248))</f>
        <v>0</v>
      </c>
    </row>
    <row r="126" spans="1:2">
      <c r="A126" s="11">
        <f>Returns!A126</f>
        <v>0</v>
      </c>
      <c r="B126" s="1">
        <f>ABS(Portfolios!B126-AVERAGE(Portfolios!$B$2:$B$1248))</f>
        <v>0</v>
      </c>
    </row>
    <row r="127" spans="1:2">
      <c r="A127" s="11">
        <f>Returns!A127</f>
        <v>0</v>
      </c>
      <c r="B127" s="1">
        <f>ABS(Portfolios!B127-AVERAGE(Portfolios!$B$2:$B$1248))</f>
        <v>0</v>
      </c>
    </row>
    <row r="128" spans="1:2">
      <c r="A128" s="11">
        <f>Returns!A128</f>
        <v>0</v>
      </c>
      <c r="B128" s="1">
        <f>ABS(Portfolios!B128-AVERAGE(Portfolios!$B$2:$B$1248))</f>
        <v>0</v>
      </c>
    </row>
    <row r="129" spans="1:2">
      <c r="A129" s="11">
        <f>Returns!A129</f>
        <v>0</v>
      </c>
      <c r="B129" s="1">
        <f>ABS(Portfolios!B129-AVERAGE(Portfolios!$B$2:$B$1248))</f>
        <v>0</v>
      </c>
    </row>
    <row r="130" spans="1:2">
      <c r="A130" s="11">
        <f>Returns!A130</f>
        <v>0</v>
      </c>
      <c r="B130" s="1">
        <f>ABS(Portfolios!B130-AVERAGE(Portfolios!$B$2:$B$1248))</f>
        <v>0</v>
      </c>
    </row>
    <row r="131" spans="1:2">
      <c r="A131" s="11">
        <f>Returns!A131</f>
        <v>0</v>
      </c>
      <c r="B131" s="1">
        <f>ABS(Portfolios!B131-AVERAGE(Portfolios!$B$2:$B$1248))</f>
        <v>0</v>
      </c>
    </row>
    <row r="132" spans="1:2">
      <c r="A132" s="11">
        <f>Returns!A132</f>
        <v>0</v>
      </c>
      <c r="B132" s="1">
        <f>ABS(Portfolios!B132-AVERAGE(Portfolios!$B$2:$B$1248))</f>
        <v>0</v>
      </c>
    </row>
    <row r="133" spans="1:2">
      <c r="A133" s="11">
        <f>Returns!A133</f>
        <v>0</v>
      </c>
      <c r="B133" s="1">
        <f>ABS(Portfolios!B133-AVERAGE(Portfolios!$B$2:$B$1248))</f>
        <v>0</v>
      </c>
    </row>
    <row r="134" spans="1:2">
      <c r="A134" s="11">
        <f>Returns!A134</f>
        <v>0</v>
      </c>
      <c r="B134" s="1">
        <f>ABS(Portfolios!B134-AVERAGE(Portfolios!$B$2:$B$1248))</f>
        <v>0</v>
      </c>
    </row>
    <row r="135" spans="1:2">
      <c r="A135" s="11">
        <f>Returns!A135</f>
        <v>0</v>
      </c>
      <c r="B135" s="1">
        <f>ABS(Portfolios!B135-AVERAGE(Portfolios!$B$2:$B$1248))</f>
        <v>0</v>
      </c>
    </row>
    <row r="136" spans="1:2">
      <c r="A136" s="11">
        <f>Returns!A136</f>
        <v>0</v>
      </c>
      <c r="B136" s="1">
        <f>ABS(Portfolios!B136-AVERAGE(Portfolios!$B$2:$B$1248))</f>
        <v>0</v>
      </c>
    </row>
    <row r="137" spans="1:2">
      <c r="A137" s="11">
        <f>Returns!A137</f>
        <v>0</v>
      </c>
      <c r="B137" s="1">
        <f>ABS(Portfolios!B137-AVERAGE(Portfolios!$B$2:$B$1248))</f>
        <v>0</v>
      </c>
    </row>
    <row r="138" spans="1:2">
      <c r="A138" s="11">
        <f>Returns!A138</f>
        <v>0</v>
      </c>
      <c r="B138" s="1">
        <f>ABS(Portfolios!B138-AVERAGE(Portfolios!$B$2:$B$1248))</f>
        <v>0</v>
      </c>
    </row>
    <row r="139" spans="1:2">
      <c r="A139" s="11">
        <f>Returns!A139</f>
        <v>0</v>
      </c>
      <c r="B139" s="1">
        <f>ABS(Portfolios!B139-AVERAGE(Portfolios!$B$2:$B$1248))</f>
        <v>0</v>
      </c>
    </row>
    <row r="140" spans="1:2">
      <c r="A140" s="11">
        <f>Returns!A140</f>
        <v>0</v>
      </c>
      <c r="B140" s="1">
        <f>ABS(Portfolios!B140-AVERAGE(Portfolios!$B$2:$B$1248))</f>
        <v>0</v>
      </c>
    </row>
    <row r="141" spans="1:2">
      <c r="A141" s="11">
        <f>Returns!A141</f>
        <v>0</v>
      </c>
      <c r="B141" s="1">
        <f>ABS(Portfolios!B141-AVERAGE(Portfolios!$B$2:$B$1248))</f>
        <v>0</v>
      </c>
    </row>
    <row r="142" spans="1:2">
      <c r="A142" s="11">
        <f>Returns!A142</f>
        <v>0</v>
      </c>
      <c r="B142" s="1">
        <f>ABS(Portfolios!B142-AVERAGE(Portfolios!$B$2:$B$1248))</f>
        <v>0</v>
      </c>
    </row>
    <row r="143" spans="1:2">
      <c r="A143" s="11">
        <f>Returns!A143</f>
        <v>0</v>
      </c>
      <c r="B143" s="1">
        <f>ABS(Portfolios!B143-AVERAGE(Portfolios!$B$2:$B$1248))</f>
        <v>0</v>
      </c>
    </row>
    <row r="144" spans="1:2">
      <c r="A144" s="11">
        <f>Returns!A144</f>
        <v>0</v>
      </c>
      <c r="B144" s="1">
        <f>ABS(Portfolios!B144-AVERAGE(Portfolios!$B$2:$B$1248))</f>
        <v>0</v>
      </c>
    </row>
    <row r="145" spans="1:2">
      <c r="A145" s="11">
        <f>Returns!A145</f>
        <v>0</v>
      </c>
      <c r="B145" s="1">
        <f>ABS(Portfolios!B145-AVERAGE(Portfolios!$B$2:$B$1248))</f>
        <v>0</v>
      </c>
    </row>
    <row r="146" spans="1:2">
      <c r="A146" s="11">
        <f>Returns!A146</f>
        <v>0</v>
      </c>
      <c r="B146" s="1">
        <f>ABS(Portfolios!B146-AVERAGE(Portfolios!$B$2:$B$1248))</f>
        <v>0</v>
      </c>
    </row>
    <row r="147" spans="1:2">
      <c r="A147" s="11">
        <f>Returns!A147</f>
        <v>0</v>
      </c>
      <c r="B147" s="1">
        <f>ABS(Portfolios!B147-AVERAGE(Portfolios!$B$2:$B$1248))</f>
        <v>0</v>
      </c>
    </row>
    <row r="148" spans="1:2">
      <c r="A148" s="11">
        <f>Returns!A148</f>
        <v>0</v>
      </c>
      <c r="B148" s="1">
        <f>ABS(Portfolios!B148-AVERAGE(Portfolios!$B$2:$B$1248))</f>
        <v>0</v>
      </c>
    </row>
    <row r="149" spans="1:2">
      <c r="A149" s="11">
        <f>Returns!A149</f>
        <v>0</v>
      </c>
      <c r="B149" s="1">
        <f>ABS(Portfolios!B149-AVERAGE(Portfolios!$B$2:$B$1248))</f>
        <v>0</v>
      </c>
    </row>
    <row r="150" spans="1:2">
      <c r="A150" s="11">
        <f>Returns!A150</f>
        <v>0</v>
      </c>
      <c r="B150" s="1">
        <f>ABS(Portfolios!B150-AVERAGE(Portfolios!$B$2:$B$1248))</f>
        <v>0</v>
      </c>
    </row>
    <row r="151" spans="1:2">
      <c r="A151" s="11">
        <f>Returns!A151</f>
        <v>0</v>
      </c>
      <c r="B151" s="1">
        <f>ABS(Portfolios!B151-AVERAGE(Portfolios!$B$2:$B$1248))</f>
        <v>0</v>
      </c>
    </row>
    <row r="152" spans="1:2">
      <c r="A152" s="11">
        <f>Returns!A152</f>
        <v>0</v>
      </c>
      <c r="B152" s="1">
        <f>ABS(Portfolios!B152-AVERAGE(Portfolios!$B$2:$B$1248))</f>
        <v>0</v>
      </c>
    </row>
    <row r="153" spans="1:2">
      <c r="A153" s="11">
        <f>Returns!A153</f>
        <v>0</v>
      </c>
      <c r="B153" s="1">
        <f>ABS(Portfolios!B153-AVERAGE(Portfolios!$B$2:$B$1248))</f>
        <v>0</v>
      </c>
    </row>
    <row r="154" spans="1:2">
      <c r="A154" s="11">
        <f>Returns!A154</f>
        <v>0</v>
      </c>
      <c r="B154" s="1">
        <f>ABS(Portfolios!B154-AVERAGE(Portfolios!$B$2:$B$1248))</f>
        <v>0</v>
      </c>
    </row>
    <row r="155" spans="1:2">
      <c r="A155" s="11">
        <f>Returns!A155</f>
        <v>0</v>
      </c>
      <c r="B155" s="1">
        <f>ABS(Portfolios!B155-AVERAGE(Portfolios!$B$2:$B$1248))</f>
        <v>0</v>
      </c>
    </row>
    <row r="156" spans="1:2">
      <c r="A156" s="11">
        <f>Returns!A156</f>
        <v>0</v>
      </c>
      <c r="B156" s="1">
        <f>ABS(Portfolios!B156-AVERAGE(Portfolios!$B$2:$B$1248))</f>
        <v>0</v>
      </c>
    </row>
    <row r="157" spans="1:2">
      <c r="A157" s="11">
        <f>Returns!A157</f>
        <v>0</v>
      </c>
      <c r="B157" s="1">
        <f>ABS(Portfolios!B157-AVERAGE(Portfolios!$B$2:$B$1248))</f>
        <v>0</v>
      </c>
    </row>
    <row r="158" spans="1:2">
      <c r="A158" s="11">
        <f>Returns!A158</f>
        <v>0</v>
      </c>
      <c r="B158" s="1">
        <f>ABS(Portfolios!B158-AVERAGE(Portfolios!$B$2:$B$1248))</f>
        <v>0</v>
      </c>
    </row>
    <row r="159" spans="1:2">
      <c r="A159" s="11">
        <f>Returns!A159</f>
        <v>0</v>
      </c>
      <c r="B159" s="1">
        <f>ABS(Portfolios!B159-AVERAGE(Portfolios!$B$2:$B$1248))</f>
        <v>0</v>
      </c>
    </row>
    <row r="160" spans="1:2">
      <c r="A160" s="11">
        <f>Returns!A160</f>
        <v>0</v>
      </c>
      <c r="B160" s="1">
        <f>ABS(Portfolios!B160-AVERAGE(Portfolios!$B$2:$B$1248))</f>
        <v>0</v>
      </c>
    </row>
    <row r="161" spans="1:2">
      <c r="A161" s="11">
        <f>Returns!A161</f>
        <v>0</v>
      </c>
      <c r="B161" s="1">
        <f>ABS(Portfolios!B161-AVERAGE(Portfolios!$B$2:$B$1248))</f>
        <v>0</v>
      </c>
    </row>
    <row r="162" spans="1:2">
      <c r="A162" s="11">
        <f>Returns!A162</f>
        <v>0</v>
      </c>
      <c r="B162" s="1">
        <f>ABS(Portfolios!B162-AVERAGE(Portfolios!$B$2:$B$1248))</f>
        <v>0</v>
      </c>
    </row>
    <row r="163" spans="1:2">
      <c r="A163" s="11">
        <f>Returns!A163</f>
        <v>0</v>
      </c>
      <c r="B163" s="1">
        <f>ABS(Portfolios!B163-AVERAGE(Portfolios!$B$2:$B$1248))</f>
        <v>0</v>
      </c>
    </row>
    <row r="164" spans="1:2">
      <c r="A164" s="11">
        <f>Returns!A164</f>
        <v>0</v>
      </c>
      <c r="B164" s="1">
        <f>ABS(Portfolios!B164-AVERAGE(Portfolios!$B$2:$B$1248))</f>
        <v>0</v>
      </c>
    </row>
    <row r="165" spans="1:2">
      <c r="A165" s="11">
        <f>Returns!A165</f>
        <v>0</v>
      </c>
      <c r="B165" s="1">
        <f>ABS(Portfolios!B165-AVERAGE(Portfolios!$B$2:$B$1248))</f>
        <v>0</v>
      </c>
    </row>
    <row r="166" spans="1:2">
      <c r="A166" s="11">
        <f>Returns!A166</f>
        <v>0</v>
      </c>
      <c r="B166" s="1">
        <f>ABS(Portfolios!B166-AVERAGE(Portfolios!$B$2:$B$1248))</f>
        <v>0</v>
      </c>
    </row>
    <row r="167" spans="1:2">
      <c r="A167" s="11">
        <f>Returns!A167</f>
        <v>0</v>
      </c>
      <c r="B167" s="1">
        <f>ABS(Portfolios!B167-AVERAGE(Portfolios!$B$2:$B$1248))</f>
        <v>0</v>
      </c>
    </row>
    <row r="168" spans="1:2">
      <c r="A168" s="11">
        <f>Returns!A168</f>
        <v>0</v>
      </c>
      <c r="B168" s="1">
        <f>ABS(Portfolios!B168-AVERAGE(Portfolios!$B$2:$B$1248))</f>
        <v>0</v>
      </c>
    </row>
    <row r="169" spans="1:2">
      <c r="A169" s="11">
        <f>Returns!A169</f>
        <v>0</v>
      </c>
      <c r="B169" s="1">
        <f>ABS(Portfolios!B169-AVERAGE(Portfolios!$B$2:$B$1248))</f>
        <v>0</v>
      </c>
    </row>
    <row r="170" spans="1:2">
      <c r="A170" s="11">
        <f>Returns!A170</f>
        <v>0</v>
      </c>
      <c r="B170" s="1">
        <f>ABS(Portfolios!B170-AVERAGE(Portfolios!$B$2:$B$1248))</f>
        <v>0</v>
      </c>
    </row>
    <row r="171" spans="1:2">
      <c r="A171" s="11">
        <f>Returns!A171</f>
        <v>0</v>
      </c>
      <c r="B171" s="1">
        <f>ABS(Portfolios!B171-AVERAGE(Portfolios!$B$2:$B$1248))</f>
        <v>0</v>
      </c>
    </row>
    <row r="172" spans="1:2">
      <c r="A172" s="11">
        <f>Returns!A172</f>
        <v>0</v>
      </c>
      <c r="B172" s="1">
        <f>ABS(Portfolios!B172-AVERAGE(Portfolios!$B$2:$B$1248))</f>
        <v>0</v>
      </c>
    </row>
    <row r="173" spans="1:2">
      <c r="A173" s="11">
        <f>Returns!A173</f>
        <v>0</v>
      </c>
      <c r="B173" s="1">
        <f>ABS(Portfolios!B173-AVERAGE(Portfolios!$B$2:$B$1248))</f>
        <v>0</v>
      </c>
    </row>
    <row r="174" spans="1:2">
      <c r="A174" s="11">
        <f>Returns!A174</f>
        <v>0</v>
      </c>
      <c r="B174" s="1">
        <f>ABS(Portfolios!B174-AVERAGE(Portfolios!$B$2:$B$1248))</f>
        <v>0</v>
      </c>
    </row>
    <row r="175" spans="1:2">
      <c r="A175" s="11">
        <f>Returns!A175</f>
        <v>0</v>
      </c>
      <c r="B175" s="1">
        <f>ABS(Portfolios!B175-AVERAGE(Portfolios!$B$2:$B$1248))</f>
        <v>0</v>
      </c>
    </row>
    <row r="176" spans="1:2">
      <c r="A176" s="11">
        <f>Returns!A176</f>
        <v>0</v>
      </c>
      <c r="B176" s="1">
        <f>ABS(Portfolios!B176-AVERAGE(Portfolios!$B$2:$B$1248))</f>
        <v>0</v>
      </c>
    </row>
    <row r="177" spans="1:2">
      <c r="A177" s="11">
        <f>Returns!A177</f>
        <v>0</v>
      </c>
      <c r="B177" s="1">
        <f>ABS(Portfolios!B177-AVERAGE(Portfolios!$B$2:$B$1248))</f>
        <v>0</v>
      </c>
    </row>
    <row r="178" spans="1:2">
      <c r="A178" s="11">
        <f>Returns!A178</f>
        <v>0</v>
      </c>
      <c r="B178" s="1">
        <f>ABS(Portfolios!B178-AVERAGE(Portfolios!$B$2:$B$1248))</f>
        <v>0</v>
      </c>
    </row>
    <row r="179" spans="1:2">
      <c r="A179" s="11">
        <f>Returns!A179</f>
        <v>0</v>
      </c>
      <c r="B179" s="1">
        <f>ABS(Portfolios!B179-AVERAGE(Portfolios!$B$2:$B$1248))</f>
        <v>0</v>
      </c>
    </row>
    <row r="180" spans="1:2">
      <c r="A180" s="11">
        <f>Returns!A180</f>
        <v>0</v>
      </c>
      <c r="B180" s="1">
        <f>ABS(Portfolios!B180-AVERAGE(Portfolios!$B$2:$B$1248))</f>
        <v>0</v>
      </c>
    </row>
    <row r="181" spans="1:2">
      <c r="A181" s="11">
        <f>Returns!A181</f>
        <v>0</v>
      </c>
      <c r="B181" s="1">
        <f>ABS(Portfolios!B181-AVERAGE(Portfolios!$B$2:$B$1248))</f>
        <v>0</v>
      </c>
    </row>
    <row r="182" spans="1:2">
      <c r="A182" s="11">
        <f>Returns!A182</f>
        <v>0</v>
      </c>
      <c r="B182" s="1">
        <f>ABS(Portfolios!B182-AVERAGE(Portfolios!$B$2:$B$1248))</f>
        <v>0</v>
      </c>
    </row>
    <row r="183" spans="1:2">
      <c r="A183" s="11">
        <f>Returns!A183</f>
        <v>0</v>
      </c>
      <c r="B183" s="1">
        <f>ABS(Portfolios!B183-AVERAGE(Portfolios!$B$2:$B$1248))</f>
        <v>0</v>
      </c>
    </row>
    <row r="184" spans="1:2">
      <c r="A184" s="11">
        <f>Returns!A184</f>
        <v>0</v>
      </c>
      <c r="B184" s="1">
        <f>ABS(Portfolios!B184-AVERAGE(Portfolios!$B$2:$B$1248))</f>
        <v>0</v>
      </c>
    </row>
    <row r="185" spans="1:2">
      <c r="A185" s="11">
        <f>Returns!A185</f>
        <v>0</v>
      </c>
      <c r="B185" s="1">
        <f>ABS(Portfolios!B185-AVERAGE(Portfolios!$B$2:$B$1248))</f>
        <v>0</v>
      </c>
    </row>
    <row r="186" spans="1:2">
      <c r="A186" s="11">
        <f>Returns!A186</f>
        <v>0</v>
      </c>
      <c r="B186" s="1">
        <f>ABS(Portfolios!B186-AVERAGE(Portfolios!$B$2:$B$1248))</f>
        <v>0</v>
      </c>
    </row>
    <row r="187" spans="1:2">
      <c r="A187" s="11">
        <f>Returns!A187</f>
        <v>0</v>
      </c>
      <c r="B187" s="1">
        <f>ABS(Portfolios!B187-AVERAGE(Portfolios!$B$2:$B$1248))</f>
        <v>0</v>
      </c>
    </row>
    <row r="188" spans="1:2">
      <c r="A188" s="11">
        <f>Returns!A188</f>
        <v>0</v>
      </c>
      <c r="B188" s="1">
        <f>ABS(Portfolios!B188-AVERAGE(Portfolios!$B$2:$B$1248))</f>
        <v>0</v>
      </c>
    </row>
    <row r="189" spans="1:2">
      <c r="A189" s="11">
        <f>Returns!A189</f>
        <v>0</v>
      </c>
      <c r="B189" s="1">
        <f>ABS(Portfolios!B189-AVERAGE(Portfolios!$B$2:$B$1248))</f>
        <v>0</v>
      </c>
    </row>
    <row r="190" spans="1:2">
      <c r="A190" s="11">
        <f>Returns!A190</f>
        <v>0</v>
      </c>
      <c r="B190" s="1">
        <f>ABS(Portfolios!B190-AVERAGE(Portfolios!$B$2:$B$1248))</f>
        <v>0</v>
      </c>
    </row>
    <row r="191" spans="1:2">
      <c r="A191" s="11">
        <f>Returns!A191</f>
        <v>0</v>
      </c>
      <c r="B191" s="1">
        <f>ABS(Portfolios!B191-AVERAGE(Portfolios!$B$2:$B$1248))</f>
        <v>0</v>
      </c>
    </row>
    <row r="192" spans="1:2">
      <c r="A192" s="11">
        <f>Returns!A192</f>
        <v>0</v>
      </c>
      <c r="B192" s="1">
        <f>ABS(Portfolios!B192-AVERAGE(Portfolios!$B$2:$B$1248))</f>
        <v>0</v>
      </c>
    </row>
    <row r="193" spans="1:2">
      <c r="A193" s="11">
        <f>Returns!A193</f>
        <v>0</v>
      </c>
      <c r="B193" s="1">
        <f>ABS(Portfolios!B193-AVERAGE(Portfolios!$B$2:$B$1248))</f>
        <v>0</v>
      </c>
    </row>
    <row r="194" spans="1:2">
      <c r="A194" s="11">
        <f>Returns!A194</f>
        <v>0</v>
      </c>
      <c r="B194" s="1">
        <f>ABS(Portfolios!B194-AVERAGE(Portfolios!$B$2:$B$1248))</f>
        <v>0</v>
      </c>
    </row>
    <row r="195" spans="1:2">
      <c r="A195" s="11">
        <f>Returns!A195</f>
        <v>0</v>
      </c>
      <c r="B195" s="1">
        <f>ABS(Portfolios!B195-AVERAGE(Portfolios!$B$2:$B$1248))</f>
        <v>0</v>
      </c>
    </row>
    <row r="196" spans="1:2">
      <c r="A196" s="11">
        <f>Returns!A196</f>
        <v>0</v>
      </c>
      <c r="B196" s="1">
        <f>ABS(Portfolios!B196-AVERAGE(Portfolios!$B$2:$B$1248))</f>
        <v>0</v>
      </c>
    </row>
    <row r="197" spans="1:2">
      <c r="A197" s="11">
        <f>Returns!A197</f>
        <v>0</v>
      </c>
      <c r="B197" s="1">
        <f>ABS(Portfolios!B197-AVERAGE(Portfolios!$B$2:$B$1248))</f>
        <v>0</v>
      </c>
    </row>
    <row r="198" spans="1:2">
      <c r="A198" s="11">
        <f>Returns!A198</f>
        <v>0</v>
      </c>
      <c r="B198" s="1">
        <f>ABS(Portfolios!B198-AVERAGE(Portfolios!$B$2:$B$1248))</f>
        <v>0</v>
      </c>
    </row>
    <row r="199" spans="1:2">
      <c r="A199" s="11">
        <f>Returns!A199</f>
        <v>0</v>
      </c>
      <c r="B199" s="1">
        <f>ABS(Portfolios!B199-AVERAGE(Portfolios!$B$2:$B$1248))</f>
        <v>0</v>
      </c>
    </row>
    <row r="200" spans="1:2">
      <c r="A200" s="11">
        <f>Returns!A200</f>
        <v>0</v>
      </c>
      <c r="B200" s="1">
        <f>ABS(Portfolios!B200-AVERAGE(Portfolios!$B$2:$B$1248))</f>
        <v>0</v>
      </c>
    </row>
    <row r="201" spans="1:2">
      <c r="A201" s="11">
        <f>Returns!A201</f>
        <v>0</v>
      </c>
      <c r="B201" s="1">
        <f>ABS(Portfolios!B201-AVERAGE(Portfolios!$B$2:$B$1248))</f>
        <v>0</v>
      </c>
    </row>
    <row r="202" spans="1:2">
      <c r="A202" s="11">
        <f>Returns!A202</f>
        <v>0</v>
      </c>
      <c r="B202" s="1">
        <f>ABS(Portfolios!B202-AVERAGE(Portfolios!$B$2:$B$1248))</f>
        <v>0</v>
      </c>
    </row>
    <row r="203" spans="1:2">
      <c r="A203" s="11">
        <f>Returns!A203</f>
        <v>0</v>
      </c>
      <c r="B203" s="1">
        <f>ABS(Portfolios!B203-AVERAGE(Portfolios!$B$2:$B$1248))</f>
        <v>0</v>
      </c>
    </row>
    <row r="204" spans="1:2">
      <c r="A204" s="11">
        <f>Returns!A204</f>
        <v>0</v>
      </c>
      <c r="B204" s="1">
        <f>ABS(Portfolios!B204-AVERAGE(Portfolios!$B$2:$B$1248))</f>
        <v>0</v>
      </c>
    </row>
    <row r="205" spans="1:2">
      <c r="A205" s="11">
        <f>Returns!A205</f>
        <v>0</v>
      </c>
      <c r="B205" s="1">
        <f>ABS(Portfolios!B205-AVERAGE(Portfolios!$B$2:$B$1248))</f>
        <v>0</v>
      </c>
    </row>
    <row r="206" spans="1:2">
      <c r="A206" s="11">
        <f>Returns!A206</f>
        <v>0</v>
      </c>
      <c r="B206" s="1">
        <f>ABS(Portfolios!B206-AVERAGE(Portfolios!$B$2:$B$1248))</f>
        <v>0</v>
      </c>
    </row>
    <row r="207" spans="1:2">
      <c r="A207" s="11">
        <f>Returns!A207</f>
        <v>0</v>
      </c>
      <c r="B207" s="1">
        <f>ABS(Portfolios!B207-AVERAGE(Portfolios!$B$2:$B$1248))</f>
        <v>0</v>
      </c>
    </row>
    <row r="208" spans="1:2">
      <c r="A208" s="11">
        <f>Returns!A208</f>
        <v>0</v>
      </c>
      <c r="B208" s="1">
        <f>ABS(Portfolios!B208-AVERAGE(Portfolios!$B$2:$B$1248))</f>
        <v>0</v>
      </c>
    </row>
    <row r="209" spans="1:2">
      <c r="A209" s="11">
        <f>Returns!A209</f>
        <v>0</v>
      </c>
      <c r="B209" s="1">
        <f>ABS(Portfolios!B209-AVERAGE(Portfolios!$B$2:$B$1248))</f>
        <v>0</v>
      </c>
    </row>
    <row r="210" spans="1:2">
      <c r="A210" s="11">
        <f>Returns!A210</f>
        <v>0</v>
      </c>
      <c r="B210" s="1">
        <f>ABS(Portfolios!B210-AVERAGE(Portfolios!$B$2:$B$1248))</f>
        <v>0</v>
      </c>
    </row>
    <row r="211" spans="1:2">
      <c r="A211" s="11">
        <f>Returns!A211</f>
        <v>0</v>
      </c>
      <c r="B211" s="1">
        <f>ABS(Portfolios!B211-AVERAGE(Portfolios!$B$2:$B$1248))</f>
        <v>0</v>
      </c>
    </row>
    <row r="212" spans="1:2">
      <c r="A212" s="11">
        <f>Returns!A212</f>
        <v>0</v>
      </c>
      <c r="B212" s="1">
        <f>ABS(Portfolios!B212-AVERAGE(Portfolios!$B$2:$B$1248))</f>
        <v>0</v>
      </c>
    </row>
    <row r="213" spans="1:2">
      <c r="A213" s="11">
        <f>Returns!A213</f>
        <v>0</v>
      </c>
      <c r="B213" s="1">
        <f>ABS(Portfolios!B213-AVERAGE(Portfolios!$B$2:$B$1248))</f>
        <v>0</v>
      </c>
    </row>
    <row r="214" spans="1:2">
      <c r="A214" s="11">
        <f>Returns!A214</f>
        <v>0</v>
      </c>
      <c r="B214" s="1">
        <f>ABS(Portfolios!B214-AVERAGE(Portfolios!$B$2:$B$1248))</f>
        <v>0</v>
      </c>
    </row>
    <row r="215" spans="1:2">
      <c r="A215" s="11">
        <f>Returns!A215</f>
        <v>0</v>
      </c>
      <c r="B215" s="1">
        <f>ABS(Portfolios!B215-AVERAGE(Portfolios!$B$2:$B$1248))</f>
        <v>0</v>
      </c>
    </row>
    <row r="216" spans="1:2">
      <c r="A216" s="11">
        <f>Returns!A216</f>
        <v>0</v>
      </c>
      <c r="B216" s="1">
        <f>ABS(Portfolios!B216-AVERAGE(Portfolios!$B$2:$B$1248))</f>
        <v>0</v>
      </c>
    </row>
    <row r="217" spans="1:2">
      <c r="A217" s="11">
        <f>Returns!A217</f>
        <v>0</v>
      </c>
      <c r="B217" s="1">
        <f>ABS(Portfolios!B217-AVERAGE(Portfolios!$B$2:$B$1248))</f>
        <v>0</v>
      </c>
    </row>
    <row r="218" spans="1:2">
      <c r="A218" s="11">
        <f>Returns!A218</f>
        <v>0</v>
      </c>
      <c r="B218" s="1">
        <f>ABS(Portfolios!B218-AVERAGE(Portfolios!$B$2:$B$1248))</f>
        <v>0</v>
      </c>
    </row>
    <row r="219" spans="1:2">
      <c r="A219" s="11">
        <f>Returns!A219</f>
        <v>0</v>
      </c>
      <c r="B219" s="1">
        <f>ABS(Portfolios!B219-AVERAGE(Portfolios!$B$2:$B$1248))</f>
        <v>0</v>
      </c>
    </row>
    <row r="220" spans="1:2">
      <c r="A220" s="11">
        <f>Returns!A220</f>
        <v>0</v>
      </c>
      <c r="B220" s="1">
        <f>ABS(Portfolios!B220-AVERAGE(Portfolios!$B$2:$B$1248))</f>
        <v>0</v>
      </c>
    </row>
    <row r="221" spans="1:2">
      <c r="A221" s="11">
        <f>Returns!A221</f>
        <v>0</v>
      </c>
      <c r="B221" s="1">
        <f>ABS(Portfolios!B221-AVERAGE(Portfolios!$B$2:$B$1248))</f>
        <v>0</v>
      </c>
    </row>
    <row r="222" spans="1:2">
      <c r="A222" s="11">
        <f>Returns!A222</f>
        <v>0</v>
      </c>
      <c r="B222" s="1">
        <f>ABS(Portfolios!B222-AVERAGE(Portfolios!$B$2:$B$1248))</f>
        <v>0</v>
      </c>
    </row>
    <row r="223" spans="1:2">
      <c r="A223" s="11">
        <f>Returns!A223</f>
        <v>0</v>
      </c>
      <c r="B223" s="1">
        <f>ABS(Portfolios!B223-AVERAGE(Portfolios!$B$2:$B$1248))</f>
        <v>0</v>
      </c>
    </row>
    <row r="224" spans="1:2">
      <c r="A224" s="11">
        <f>Returns!A224</f>
        <v>0</v>
      </c>
      <c r="B224" s="1">
        <f>ABS(Portfolios!B224-AVERAGE(Portfolios!$B$2:$B$1248))</f>
        <v>0</v>
      </c>
    </row>
    <row r="225" spans="1:2">
      <c r="A225" s="11">
        <f>Returns!A225</f>
        <v>0</v>
      </c>
      <c r="B225" s="1">
        <f>ABS(Portfolios!B225-AVERAGE(Portfolios!$B$2:$B$1248))</f>
        <v>0</v>
      </c>
    </row>
    <row r="226" spans="1:2">
      <c r="A226" s="11">
        <f>Returns!A226</f>
        <v>0</v>
      </c>
      <c r="B226" s="1">
        <f>ABS(Portfolios!B226-AVERAGE(Portfolios!$B$2:$B$1248))</f>
        <v>0</v>
      </c>
    </row>
    <row r="227" spans="1:2">
      <c r="A227" s="11">
        <f>Returns!A227</f>
        <v>0</v>
      </c>
      <c r="B227" s="1">
        <f>ABS(Portfolios!B227-AVERAGE(Portfolios!$B$2:$B$1248))</f>
        <v>0</v>
      </c>
    </row>
    <row r="228" spans="1:2">
      <c r="A228" s="11">
        <f>Returns!A228</f>
        <v>0</v>
      </c>
      <c r="B228" s="1">
        <f>ABS(Portfolios!B228-AVERAGE(Portfolios!$B$2:$B$1248))</f>
        <v>0</v>
      </c>
    </row>
    <row r="229" spans="1:2">
      <c r="A229" s="11">
        <f>Returns!A229</f>
        <v>0</v>
      </c>
      <c r="B229" s="1">
        <f>ABS(Portfolios!B229-AVERAGE(Portfolios!$B$2:$B$1248))</f>
        <v>0</v>
      </c>
    </row>
    <row r="230" spans="1:2">
      <c r="A230" s="11">
        <f>Returns!A230</f>
        <v>0</v>
      </c>
      <c r="B230" s="1">
        <f>ABS(Portfolios!B230-AVERAGE(Portfolios!$B$2:$B$1248))</f>
        <v>0</v>
      </c>
    </row>
    <row r="231" spans="1:2">
      <c r="A231" s="11">
        <f>Returns!A231</f>
        <v>0</v>
      </c>
      <c r="B231" s="1">
        <f>ABS(Portfolios!B231-AVERAGE(Portfolios!$B$2:$B$1248))</f>
        <v>0</v>
      </c>
    </row>
    <row r="232" spans="1:2">
      <c r="A232" s="11">
        <f>Returns!A232</f>
        <v>0</v>
      </c>
      <c r="B232" s="1">
        <f>ABS(Portfolios!B232-AVERAGE(Portfolios!$B$2:$B$1248))</f>
        <v>0</v>
      </c>
    </row>
    <row r="233" spans="1:2">
      <c r="A233" s="11">
        <f>Returns!A233</f>
        <v>0</v>
      </c>
      <c r="B233" s="1">
        <f>ABS(Portfolios!B233-AVERAGE(Portfolios!$B$2:$B$1248))</f>
        <v>0</v>
      </c>
    </row>
    <row r="234" spans="1:2">
      <c r="A234" s="11">
        <f>Returns!A234</f>
        <v>0</v>
      </c>
      <c r="B234" s="1">
        <f>ABS(Portfolios!B234-AVERAGE(Portfolios!$B$2:$B$1248))</f>
        <v>0</v>
      </c>
    </row>
    <row r="235" spans="1:2">
      <c r="A235" s="11">
        <f>Returns!A235</f>
        <v>0</v>
      </c>
      <c r="B235" s="1">
        <f>ABS(Portfolios!B235-AVERAGE(Portfolios!$B$2:$B$1248))</f>
        <v>0</v>
      </c>
    </row>
    <row r="236" spans="1:2">
      <c r="A236" s="11">
        <f>Returns!A236</f>
        <v>0</v>
      </c>
      <c r="B236" s="1">
        <f>ABS(Portfolios!B236-AVERAGE(Portfolios!$B$2:$B$1248))</f>
        <v>0</v>
      </c>
    </row>
    <row r="237" spans="1:2">
      <c r="A237" s="11">
        <f>Returns!A237</f>
        <v>0</v>
      </c>
      <c r="B237" s="1">
        <f>ABS(Portfolios!B237-AVERAGE(Portfolios!$B$2:$B$1248))</f>
        <v>0</v>
      </c>
    </row>
    <row r="238" spans="1:2">
      <c r="A238" s="11">
        <f>Returns!A238</f>
        <v>0</v>
      </c>
      <c r="B238" s="1">
        <f>ABS(Portfolios!B238-AVERAGE(Portfolios!$B$2:$B$1248))</f>
        <v>0</v>
      </c>
    </row>
    <row r="239" spans="1:2">
      <c r="A239" s="11">
        <f>Returns!A239</f>
        <v>0</v>
      </c>
      <c r="B239" s="1">
        <f>ABS(Portfolios!B239-AVERAGE(Portfolios!$B$2:$B$1248))</f>
        <v>0</v>
      </c>
    </row>
    <row r="240" spans="1:2">
      <c r="A240" s="11">
        <f>Returns!A240</f>
        <v>0</v>
      </c>
      <c r="B240" s="1">
        <f>ABS(Portfolios!B240-AVERAGE(Portfolios!$B$2:$B$1248))</f>
        <v>0</v>
      </c>
    </row>
    <row r="241" spans="1:2">
      <c r="A241" s="11">
        <f>Returns!A241</f>
        <v>0</v>
      </c>
      <c r="B241" s="1">
        <f>ABS(Portfolios!B241-AVERAGE(Portfolios!$B$2:$B$1248))</f>
        <v>0</v>
      </c>
    </row>
    <row r="242" spans="1:2">
      <c r="A242" s="11">
        <f>Returns!A242</f>
        <v>0</v>
      </c>
      <c r="B242" s="1">
        <f>ABS(Portfolios!B242-AVERAGE(Portfolios!$B$2:$B$1248))</f>
        <v>0</v>
      </c>
    </row>
    <row r="243" spans="1:2">
      <c r="A243" s="11">
        <f>Returns!A243</f>
        <v>0</v>
      </c>
      <c r="B243" s="1">
        <f>ABS(Portfolios!B243-AVERAGE(Portfolios!$B$2:$B$1248))</f>
        <v>0</v>
      </c>
    </row>
    <row r="244" spans="1:2">
      <c r="A244" s="11">
        <f>Returns!A244</f>
        <v>0</v>
      </c>
      <c r="B244" s="1">
        <f>ABS(Portfolios!B244-AVERAGE(Portfolios!$B$2:$B$1248))</f>
        <v>0</v>
      </c>
    </row>
    <row r="245" spans="1:2">
      <c r="A245" s="11">
        <f>Returns!A245</f>
        <v>0</v>
      </c>
      <c r="B245" s="1">
        <f>ABS(Portfolios!B245-AVERAGE(Portfolios!$B$2:$B$1248))</f>
        <v>0</v>
      </c>
    </row>
    <row r="246" spans="1:2">
      <c r="A246" s="11">
        <f>Returns!A246</f>
        <v>0</v>
      </c>
      <c r="B246" s="1">
        <f>ABS(Portfolios!B246-AVERAGE(Portfolios!$B$2:$B$1248))</f>
        <v>0</v>
      </c>
    </row>
    <row r="247" spans="1:2">
      <c r="A247" s="11">
        <f>Returns!A247</f>
        <v>0</v>
      </c>
      <c r="B247" s="1">
        <f>ABS(Portfolios!B247-AVERAGE(Portfolios!$B$2:$B$1248))</f>
        <v>0</v>
      </c>
    </row>
    <row r="248" spans="1:2">
      <c r="A248" s="11">
        <f>Returns!A248</f>
        <v>0</v>
      </c>
      <c r="B248" s="1">
        <f>ABS(Portfolios!B248-AVERAGE(Portfolios!$B$2:$B$1248))</f>
        <v>0</v>
      </c>
    </row>
    <row r="249" spans="1:2">
      <c r="A249" s="11">
        <f>Returns!A249</f>
        <v>0</v>
      </c>
      <c r="B249" s="1">
        <f>ABS(Portfolios!B249-AVERAGE(Portfolios!$B$2:$B$1248))</f>
        <v>0</v>
      </c>
    </row>
    <row r="250" spans="1:2">
      <c r="A250" s="11">
        <f>Returns!A250</f>
        <v>0</v>
      </c>
      <c r="B250" s="1">
        <f>ABS(Portfolios!B250-AVERAGE(Portfolios!$B$2:$B$1248))</f>
        <v>0</v>
      </c>
    </row>
    <row r="251" spans="1:2">
      <c r="A251" s="11">
        <f>Returns!A251</f>
        <v>0</v>
      </c>
      <c r="B251" s="1">
        <f>ABS(Portfolios!B251-AVERAGE(Portfolios!$B$2:$B$1248))</f>
        <v>0</v>
      </c>
    </row>
    <row r="252" spans="1:2">
      <c r="A252" s="11">
        <f>Returns!A252</f>
        <v>0</v>
      </c>
      <c r="B252" s="1">
        <f>ABS(Portfolios!B252-AVERAGE(Portfolios!$B$2:$B$1248))</f>
        <v>0</v>
      </c>
    </row>
    <row r="253" spans="1:2">
      <c r="A253" s="11">
        <f>Returns!A253</f>
        <v>0</v>
      </c>
      <c r="B253" s="1">
        <f>ABS(Portfolios!B253-AVERAGE(Portfolios!$B$2:$B$1248))</f>
        <v>0</v>
      </c>
    </row>
    <row r="254" spans="1:2">
      <c r="A254" s="11">
        <f>Returns!A254</f>
        <v>0</v>
      </c>
      <c r="B254" s="1">
        <f>ABS(Portfolios!B254-AVERAGE(Portfolios!$B$2:$B$1248))</f>
        <v>0</v>
      </c>
    </row>
    <row r="255" spans="1:2">
      <c r="A255" s="11">
        <f>Returns!A255</f>
        <v>0</v>
      </c>
      <c r="B255" s="1">
        <f>ABS(Portfolios!B255-AVERAGE(Portfolios!$B$2:$B$1248))</f>
        <v>0</v>
      </c>
    </row>
    <row r="256" spans="1:2">
      <c r="A256" s="11">
        <f>Returns!A256</f>
        <v>0</v>
      </c>
      <c r="B256" s="1">
        <f>ABS(Portfolios!B256-AVERAGE(Portfolios!$B$2:$B$1248))</f>
        <v>0</v>
      </c>
    </row>
    <row r="257" spans="1:2">
      <c r="A257" s="11">
        <f>Returns!A257</f>
        <v>0</v>
      </c>
      <c r="B257" s="1">
        <f>ABS(Portfolios!B257-AVERAGE(Portfolios!$B$2:$B$1248))</f>
        <v>0</v>
      </c>
    </row>
    <row r="258" spans="1:2">
      <c r="A258" s="11">
        <f>Returns!A258</f>
        <v>0</v>
      </c>
      <c r="B258" s="1">
        <f>ABS(Portfolios!B258-AVERAGE(Portfolios!$B$2:$B$1248))</f>
        <v>0</v>
      </c>
    </row>
    <row r="259" spans="1:2">
      <c r="A259" s="11">
        <f>Returns!A259</f>
        <v>0</v>
      </c>
      <c r="B259" s="1">
        <f>ABS(Portfolios!B259-AVERAGE(Portfolios!$B$2:$B$1248))</f>
        <v>0</v>
      </c>
    </row>
    <row r="260" spans="1:2">
      <c r="A260" s="11">
        <f>Returns!A260</f>
        <v>0</v>
      </c>
      <c r="B260" s="1">
        <f>ABS(Portfolios!B260-AVERAGE(Portfolios!$B$2:$B$1248))</f>
        <v>0</v>
      </c>
    </row>
    <row r="261" spans="1:2">
      <c r="A261" s="11">
        <f>Returns!A261</f>
        <v>0</v>
      </c>
      <c r="B261" s="1">
        <f>ABS(Portfolios!B261-AVERAGE(Portfolios!$B$2:$B$1248))</f>
        <v>0</v>
      </c>
    </row>
    <row r="262" spans="1:2">
      <c r="A262" s="11">
        <f>Returns!A262</f>
        <v>0</v>
      </c>
      <c r="B262" s="1">
        <f>ABS(Portfolios!B262-AVERAGE(Portfolios!$B$2:$B$1248))</f>
        <v>0</v>
      </c>
    </row>
    <row r="263" spans="1:2">
      <c r="A263" s="11">
        <f>Returns!A263</f>
        <v>0</v>
      </c>
      <c r="B263" s="1">
        <f>ABS(Portfolios!B263-AVERAGE(Portfolios!$B$2:$B$1248))</f>
        <v>0</v>
      </c>
    </row>
    <row r="264" spans="1:2">
      <c r="A264" s="11">
        <f>Returns!A264</f>
        <v>0</v>
      </c>
      <c r="B264" s="1">
        <f>ABS(Portfolios!B264-AVERAGE(Portfolios!$B$2:$B$1248))</f>
        <v>0</v>
      </c>
    </row>
    <row r="265" spans="1:2">
      <c r="A265" s="11">
        <f>Returns!A265</f>
        <v>0</v>
      </c>
      <c r="B265" s="1">
        <f>ABS(Portfolios!B265-AVERAGE(Portfolios!$B$2:$B$1248))</f>
        <v>0</v>
      </c>
    </row>
    <row r="266" spans="1:2">
      <c r="A266" s="11">
        <f>Returns!A266</f>
        <v>0</v>
      </c>
      <c r="B266" s="1">
        <f>ABS(Portfolios!B266-AVERAGE(Portfolios!$B$2:$B$1248))</f>
        <v>0</v>
      </c>
    </row>
    <row r="267" spans="1:2">
      <c r="A267" s="11">
        <f>Returns!A267</f>
        <v>0</v>
      </c>
      <c r="B267" s="1">
        <f>ABS(Portfolios!B267-AVERAGE(Portfolios!$B$2:$B$1248))</f>
        <v>0</v>
      </c>
    </row>
    <row r="268" spans="1:2">
      <c r="A268" s="11">
        <f>Returns!A268</f>
        <v>0</v>
      </c>
      <c r="B268" s="1">
        <f>ABS(Portfolios!B268-AVERAGE(Portfolios!$B$2:$B$1248))</f>
        <v>0</v>
      </c>
    </row>
    <row r="269" spans="1:2">
      <c r="A269" s="11">
        <f>Returns!A269</f>
        <v>0</v>
      </c>
      <c r="B269" s="1">
        <f>ABS(Portfolios!B269-AVERAGE(Portfolios!$B$2:$B$1248))</f>
        <v>0</v>
      </c>
    </row>
    <row r="270" spans="1:2">
      <c r="A270" s="11">
        <f>Returns!A270</f>
        <v>0</v>
      </c>
      <c r="B270" s="1">
        <f>ABS(Portfolios!B270-AVERAGE(Portfolios!$B$2:$B$1248))</f>
        <v>0</v>
      </c>
    </row>
    <row r="271" spans="1:2">
      <c r="A271" s="11">
        <f>Returns!A271</f>
        <v>0</v>
      </c>
      <c r="B271" s="1">
        <f>ABS(Portfolios!B271-AVERAGE(Portfolios!$B$2:$B$1248))</f>
        <v>0</v>
      </c>
    </row>
    <row r="272" spans="1:2">
      <c r="A272" s="11">
        <f>Returns!A272</f>
        <v>0</v>
      </c>
      <c r="B272" s="1">
        <f>ABS(Portfolios!B272-AVERAGE(Portfolios!$B$2:$B$1248))</f>
        <v>0</v>
      </c>
    </row>
    <row r="273" spans="1:2">
      <c r="A273" s="11">
        <f>Returns!A273</f>
        <v>0</v>
      </c>
      <c r="B273" s="1">
        <f>ABS(Portfolios!B273-AVERAGE(Portfolios!$B$2:$B$1248))</f>
        <v>0</v>
      </c>
    </row>
    <row r="274" spans="1:2">
      <c r="A274" s="11">
        <f>Returns!A274</f>
        <v>0</v>
      </c>
      <c r="B274" s="1">
        <f>ABS(Portfolios!B274-AVERAGE(Portfolios!$B$2:$B$1248))</f>
        <v>0</v>
      </c>
    </row>
    <row r="275" spans="1:2">
      <c r="A275" s="11">
        <f>Returns!A275</f>
        <v>0</v>
      </c>
      <c r="B275" s="1">
        <f>ABS(Portfolios!B275-AVERAGE(Portfolios!$B$2:$B$1248))</f>
        <v>0</v>
      </c>
    </row>
    <row r="276" spans="1:2">
      <c r="A276" s="11">
        <f>Returns!A276</f>
        <v>0</v>
      </c>
      <c r="B276" s="1">
        <f>ABS(Portfolios!B276-AVERAGE(Portfolios!$B$2:$B$1248))</f>
        <v>0</v>
      </c>
    </row>
    <row r="277" spans="1:2">
      <c r="A277" s="11">
        <f>Returns!A277</f>
        <v>0</v>
      </c>
      <c r="B277" s="1">
        <f>ABS(Portfolios!B277-AVERAGE(Portfolios!$B$2:$B$1248))</f>
        <v>0</v>
      </c>
    </row>
    <row r="278" spans="1:2">
      <c r="A278" s="11">
        <f>Returns!A278</f>
        <v>0</v>
      </c>
      <c r="B278" s="1">
        <f>ABS(Portfolios!B278-AVERAGE(Portfolios!$B$2:$B$1248))</f>
        <v>0</v>
      </c>
    </row>
    <row r="279" spans="1:2">
      <c r="A279" s="11">
        <f>Returns!A279</f>
        <v>0</v>
      </c>
      <c r="B279" s="1">
        <f>ABS(Portfolios!B279-AVERAGE(Portfolios!$B$2:$B$1248))</f>
        <v>0</v>
      </c>
    </row>
    <row r="280" spans="1:2">
      <c r="A280" s="11">
        <f>Returns!A280</f>
        <v>0</v>
      </c>
      <c r="B280" s="1">
        <f>ABS(Portfolios!B280-AVERAGE(Portfolios!$B$2:$B$1248))</f>
        <v>0</v>
      </c>
    </row>
    <row r="281" spans="1:2">
      <c r="A281" s="11">
        <f>Returns!A281</f>
        <v>0</v>
      </c>
      <c r="B281" s="1">
        <f>ABS(Portfolios!B281-AVERAGE(Portfolios!$B$2:$B$1248))</f>
        <v>0</v>
      </c>
    </row>
    <row r="282" spans="1:2">
      <c r="A282" s="11">
        <f>Returns!A282</f>
        <v>0</v>
      </c>
      <c r="B282" s="1">
        <f>ABS(Portfolios!B282-AVERAGE(Portfolios!$B$2:$B$1248))</f>
        <v>0</v>
      </c>
    </row>
    <row r="283" spans="1:2">
      <c r="A283" s="11">
        <f>Returns!A283</f>
        <v>0</v>
      </c>
      <c r="B283" s="1">
        <f>ABS(Portfolios!B283-AVERAGE(Portfolios!$B$2:$B$1248))</f>
        <v>0</v>
      </c>
    </row>
    <row r="284" spans="1:2">
      <c r="A284" s="11">
        <f>Returns!A284</f>
        <v>0</v>
      </c>
      <c r="B284" s="1">
        <f>ABS(Portfolios!B284-AVERAGE(Portfolios!$B$2:$B$1248))</f>
        <v>0</v>
      </c>
    </row>
    <row r="285" spans="1:2">
      <c r="A285" s="11">
        <f>Returns!A285</f>
        <v>0</v>
      </c>
      <c r="B285" s="1">
        <f>ABS(Portfolios!B285-AVERAGE(Portfolios!$B$2:$B$1248))</f>
        <v>0</v>
      </c>
    </row>
    <row r="286" spans="1:2">
      <c r="A286" s="11">
        <f>Returns!A286</f>
        <v>0</v>
      </c>
      <c r="B286" s="1">
        <f>ABS(Portfolios!B286-AVERAGE(Portfolios!$B$2:$B$1248))</f>
        <v>0</v>
      </c>
    </row>
    <row r="287" spans="1:2">
      <c r="A287" s="11">
        <f>Returns!A287</f>
        <v>0</v>
      </c>
      <c r="B287" s="1">
        <f>ABS(Portfolios!B287-AVERAGE(Portfolios!$B$2:$B$1248))</f>
        <v>0</v>
      </c>
    </row>
    <row r="288" spans="1:2">
      <c r="A288" s="11">
        <f>Returns!A288</f>
        <v>0</v>
      </c>
      <c r="B288" s="1">
        <f>ABS(Portfolios!B288-AVERAGE(Portfolios!$B$2:$B$1248))</f>
        <v>0</v>
      </c>
    </row>
    <row r="289" spans="1:2">
      <c r="A289" s="11">
        <f>Returns!A289</f>
        <v>0</v>
      </c>
      <c r="B289" s="1">
        <f>ABS(Portfolios!B289-AVERAGE(Portfolios!$B$2:$B$1248))</f>
        <v>0</v>
      </c>
    </row>
    <row r="290" spans="1:2">
      <c r="A290" s="11">
        <f>Returns!A290</f>
        <v>0</v>
      </c>
      <c r="B290" s="1">
        <f>ABS(Portfolios!B290-AVERAGE(Portfolios!$B$2:$B$1248))</f>
        <v>0</v>
      </c>
    </row>
    <row r="291" spans="1:2">
      <c r="A291" s="11">
        <f>Returns!A291</f>
        <v>0</v>
      </c>
      <c r="B291" s="1">
        <f>ABS(Portfolios!B291-AVERAGE(Portfolios!$B$2:$B$1248))</f>
        <v>0</v>
      </c>
    </row>
    <row r="292" spans="1:2">
      <c r="A292" s="11">
        <f>Returns!A292</f>
        <v>0</v>
      </c>
      <c r="B292" s="1">
        <f>ABS(Portfolios!B292-AVERAGE(Portfolios!$B$2:$B$1248))</f>
        <v>0</v>
      </c>
    </row>
    <row r="293" spans="1:2">
      <c r="A293" s="11">
        <f>Returns!A293</f>
        <v>0</v>
      </c>
      <c r="B293" s="1">
        <f>ABS(Portfolios!B293-AVERAGE(Portfolios!$B$2:$B$1248))</f>
        <v>0</v>
      </c>
    </row>
    <row r="294" spans="1:2">
      <c r="A294" s="11">
        <f>Returns!A294</f>
        <v>0</v>
      </c>
      <c r="B294" s="1">
        <f>ABS(Portfolios!B294-AVERAGE(Portfolios!$B$2:$B$1248))</f>
        <v>0</v>
      </c>
    </row>
    <row r="295" spans="1:2">
      <c r="A295" s="11">
        <f>Returns!A295</f>
        <v>0</v>
      </c>
      <c r="B295" s="1">
        <f>ABS(Portfolios!B295-AVERAGE(Portfolios!$B$2:$B$1248))</f>
        <v>0</v>
      </c>
    </row>
    <row r="296" spans="1:2">
      <c r="A296" s="11">
        <f>Returns!A296</f>
        <v>0</v>
      </c>
      <c r="B296" s="1">
        <f>ABS(Portfolios!B296-AVERAGE(Portfolios!$B$2:$B$1248))</f>
        <v>0</v>
      </c>
    </row>
    <row r="297" spans="1:2">
      <c r="A297" s="11">
        <f>Returns!A297</f>
        <v>0</v>
      </c>
      <c r="B297" s="1">
        <f>ABS(Portfolios!B297-AVERAGE(Portfolios!$B$2:$B$1248))</f>
        <v>0</v>
      </c>
    </row>
    <row r="298" spans="1:2">
      <c r="A298" s="11">
        <f>Returns!A298</f>
        <v>0</v>
      </c>
      <c r="B298" s="1">
        <f>ABS(Portfolios!B298-AVERAGE(Portfolios!$B$2:$B$1248))</f>
        <v>0</v>
      </c>
    </row>
    <row r="299" spans="1:2">
      <c r="A299" s="11">
        <f>Returns!A299</f>
        <v>0</v>
      </c>
      <c r="B299" s="1">
        <f>ABS(Portfolios!B299-AVERAGE(Portfolios!$B$2:$B$1248))</f>
        <v>0</v>
      </c>
    </row>
    <row r="300" spans="1:2">
      <c r="A300" s="11">
        <f>Returns!A300</f>
        <v>0</v>
      </c>
      <c r="B300" s="1">
        <f>ABS(Portfolios!B300-AVERAGE(Portfolios!$B$2:$B$1248))</f>
        <v>0</v>
      </c>
    </row>
    <row r="301" spans="1:2">
      <c r="A301" s="11">
        <f>Returns!A301</f>
        <v>0</v>
      </c>
      <c r="B301" s="1">
        <f>ABS(Portfolios!B301-AVERAGE(Portfolios!$B$2:$B$1248))</f>
        <v>0</v>
      </c>
    </row>
    <row r="302" spans="1:2">
      <c r="A302" s="11">
        <f>Returns!A302</f>
        <v>0</v>
      </c>
      <c r="B302" s="1">
        <f>ABS(Portfolios!B302-AVERAGE(Portfolios!$B$2:$B$1248))</f>
        <v>0</v>
      </c>
    </row>
    <row r="303" spans="1:2">
      <c r="A303" s="11">
        <f>Returns!A303</f>
        <v>0</v>
      </c>
      <c r="B303" s="1">
        <f>ABS(Portfolios!B303-AVERAGE(Portfolios!$B$2:$B$1248))</f>
        <v>0</v>
      </c>
    </row>
    <row r="304" spans="1:2">
      <c r="A304" s="11">
        <f>Returns!A304</f>
        <v>0</v>
      </c>
      <c r="B304" s="1">
        <f>ABS(Portfolios!B304-AVERAGE(Portfolios!$B$2:$B$1248))</f>
        <v>0</v>
      </c>
    </row>
    <row r="305" spans="1:2">
      <c r="A305" s="11">
        <f>Returns!A305</f>
        <v>0</v>
      </c>
      <c r="B305" s="1">
        <f>ABS(Portfolios!B305-AVERAGE(Portfolios!$B$2:$B$1248))</f>
        <v>0</v>
      </c>
    </row>
    <row r="306" spans="1:2">
      <c r="A306" s="11">
        <f>Returns!A306</f>
        <v>0</v>
      </c>
      <c r="B306" s="1">
        <f>ABS(Portfolios!B306-AVERAGE(Portfolios!$B$2:$B$1248))</f>
        <v>0</v>
      </c>
    </row>
    <row r="307" spans="1:2">
      <c r="A307" s="11">
        <f>Returns!A307</f>
        <v>0</v>
      </c>
      <c r="B307" s="1">
        <f>ABS(Portfolios!B307-AVERAGE(Portfolios!$B$2:$B$1248))</f>
        <v>0</v>
      </c>
    </row>
    <row r="308" spans="1:2">
      <c r="A308" s="11">
        <f>Returns!A308</f>
        <v>0</v>
      </c>
      <c r="B308" s="1">
        <f>ABS(Portfolios!B308-AVERAGE(Portfolios!$B$2:$B$1248))</f>
        <v>0</v>
      </c>
    </row>
    <row r="309" spans="1:2">
      <c r="A309" s="11">
        <f>Returns!A309</f>
        <v>0</v>
      </c>
      <c r="B309" s="1">
        <f>ABS(Portfolios!B309-AVERAGE(Portfolios!$B$2:$B$1248))</f>
        <v>0</v>
      </c>
    </row>
    <row r="310" spans="1:2">
      <c r="A310" s="11">
        <f>Returns!A310</f>
        <v>0</v>
      </c>
      <c r="B310" s="1">
        <f>ABS(Portfolios!B310-AVERAGE(Portfolios!$B$2:$B$1248))</f>
        <v>0</v>
      </c>
    </row>
    <row r="311" spans="1:2">
      <c r="A311" s="11">
        <f>Returns!A311</f>
        <v>0</v>
      </c>
      <c r="B311" s="1">
        <f>ABS(Portfolios!B311-AVERAGE(Portfolios!$B$2:$B$1248))</f>
        <v>0</v>
      </c>
    </row>
    <row r="312" spans="1:2">
      <c r="A312" s="11">
        <f>Returns!A312</f>
        <v>0</v>
      </c>
      <c r="B312" s="1">
        <f>ABS(Portfolios!B312-AVERAGE(Portfolios!$B$2:$B$1248))</f>
        <v>0</v>
      </c>
    </row>
    <row r="313" spans="1:2">
      <c r="A313" s="11">
        <f>Returns!A313</f>
        <v>0</v>
      </c>
      <c r="B313" s="1">
        <f>ABS(Portfolios!B313-AVERAGE(Portfolios!$B$2:$B$1248))</f>
        <v>0</v>
      </c>
    </row>
    <row r="314" spans="1:2">
      <c r="A314" s="11">
        <f>Returns!A314</f>
        <v>0</v>
      </c>
      <c r="B314" s="1">
        <f>ABS(Portfolios!B314-AVERAGE(Portfolios!$B$2:$B$1248))</f>
        <v>0</v>
      </c>
    </row>
    <row r="315" spans="1:2">
      <c r="A315" s="11">
        <f>Returns!A315</f>
        <v>0</v>
      </c>
      <c r="B315" s="1">
        <f>ABS(Portfolios!B315-AVERAGE(Portfolios!$B$2:$B$1248))</f>
        <v>0</v>
      </c>
    </row>
    <row r="316" spans="1:2">
      <c r="A316" s="11">
        <f>Returns!A316</f>
        <v>0</v>
      </c>
      <c r="B316" s="1">
        <f>ABS(Portfolios!B316-AVERAGE(Portfolios!$B$2:$B$1248))</f>
        <v>0</v>
      </c>
    </row>
    <row r="317" spans="1:2">
      <c r="A317" s="11">
        <f>Returns!A317</f>
        <v>0</v>
      </c>
      <c r="B317" s="1">
        <f>ABS(Portfolios!B317-AVERAGE(Portfolios!$B$2:$B$1248))</f>
        <v>0</v>
      </c>
    </row>
    <row r="318" spans="1:2">
      <c r="A318" s="11">
        <f>Returns!A318</f>
        <v>0</v>
      </c>
      <c r="B318" s="1">
        <f>ABS(Portfolios!B318-AVERAGE(Portfolios!$B$2:$B$1248))</f>
        <v>0</v>
      </c>
    </row>
    <row r="319" spans="1:2">
      <c r="A319" s="11">
        <f>Returns!A319</f>
        <v>0</v>
      </c>
      <c r="B319" s="1">
        <f>ABS(Portfolios!B319-AVERAGE(Portfolios!$B$2:$B$1248))</f>
        <v>0</v>
      </c>
    </row>
    <row r="320" spans="1:2">
      <c r="A320" s="11">
        <f>Returns!A320</f>
        <v>0</v>
      </c>
      <c r="B320" s="1">
        <f>ABS(Portfolios!B320-AVERAGE(Portfolios!$B$2:$B$1248))</f>
        <v>0</v>
      </c>
    </row>
    <row r="321" spans="1:2">
      <c r="A321" s="11">
        <f>Returns!A321</f>
        <v>0</v>
      </c>
      <c r="B321" s="1">
        <f>ABS(Portfolios!B321-AVERAGE(Portfolios!$B$2:$B$1248))</f>
        <v>0</v>
      </c>
    </row>
    <row r="322" spans="1:2">
      <c r="A322" s="11">
        <f>Returns!A322</f>
        <v>0</v>
      </c>
      <c r="B322" s="1">
        <f>ABS(Portfolios!B322-AVERAGE(Portfolios!$B$2:$B$1248))</f>
        <v>0</v>
      </c>
    </row>
    <row r="323" spans="1:2">
      <c r="A323" s="11">
        <f>Returns!A323</f>
        <v>0</v>
      </c>
      <c r="B323" s="1">
        <f>ABS(Portfolios!B323-AVERAGE(Portfolios!$B$2:$B$1248))</f>
        <v>0</v>
      </c>
    </row>
    <row r="324" spans="1:2">
      <c r="A324" s="11">
        <f>Returns!A324</f>
        <v>0</v>
      </c>
      <c r="B324" s="1">
        <f>ABS(Portfolios!B324-AVERAGE(Portfolios!$B$2:$B$1248))</f>
        <v>0</v>
      </c>
    </row>
    <row r="325" spans="1:2">
      <c r="A325" s="11">
        <f>Returns!A325</f>
        <v>0</v>
      </c>
      <c r="B325" s="1">
        <f>ABS(Portfolios!B325-AVERAGE(Portfolios!$B$2:$B$1248))</f>
        <v>0</v>
      </c>
    </row>
    <row r="326" spans="1:2">
      <c r="A326" s="11">
        <f>Returns!A326</f>
        <v>0</v>
      </c>
      <c r="B326" s="1">
        <f>ABS(Portfolios!B326-AVERAGE(Portfolios!$B$2:$B$1248))</f>
        <v>0</v>
      </c>
    </row>
    <row r="327" spans="1:2">
      <c r="A327" s="11">
        <f>Returns!A327</f>
        <v>0</v>
      </c>
      <c r="B327" s="1">
        <f>ABS(Portfolios!B327-AVERAGE(Portfolios!$B$2:$B$1248))</f>
        <v>0</v>
      </c>
    </row>
    <row r="328" spans="1:2">
      <c r="A328" s="11">
        <f>Returns!A328</f>
        <v>0</v>
      </c>
      <c r="B328" s="1">
        <f>ABS(Portfolios!B328-AVERAGE(Portfolios!$B$2:$B$1248))</f>
        <v>0</v>
      </c>
    </row>
    <row r="329" spans="1:2">
      <c r="A329" s="11">
        <f>Returns!A329</f>
        <v>0</v>
      </c>
      <c r="B329" s="1">
        <f>ABS(Portfolios!B329-AVERAGE(Portfolios!$B$2:$B$1248))</f>
        <v>0</v>
      </c>
    </row>
    <row r="330" spans="1:2">
      <c r="A330" s="11">
        <f>Returns!A330</f>
        <v>0</v>
      </c>
      <c r="B330" s="1">
        <f>ABS(Portfolios!B330-AVERAGE(Portfolios!$B$2:$B$1248))</f>
        <v>0</v>
      </c>
    </row>
    <row r="331" spans="1:2">
      <c r="A331" s="11">
        <f>Returns!A331</f>
        <v>0</v>
      </c>
      <c r="B331" s="1">
        <f>ABS(Portfolios!B331-AVERAGE(Portfolios!$B$2:$B$1248))</f>
        <v>0</v>
      </c>
    </row>
    <row r="332" spans="1:2">
      <c r="A332" s="11">
        <f>Returns!A332</f>
        <v>0</v>
      </c>
      <c r="B332" s="1">
        <f>ABS(Portfolios!B332-AVERAGE(Portfolios!$B$2:$B$1248))</f>
        <v>0</v>
      </c>
    </row>
    <row r="333" spans="1:2">
      <c r="A333" s="11">
        <f>Returns!A333</f>
        <v>0</v>
      </c>
      <c r="B333" s="1">
        <f>ABS(Portfolios!B333-AVERAGE(Portfolios!$B$2:$B$1248))</f>
        <v>0</v>
      </c>
    </row>
    <row r="334" spans="1:2">
      <c r="A334" s="11">
        <f>Returns!A334</f>
        <v>0</v>
      </c>
      <c r="B334" s="1">
        <f>ABS(Portfolios!B334-AVERAGE(Portfolios!$B$2:$B$1248))</f>
        <v>0</v>
      </c>
    </row>
    <row r="335" spans="1:2">
      <c r="A335" s="11">
        <f>Returns!A335</f>
        <v>0</v>
      </c>
      <c r="B335" s="1">
        <f>ABS(Portfolios!B335-AVERAGE(Portfolios!$B$2:$B$1248))</f>
        <v>0</v>
      </c>
    </row>
    <row r="336" spans="1:2">
      <c r="A336" s="11">
        <f>Returns!A336</f>
        <v>0</v>
      </c>
      <c r="B336" s="1">
        <f>ABS(Portfolios!B336-AVERAGE(Portfolios!$B$2:$B$1248))</f>
        <v>0</v>
      </c>
    </row>
    <row r="337" spans="1:2">
      <c r="A337" s="11">
        <f>Returns!A337</f>
        <v>0</v>
      </c>
      <c r="B337" s="1">
        <f>ABS(Portfolios!B337-AVERAGE(Portfolios!$B$2:$B$1248))</f>
        <v>0</v>
      </c>
    </row>
    <row r="338" spans="1:2">
      <c r="A338" s="11">
        <f>Returns!A338</f>
        <v>0</v>
      </c>
      <c r="B338" s="1">
        <f>ABS(Portfolios!B338-AVERAGE(Portfolios!$B$2:$B$1248))</f>
        <v>0</v>
      </c>
    </row>
    <row r="339" spans="1:2">
      <c r="A339" s="11">
        <f>Returns!A339</f>
        <v>0</v>
      </c>
      <c r="B339" s="1">
        <f>ABS(Portfolios!B339-AVERAGE(Portfolios!$B$2:$B$1248))</f>
        <v>0</v>
      </c>
    </row>
    <row r="340" spans="1:2">
      <c r="A340" s="11">
        <f>Returns!A340</f>
        <v>0</v>
      </c>
      <c r="B340" s="1">
        <f>ABS(Portfolios!B340-AVERAGE(Portfolios!$B$2:$B$1248))</f>
        <v>0</v>
      </c>
    </row>
    <row r="341" spans="1:2">
      <c r="A341" s="11">
        <f>Returns!A341</f>
        <v>0</v>
      </c>
      <c r="B341" s="1">
        <f>ABS(Portfolios!B341-AVERAGE(Portfolios!$B$2:$B$1248))</f>
        <v>0</v>
      </c>
    </row>
    <row r="342" spans="1:2">
      <c r="A342" s="11">
        <f>Returns!A342</f>
        <v>0</v>
      </c>
      <c r="B342" s="1">
        <f>ABS(Portfolios!B342-AVERAGE(Portfolios!$B$2:$B$1248))</f>
        <v>0</v>
      </c>
    </row>
    <row r="343" spans="1:2">
      <c r="A343" s="11">
        <f>Returns!A343</f>
        <v>0</v>
      </c>
      <c r="B343" s="1">
        <f>ABS(Portfolios!B343-AVERAGE(Portfolios!$B$2:$B$1248))</f>
        <v>0</v>
      </c>
    </row>
    <row r="344" spans="1:2">
      <c r="A344" s="11">
        <f>Returns!A344</f>
        <v>0</v>
      </c>
      <c r="B344" s="1">
        <f>ABS(Portfolios!B344-AVERAGE(Portfolios!$B$2:$B$1248))</f>
        <v>0</v>
      </c>
    </row>
    <row r="345" spans="1:2">
      <c r="A345" s="11">
        <f>Returns!A345</f>
        <v>0</v>
      </c>
      <c r="B345" s="1">
        <f>ABS(Portfolios!B345-AVERAGE(Portfolios!$B$2:$B$1248))</f>
        <v>0</v>
      </c>
    </row>
    <row r="346" spans="1:2">
      <c r="A346" s="11">
        <f>Returns!A346</f>
        <v>0</v>
      </c>
      <c r="B346" s="1">
        <f>ABS(Portfolios!B346-AVERAGE(Portfolios!$B$2:$B$1248))</f>
        <v>0</v>
      </c>
    </row>
    <row r="347" spans="1:2">
      <c r="A347" s="11">
        <f>Returns!A347</f>
        <v>0</v>
      </c>
      <c r="B347" s="1">
        <f>ABS(Portfolios!B347-AVERAGE(Portfolios!$B$2:$B$1248))</f>
        <v>0</v>
      </c>
    </row>
    <row r="348" spans="1:2">
      <c r="A348" s="11">
        <f>Returns!A348</f>
        <v>0</v>
      </c>
      <c r="B348" s="1">
        <f>ABS(Portfolios!B348-AVERAGE(Portfolios!$B$2:$B$1248))</f>
        <v>0</v>
      </c>
    </row>
    <row r="349" spans="1:2">
      <c r="A349" s="11">
        <f>Returns!A349</f>
        <v>0</v>
      </c>
      <c r="B349" s="1">
        <f>ABS(Portfolios!B349-AVERAGE(Portfolios!$B$2:$B$1248))</f>
        <v>0</v>
      </c>
    </row>
    <row r="350" spans="1:2">
      <c r="A350" s="11">
        <f>Returns!A350</f>
        <v>0</v>
      </c>
      <c r="B350" s="1">
        <f>ABS(Portfolios!B350-AVERAGE(Portfolios!$B$2:$B$1248))</f>
        <v>0</v>
      </c>
    </row>
    <row r="351" spans="1:2">
      <c r="A351" s="11">
        <f>Returns!A351</f>
        <v>0</v>
      </c>
      <c r="B351" s="1">
        <f>ABS(Portfolios!B351-AVERAGE(Portfolios!$B$2:$B$1248))</f>
        <v>0</v>
      </c>
    </row>
    <row r="352" spans="1:2">
      <c r="A352" s="11">
        <f>Returns!A352</f>
        <v>0</v>
      </c>
      <c r="B352" s="1">
        <f>ABS(Portfolios!B352-AVERAGE(Portfolios!$B$2:$B$1248))</f>
        <v>0</v>
      </c>
    </row>
    <row r="353" spans="1:2">
      <c r="A353" s="11">
        <f>Returns!A353</f>
        <v>0</v>
      </c>
      <c r="B353" s="1">
        <f>ABS(Portfolios!B353-AVERAGE(Portfolios!$B$2:$B$1248))</f>
        <v>0</v>
      </c>
    </row>
    <row r="354" spans="1:2">
      <c r="A354" s="11">
        <f>Returns!A354</f>
        <v>0</v>
      </c>
      <c r="B354" s="1">
        <f>ABS(Portfolios!B354-AVERAGE(Portfolios!$B$2:$B$1248))</f>
        <v>0</v>
      </c>
    </row>
    <row r="355" spans="1:2">
      <c r="A355" s="11">
        <f>Returns!A355</f>
        <v>0</v>
      </c>
      <c r="B355" s="1">
        <f>ABS(Portfolios!B355-AVERAGE(Portfolios!$B$2:$B$1248))</f>
        <v>0</v>
      </c>
    </row>
    <row r="356" spans="1:2">
      <c r="A356" s="11">
        <f>Returns!A356</f>
        <v>0</v>
      </c>
      <c r="B356" s="1">
        <f>ABS(Portfolios!B356-AVERAGE(Portfolios!$B$2:$B$1248))</f>
        <v>0</v>
      </c>
    </row>
    <row r="357" spans="1:2">
      <c r="A357" s="11">
        <f>Returns!A357</f>
        <v>0</v>
      </c>
      <c r="B357" s="1">
        <f>ABS(Portfolios!B357-AVERAGE(Portfolios!$B$2:$B$1248))</f>
        <v>0</v>
      </c>
    </row>
    <row r="358" spans="1:2">
      <c r="A358" s="11">
        <f>Returns!A358</f>
        <v>0</v>
      </c>
      <c r="B358" s="1">
        <f>ABS(Portfolios!B358-AVERAGE(Portfolios!$B$2:$B$1248))</f>
        <v>0</v>
      </c>
    </row>
    <row r="359" spans="1:2">
      <c r="A359" s="11">
        <f>Returns!A359</f>
        <v>0</v>
      </c>
      <c r="B359" s="1">
        <f>ABS(Portfolios!B359-AVERAGE(Portfolios!$B$2:$B$1248))</f>
        <v>0</v>
      </c>
    </row>
    <row r="360" spans="1:2">
      <c r="A360" s="11">
        <f>Returns!A360</f>
        <v>0</v>
      </c>
      <c r="B360" s="1">
        <f>ABS(Portfolios!B360-AVERAGE(Portfolios!$B$2:$B$1248))</f>
        <v>0</v>
      </c>
    </row>
    <row r="361" spans="1:2">
      <c r="A361" s="11">
        <f>Returns!A361</f>
        <v>0</v>
      </c>
      <c r="B361" s="1">
        <f>ABS(Portfolios!B361-AVERAGE(Portfolios!$B$2:$B$1248))</f>
        <v>0</v>
      </c>
    </row>
    <row r="362" spans="1:2">
      <c r="A362" s="11">
        <f>Returns!A362</f>
        <v>0</v>
      </c>
      <c r="B362" s="1">
        <f>ABS(Portfolios!B362-AVERAGE(Portfolios!$B$2:$B$1248))</f>
        <v>0</v>
      </c>
    </row>
    <row r="363" spans="1:2">
      <c r="A363" s="11">
        <f>Returns!A363</f>
        <v>0</v>
      </c>
      <c r="B363" s="1">
        <f>ABS(Portfolios!B363-AVERAGE(Portfolios!$B$2:$B$1248))</f>
        <v>0</v>
      </c>
    </row>
    <row r="364" spans="1:2">
      <c r="A364" s="11">
        <f>Returns!A364</f>
        <v>0</v>
      </c>
      <c r="B364" s="1">
        <f>ABS(Portfolios!B364-AVERAGE(Portfolios!$B$2:$B$1248))</f>
        <v>0</v>
      </c>
    </row>
    <row r="365" spans="1:2">
      <c r="A365" s="11">
        <f>Returns!A365</f>
        <v>0</v>
      </c>
      <c r="B365" s="1">
        <f>ABS(Portfolios!B365-AVERAGE(Portfolios!$B$2:$B$1248))</f>
        <v>0</v>
      </c>
    </row>
    <row r="366" spans="1:2">
      <c r="A366" s="11">
        <f>Returns!A366</f>
        <v>0</v>
      </c>
      <c r="B366" s="1">
        <f>ABS(Portfolios!B366-AVERAGE(Portfolios!$B$2:$B$1248))</f>
        <v>0</v>
      </c>
    </row>
    <row r="367" spans="1:2">
      <c r="A367" s="11">
        <f>Returns!A367</f>
        <v>0</v>
      </c>
      <c r="B367" s="1">
        <f>ABS(Portfolios!B367-AVERAGE(Portfolios!$B$2:$B$1248))</f>
        <v>0</v>
      </c>
    </row>
    <row r="368" spans="1:2">
      <c r="A368" s="11">
        <f>Returns!A368</f>
        <v>0</v>
      </c>
      <c r="B368" s="1">
        <f>ABS(Portfolios!B368-AVERAGE(Portfolios!$B$2:$B$1248))</f>
        <v>0</v>
      </c>
    </row>
    <row r="369" spans="1:2">
      <c r="A369" s="11">
        <f>Returns!A369</f>
        <v>0</v>
      </c>
      <c r="B369" s="1">
        <f>ABS(Portfolios!B369-AVERAGE(Portfolios!$B$2:$B$1248))</f>
        <v>0</v>
      </c>
    </row>
    <row r="370" spans="1:2">
      <c r="A370" s="11">
        <f>Returns!A370</f>
        <v>0</v>
      </c>
      <c r="B370" s="1">
        <f>ABS(Portfolios!B370-AVERAGE(Portfolios!$B$2:$B$1248))</f>
        <v>0</v>
      </c>
    </row>
    <row r="371" spans="1:2">
      <c r="A371" s="11">
        <f>Returns!A371</f>
        <v>0</v>
      </c>
      <c r="B371" s="1">
        <f>ABS(Portfolios!B371-AVERAGE(Portfolios!$B$2:$B$1248))</f>
        <v>0</v>
      </c>
    </row>
    <row r="372" spans="1:2">
      <c r="A372" s="11">
        <f>Returns!A372</f>
        <v>0</v>
      </c>
      <c r="B372" s="1">
        <f>ABS(Portfolios!B372-AVERAGE(Portfolios!$B$2:$B$1248))</f>
        <v>0</v>
      </c>
    </row>
    <row r="373" spans="1:2">
      <c r="A373" s="11">
        <f>Returns!A373</f>
        <v>0</v>
      </c>
      <c r="B373" s="1">
        <f>ABS(Portfolios!B373-AVERAGE(Portfolios!$B$2:$B$1248))</f>
        <v>0</v>
      </c>
    </row>
    <row r="374" spans="1:2">
      <c r="A374" s="11">
        <f>Returns!A374</f>
        <v>0</v>
      </c>
      <c r="B374" s="1">
        <f>ABS(Portfolios!B374-AVERAGE(Portfolios!$B$2:$B$1248))</f>
        <v>0</v>
      </c>
    </row>
    <row r="375" spans="1:2">
      <c r="A375" s="11">
        <f>Returns!A375</f>
        <v>0</v>
      </c>
      <c r="B375" s="1">
        <f>ABS(Portfolios!B375-AVERAGE(Portfolios!$B$2:$B$1248))</f>
        <v>0</v>
      </c>
    </row>
    <row r="376" spans="1:2">
      <c r="A376" s="11">
        <f>Returns!A376</f>
        <v>0</v>
      </c>
      <c r="B376" s="1">
        <f>ABS(Portfolios!B376-AVERAGE(Portfolios!$B$2:$B$1248))</f>
        <v>0</v>
      </c>
    </row>
    <row r="377" spans="1:2">
      <c r="A377" s="11">
        <f>Returns!A377</f>
        <v>0</v>
      </c>
      <c r="B377" s="1">
        <f>ABS(Portfolios!B377-AVERAGE(Portfolios!$B$2:$B$1248))</f>
        <v>0</v>
      </c>
    </row>
    <row r="378" spans="1:2">
      <c r="A378" s="11">
        <f>Returns!A378</f>
        <v>0</v>
      </c>
      <c r="B378" s="1">
        <f>ABS(Portfolios!B378-AVERAGE(Portfolios!$B$2:$B$1248))</f>
        <v>0</v>
      </c>
    </row>
    <row r="379" spans="1:2">
      <c r="A379" s="11">
        <f>Returns!A379</f>
        <v>0</v>
      </c>
      <c r="B379" s="1">
        <f>ABS(Portfolios!B379-AVERAGE(Portfolios!$B$2:$B$1248))</f>
        <v>0</v>
      </c>
    </row>
    <row r="380" spans="1:2">
      <c r="A380" s="11">
        <f>Returns!A380</f>
        <v>0</v>
      </c>
      <c r="B380" s="1">
        <f>ABS(Portfolios!B380-AVERAGE(Portfolios!$B$2:$B$1248))</f>
        <v>0</v>
      </c>
    </row>
    <row r="381" spans="1:2">
      <c r="A381" s="11">
        <f>Returns!A381</f>
        <v>0</v>
      </c>
      <c r="B381" s="1">
        <f>ABS(Portfolios!B381-AVERAGE(Portfolios!$B$2:$B$1248))</f>
        <v>0</v>
      </c>
    </row>
    <row r="382" spans="1:2">
      <c r="A382" s="11">
        <f>Returns!A382</f>
        <v>0</v>
      </c>
      <c r="B382" s="1">
        <f>ABS(Portfolios!B382-AVERAGE(Portfolios!$B$2:$B$1248))</f>
        <v>0</v>
      </c>
    </row>
    <row r="383" spans="1:2">
      <c r="A383" s="11">
        <f>Returns!A383</f>
        <v>0</v>
      </c>
      <c r="B383" s="1">
        <f>ABS(Portfolios!B383-AVERAGE(Portfolios!$B$2:$B$1248))</f>
        <v>0</v>
      </c>
    </row>
    <row r="384" spans="1:2">
      <c r="A384" s="11">
        <f>Returns!A384</f>
        <v>0</v>
      </c>
      <c r="B384" s="1">
        <f>ABS(Portfolios!B384-AVERAGE(Portfolios!$B$2:$B$1248))</f>
        <v>0</v>
      </c>
    </row>
    <row r="385" spans="1:2">
      <c r="A385" s="11">
        <f>Returns!A385</f>
        <v>0</v>
      </c>
      <c r="B385" s="1">
        <f>ABS(Portfolios!B385-AVERAGE(Portfolios!$B$2:$B$1248))</f>
        <v>0</v>
      </c>
    </row>
    <row r="386" spans="1:2">
      <c r="A386" s="11">
        <f>Returns!A386</f>
        <v>0</v>
      </c>
      <c r="B386" s="1">
        <f>ABS(Portfolios!B386-AVERAGE(Portfolios!$B$2:$B$1248))</f>
        <v>0</v>
      </c>
    </row>
    <row r="387" spans="1:2">
      <c r="A387" s="11">
        <f>Returns!A387</f>
        <v>0</v>
      </c>
      <c r="B387" s="1">
        <f>ABS(Portfolios!B387-AVERAGE(Portfolios!$B$2:$B$1248))</f>
        <v>0</v>
      </c>
    </row>
    <row r="388" spans="1:2">
      <c r="A388" s="11">
        <f>Returns!A388</f>
        <v>0</v>
      </c>
      <c r="B388" s="1">
        <f>ABS(Portfolios!B388-AVERAGE(Portfolios!$B$2:$B$1248))</f>
        <v>0</v>
      </c>
    </row>
    <row r="389" spans="1:2">
      <c r="A389" s="11">
        <f>Returns!A389</f>
        <v>0</v>
      </c>
      <c r="B389" s="1">
        <f>ABS(Portfolios!B389-AVERAGE(Portfolios!$B$2:$B$1248))</f>
        <v>0</v>
      </c>
    </row>
    <row r="390" spans="1:2">
      <c r="A390" s="11">
        <f>Returns!A390</f>
        <v>0</v>
      </c>
      <c r="B390" s="1">
        <f>ABS(Portfolios!B390-AVERAGE(Portfolios!$B$2:$B$1248))</f>
        <v>0</v>
      </c>
    </row>
    <row r="391" spans="1:2">
      <c r="A391" s="11">
        <f>Returns!A391</f>
        <v>0</v>
      </c>
      <c r="B391" s="1">
        <f>ABS(Portfolios!B391-AVERAGE(Portfolios!$B$2:$B$1248))</f>
        <v>0</v>
      </c>
    </row>
    <row r="392" spans="1:2">
      <c r="A392" s="11">
        <f>Returns!A392</f>
        <v>0</v>
      </c>
      <c r="B392" s="1">
        <f>ABS(Portfolios!B392-AVERAGE(Portfolios!$B$2:$B$1248))</f>
        <v>0</v>
      </c>
    </row>
    <row r="393" spans="1:2">
      <c r="A393" s="11">
        <f>Returns!A393</f>
        <v>0</v>
      </c>
      <c r="B393" s="1">
        <f>ABS(Portfolios!B393-AVERAGE(Portfolios!$B$2:$B$1248))</f>
        <v>0</v>
      </c>
    </row>
    <row r="394" spans="1:2">
      <c r="A394" s="11">
        <f>Returns!A394</f>
        <v>0</v>
      </c>
      <c r="B394" s="1">
        <f>ABS(Portfolios!B394-AVERAGE(Portfolios!$B$2:$B$1248))</f>
        <v>0</v>
      </c>
    </row>
    <row r="395" spans="1:2">
      <c r="A395" s="11">
        <f>Returns!A395</f>
        <v>0</v>
      </c>
      <c r="B395" s="1">
        <f>ABS(Portfolios!B395-AVERAGE(Portfolios!$B$2:$B$1248))</f>
        <v>0</v>
      </c>
    </row>
    <row r="396" spans="1:2">
      <c r="A396" s="11">
        <f>Returns!A396</f>
        <v>0</v>
      </c>
      <c r="B396" s="1">
        <f>ABS(Portfolios!B396-AVERAGE(Portfolios!$B$2:$B$1248))</f>
        <v>0</v>
      </c>
    </row>
    <row r="397" spans="1:2">
      <c r="A397" s="11">
        <f>Returns!A397</f>
        <v>0</v>
      </c>
      <c r="B397" s="1">
        <f>ABS(Portfolios!B397-AVERAGE(Portfolios!$B$2:$B$1248))</f>
        <v>0</v>
      </c>
    </row>
    <row r="398" spans="1:2">
      <c r="A398" s="11">
        <f>Returns!A398</f>
        <v>0</v>
      </c>
      <c r="B398" s="1">
        <f>ABS(Portfolios!B398-AVERAGE(Portfolios!$B$2:$B$1248))</f>
        <v>0</v>
      </c>
    </row>
    <row r="399" spans="1:2">
      <c r="A399" s="11">
        <f>Returns!A399</f>
        <v>0</v>
      </c>
      <c r="B399" s="1">
        <f>ABS(Portfolios!B399-AVERAGE(Portfolios!$B$2:$B$1248))</f>
        <v>0</v>
      </c>
    </row>
    <row r="400" spans="1:2">
      <c r="A400" s="11">
        <f>Returns!A400</f>
        <v>0</v>
      </c>
      <c r="B400" s="1">
        <f>ABS(Portfolios!B400-AVERAGE(Portfolios!$B$2:$B$1248))</f>
        <v>0</v>
      </c>
    </row>
    <row r="401" spans="1:2">
      <c r="A401" s="11">
        <f>Returns!A401</f>
        <v>0</v>
      </c>
      <c r="B401" s="1">
        <f>ABS(Portfolios!B401-AVERAGE(Portfolios!$B$2:$B$1248))</f>
        <v>0</v>
      </c>
    </row>
    <row r="402" spans="1:2">
      <c r="A402" s="11">
        <f>Returns!A402</f>
        <v>0</v>
      </c>
      <c r="B402" s="1">
        <f>ABS(Portfolios!B402-AVERAGE(Portfolios!$B$2:$B$1248))</f>
        <v>0</v>
      </c>
    </row>
    <row r="403" spans="1:2">
      <c r="A403" s="11">
        <f>Returns!A403</f>
        <v>0</v>
      </c>
      <c r="B403" s="1">
        <f>ABS(Portfolios!B403-AVERAGE(Portfolios!$B$2:$B$1248))</f>
        <v>0</v>
      </c>
    </row>
    <row r="404" spans="1:2">
      <c r="A404" s="11">
        <f>Returns!A404</f>
        <v>0</v>
      </c>
      <c r="B404" s="1">
        <f>ABS(Portfolios!B404-AVERAGE(Portfolios!$B$2:$B$1248))</f>
        <v>0</v>
      </c>
    </row>
    <row r="405" spans="1:2">
      <c r="A405" s="11">
        <f>Returns!A405</f>
        <v>0</v>
      </c>
      <c r="B405" s="1">
        <f>ABS(Portfolios!B405-AVERAGE(Portfolios!$B$2:$B$1248))</f>
        <v>0</v>
      </c>
    </row>
    <row r="406" spans="1:2">
      <c r="A406" s="11">
        <f>Returns!A406</f>
        <v>0</v>
      </c>
      <c r="B406" s="1">
        <f>ABS(Portfolios!B406-AVERAGE(Portfolios!$B$2:$B$1248))</f>
        <v>0</v>
      </c>
    </row>
    <row r="407" spans="1:2">
      <c r="A407" s="11">
        <f>Returns!A407</f>
        <v>0</v>
      </c>
      <c r="B407" s="1">
        <f>ABS(Portfolios!B407-AVERAGE(Portfolios!$B$2:$B$1248))</f>
        <v>0</v>
      </c>
    </row>
    <row r="408" spans="1:2">
      <c r="A408" s="11">
        <f>Returns!A408</f>
        <v>0</v>
      </c>
      <c r="B408" s="1">
        <f>ABS(Portfolios!B408-AVERAGE(Portfolios!$B$2:$B$1248))</f>
        <v>0</v>
      </c>
    </row>
    <row r="409" spans="1:2">
      <c r="A409" s="11">
        <f>Returns!A409</f>
        <v>0</v>
      </c>
      <c r="B409" s="1">
        <f>ABS(Portfolios!B409-AVERAGE(Portfolios!$B$2:$B$1248))</f>
        <v>0</v>
      </c>
    </row>
    <row r="410" spans="1:2">
      <c r="A410" s="11">
        <f>Returns!A410</f>
        <v>0</v>
      </c>
      <c r="B410" s="1">
        <f>ABS(Portfolios!B410-AVERAGE(Portfolios!$B$2:$B$1248))</f>
        <v>0</v>
      </c>
    </row>
    <row r="411" spans="1:2">
      <c r="A411" s="11">
        <f>Returns!A411</f>
        <v>0</v>
      </c>
      <c r="B411" s="1">
        <f>ABS(Portfolios!B411-AVERAGE(Portfolios!$B$2:$B$1248))</f>
        <v>0</v>
      </c>
    </row>
    <row r="412" spans="1:2">
      <c r="A412" s="11">
        <f>Returns!A412</f>
        <v>0</v>
      </c>
      <c r="B412" s="1">
        <f>ABS(Portfolios!B412-AVERAGE(Portfolios!$B$2:$B$1248))</f>
        <v>0</v>
      </c>
    </row>
    <row r="413" spans="1:2">
      <c r="A413" s="11">
        <f>Returns!A413</f>
        <v>0</v>
      </c>
      <c r="B413" s="1">
        <f>ABS(Portfolios!B413-AVERAGE(Portfolios!$B$2:$B$1248))</f>
        <v>0</v>
      </c>
    </row>
    <row r="414" spans="1:2">
      <c r="A414" s="11">
        <f>Returns!A414</f>
        <v>0</v>
      </c>
      <c r="B414" s="1">
        <f>ABS(Portfolios!B414-AVERAGE(Portfolios!$B$2:$B$1248))</f>
        <v>0</v>
      </c>
    </row>
    <row r="415" spans="1:2">
      <c r="A415" s="11">
        <f>Returns!A415</f>
        <v>0</v>
      </c>
      <c r="B415" s="1">
        <f>ABS(Portfolios!B415-AVERAGE(Portfolios!$B$2:$B$1248))</f>
        <v>0</v>
      </c>
    </row>
    <row r="416" spans="1:2">
      <c r="A416" s="11">
        <f>Returns!A416</f>
        <v>0</v>
      </c>
      <c r="B416" s="1">
        <f>ABS(Portfolios!B416-AVERAGE(Portfolios!$B$2:$B$1248))</f>
        <v>0</v>
      </c>
    </row>
    <row r="417" spans="1:2">
      <c r="A417" s="11">
        <f>Returns!A417</f>
        <v>0</v>
      </c>
      <c r="B417" s="1">
        <f>ABS(Portfolios!B417-AVERAGE(Portfolios!$B$2:$B$1248))</f>
        <v>0</v>
      </c>
    </row>
    <row r="418" spans="1:2">
      <c r="A418" s="11">
        <f>Returns!A418</f>
        <v>0</v>
      </c>
      <c r="B418" s="1">
        <f>ABS(Portfolios!B418-AVERAGE(Portfolios!$B$2:$B$1248))</f>
        <v>0</v>
      </c>
    </row>
    <row r="419" spans="1:2">
      <c r="A419" s="11">
        <f>Returns!A419</f>
        <v>0</v>
      </c>
      <c r="B419" s="1">
        <f>ABS(Portfolios!B419-AVERAGE(Portfolios!$B$2:$B$1248))</f>
        <v>0</v>
      </c>
    </row>
    <row r="420" spans="1:2">
      <c r="A420" s="11">
        <f>Returns!A420</f>
        <v>0</v>
      </c>
      <c r="B420" s="1">
        <f>ABS(Portfolios!B420-AVERAGE(Portfolios!$B$2:$B$1248))</f>
        <v>0</v>
      </c>
    </row>
    <row r="421" spans="1:2">
      <c r="A421" s="11">
        <f>Returns!A421</f>
        <v>0</v>
      </c>
      <c r="B421" s="1">
        <f>ABS(Portfolios!B421-AVERAGE(Portfolios!$B$2:$B$1248))</f>
        <v>0</v>
      </c>
    </row>
    <row r="422" spans="1:2">
      <c r="A422" s="11">
        <f>Returns!A422</f>
        <v>0</v>
      </c>
      <c r="B422" s="1">
        <f>ABS(Portfolios!B422-AVERAGE(Portfolios!$B$2:$B$1248))</f>
        <v>0</v>
      </c>
    </row>
    <row r="423" spans="1:2">
      <c r="A423" s="11">
        <f>Returns!A423</f>
        <v>0</v>
      </c>
      <c r="B423" s="1">
        <f>ABS(Portfolios!B423-AVERAGE(Portfolios!$B$2:$B$1248))</f>
        <v>0</v>
      </c>
    </row>
    <row r="424" spans="1:2">
      <c r="A424" s="11">
        <f>Returns!A424</f>
        <v>0</v>
      </c>
      <c r="B424" s="1">
        <f>ABS(Portfolios!B424-AVERAGE(Portfolios!$B$2:$B$1248))</f>
        <v>0</v>
      </c>
    </row>
    <row r="425" spans="1:2">
      <c r="A425" s="11">
        <f>Returns!A425</f>
        <v>0</v>
      </c>
      <c r="B425" s="1">
        <f>ABS(Portfolios!B425-AVERAGE(Portfolios!$B$2:$B$1248))</f>
        <v>0</v>
      </c>
    </row>
    <row r="426" spans="1:2">
      <c r="A426" s="11">
        <f>Returns!A426</f>
        <v>0</v>
      </c>
      <c r="B426" s="1">
        <f>ABS(Portfolios!B426-AVERAGE(Portfolios!$B$2:$B$1248))</f>
        <v>0</v>
      </c>
    </row>
    <row r="427" spans="1:2">
      <c r="A427" s="11">
        <f>Returns!A427</f>
        <v>0</v>
      </c>
      <c r="B427" s="1">
        <f>ABS(Portfolios!B427-AVERAGE(Portfolios!$B$2:$B$1248))</f>
        <v>0</v>
      </c>
    </row>
    <row r="428" spans="1:2">
      <c r="A428" s="11">
        <f>Returns!A428</f>
        <v>0</v>
      </c>
      <c r="B428" s="1">
        <f>ABS(Portfolios!B428-AVERAGE(Portfolios!$B$2:$B$1248))</f>
        <v>0</v>
      </c>
    </row>
    <row r="429" spans="1:2">
      <c r="A429" s="11">
        <f>Returns!A429</f>
        <v>0</v>
      </c>
      <c r="B429" s="1">
        <f>ABS(Portfolios!B429-AVERAGE(Portfolios!$B$2:$B$1248))</f>
        <v>0</v>
      </c>
    </row>
    <row r="430" spans="1:2">
      <c r="A430" s="11">
        <f>Returns!A430</f>
        <v>0</v>
      </c>
      <c r="B430" s="1">
        <f>ABS(Portfolios!B430-AVERAGE(Portfolios!$B$2:$B$1248))</f>
        <v>0</v>
      </c>
    </row>
    <row r="431" spans="1:2">
      <c r="A431" s="11">
        <f>Returns!A431</f>
        <v>0</v>
      </c>
      <c r="B431" s="1">
        <f>ABS(Portfolios!B431-AVERAGE(Portfolios!$B$2:$B$1248))</f>
        <v>0</v>
      </c>
    </row>
    <row r="432" spans="1:2">
      <c r="A432" s="11">
        <f>Returns!A432</f>
        <v>0</v>
      </c>
      <c r="B432" s="1">
        <f>ABS(Portfolios!B432-AVERAGE(Portfolios!$B$2:$B$1248))</f>
        <v>0</v>
      </c>
    </row>
    <row r="433" spans="1:2">
      <c r="A433" s="11">
        <f>Returns!A433</f>
        <v>0</v>
      </c>
      <c r="B433" s="1">
        <f>ABS(Portfolios!B433-AVERAGE(Portfolios!$B$2:$B$1248))</f>
        <v>0</v>
      </c>
    </row>
    <row r="434" spans="1:2">
      <c r="A434" s="11">
        <f>Returns!A434</f>
        <v>0</v>
      </c>
      <c r="B434" s="1">
        <f>ABS(Portfolios!B434-AVERAGE(Portfolios!$B$2:$B$1248))</f>
        <v>0</v>
      </c>
    </row>
    <row r="435" spans="1:2">
      <c r="A435" s="11">
        <f>Returns!A435</f>
        <v>0</v>
      </c>
      <c r="B435" s="1">
        <f>ABS(Portfolios!B435-AVERAGE(Portfolios!$B$2:$B$1248))</f>
        <v>0</v>
      </c>
    </row>
    <row r="436" spans="1:2">
      <c r="A436" s="11">
        <f>Returns!A436</f>
        <v>0</v>
      </c>
      <c r="B436" s="1">
        <f>ABS(Portfolios!B436-AVERAGE(Portfolios!$B$2:$B$1248))</f>
        <v>0</v>
      </c>
    </row>
    <row r="437" spans="1:2">
      <c r="A437" s="11">
        <f>Returns!A437</f>
        <v>0</v>
      </c>
      <c r="B437" s="1">
        <f>ABS(Portfolios!B437-AVERAGE(Portfolios!$B$2:$B$1248))</f>
        <v>0</v>
      </c>
    </row>
    <row r="438" spans="1:2">
      <c r="A438" s="11">
        <f>Returns!A438</f>
        <v>0</v>
      </c>
      <c r="B438" s="1">
        <f>ABS(Portfolios!B438-AVERAGE(Portfolios!$B$2:$B$1248))</f>
        <v>0</v>
      </c>
    </row>
    <row r="439" spans="1:2">
      <c r="A439" s="11">
        <f>Returns!A439</f>
        <v>0</v>
      </c>
      <c r="B439" s="1">
        <f>ABS(Portfolios!B439-AVERAGE(Portfolios!$B$2:$B$1248))</f>
        <v>0</v>
      </c>
    </row>
    <row r="440" spans="1:2">
      <c r="A440" s="11">
        <f>Returns!A440</f>
        <v>0</v>
      </c>
      <c r="B440" s="1">
        <f>ABS(Portfolios!B440-AVERAGE(Portfolios!$B$2:$B$1248))</f>
        <v>0</v>
      </c>
    </row>
    <row r="441" spans="1:2">
      <c r="A441" s="11">
        <f>Returns!A441</f>
        <v>0</v>
      </c>
      <c r="B441" s="1">
        <f>ABS(Portfolios!B441-AVERAGE(Portfolios!$B$2:$B$1248))</f>
        <v>0</v>
      </c>
    </row>
    <row r="442" spans="1:2">
      <c r="A442" s="11">
        <f>Returns!A442</f>
        <v>0</v>
      </c>
      <c r="B442" s="1">
        <f>ABS(Portfolios!B442-AVERAGE(Portfolios!$B$2:$B$1248))</f>
        <v>0</v>
      </c>
    </row>
    <row r="443" spans="1:2">
      <c r="A443" s="11">
        <f>Returns!A443</f>
        <v>0</v>
      </c>
      <c r="B443" s="1">
        <f>ABS(Portfolios!B443-AVERAGE(Portfolios!$B$2:$B$1248))</f>
        <v>0</v>
      </c>
    </row>
    <row r="444" spans="1:2">
      <c r="A444" s="11">
        <f>Returns!A444</f>
        <v>0</v>
      </c>
      <c r="B444" s="1">
        <f>ABS(Portfolios!B444-AVERAGE(Portfolios!$B$2:$B$1248))</f>
        <v>0</v>
      </c>
    </row>
    <row r="445" spans="1:2">
      <c r="A445" s="11">
        <f>Returns!A445</f>
        <v>0</v>
      </c>
      <c r="B445" s="1">
        <f>ABS(Portfolios!B445-AVERAGE(Portfolios!$B$2:$B$1248))</f>
        <v>0</v>
      </c>
    </row>
    <row r="446" spans="1:2">
      <c r="A446" s="11">
        <f>Returns!A446</f>
        <v>0</v>
      </c>
      <c r="B446" s="1">
        <f>ABS(Portfolios!B446-AVERAGE(Portfolios!$B$2:$B$1248))</f>
        <v>0</v>
      </c>
    </row>
    <row r="447" spans="1:2">
      <c r="A447" s="11">
        <f>Returns!A447</f>
        <v>0</v>
      </c>
      <c r="B447" s="1">
        <f>ABS(Portfolios!B447-AVERAGE(Portfolios!$B$2:$B$1248))</f>
        <v>0</v>
      </c>
    </row>
    <row r="448" spans="1:2">
      <c r="A448" s="11">
        <f>Returns!A448</f>
        <v>0</v>
      </c>
      <c r="B448" s="1">
        <f>ABS(Portfolios!B448-AVERAGE(Portfolios!$B$2:$B$1248))</f>
        <v>0</v>
      </c>
    </row>
    <row r="449" spans="1:2">
      <c r="A449" s="11">
        <f>Returns!A449</f>
        <v>0</v>
      </c>
      <c r="B449" s="1">
        <f>ABS(Portfolios!B449-AVERAGE(Portfolios!$B$2:$B$1248))</f>
        <v>0</v>
      </c>
    </row>
    <row r="450" spans="1:2">
      <c r="A450" s="11">
        <f>Returns!A450</f>
        <v>0</v>
      </c>
      <c r="B450" s="1">
        <f>ABS(Portfolios!B450-AVERAGE(Portfolios!$B$2:$B$1248))</f>
        <v>0</v>
      </c>
    </row>
    <row r="451" spans="1:2">
      <c r="A451" s="11">
        <f>Returns!A451</f>
        <v>0</v>
      </c>
      <c r="B451" s="1">
        <f>ABS(Portfolios!B451-AVERAGE(Portfolios!$B$2:$B$1248))</f>
        <v>0</v>
      </c>
    </row>
    <row r="452" spans="1:2">
      <c r="A452" s="11">
        <f>Returns!A452</f>
        <v>0</v>
      </c>
      <c r="B452" s="1">
        <f>ABS(Portfolios!B452-AVERAGE(Portfolios!$B$2:$B$1248))</f>
        <v>0</v>
      </c>
    </row>
    <row r="453" spans="1:2">
      <c r="A453" s="11">
        <f>Returns!A453</f>
        <v>0</v>
      </c>
      <c r="B453" s="1">
        <f>ABS(Portfolios!B453-AVERAGE(Portfolios!$B$2:$B$1248))</f>
        <v>0</v>
      </c>
    </row>
    <row r="454" spans="1:2">
      <c r="A454" s="11">
        <f>Returns!A454</f>
        <v>0</v>
      </c>
      <c r="B454" s="1">
        <f>ABS(Portfolios!B454-AVERAGE(Portfolios!$B$2:$B$1248))</f>
        <v>0</v>
      </c>
    </row>
    <row r="455" spans="1:2">
      <c r="A455" s="11">
        <f>Returns!A455</f>
        <v>0</v>
      </c>
      <c r="B455" s="1">
        <f>ABS(Portfolios!B455-AVERAGE(Portfolios!$B$2:$B$1248))</f>
        <v>0</v>
      </c>
    </row>
    <row r="456" spans="1:2">
      <c r="A456" s="11">
        <f>Returns!A456</f>
        <v>0</v>
      </c>
      <c r="B456" s="1">
        <f>ABS(Portfolios!B456-AVERAGE(Portfolios!$B$2:$B$1248))</f>
        <v>0</v>
      </c>
    </row>
    <row r="457" spans="1:2">
      <c r="A457" s="11">
        <f>Returns!A457</f>
        <v>0</v>
      </c>
      <c r="B457" s="1">
        <f>ABS(Portfolios!B457-AVERAGE(Portfolios!$B$2:$B$1248))</f>
        <v>0</v>
      </c>
    </row>
    <row r="458" spans="1:2">
      <c r="A458" s="11">
        <f>Returns!A458</f>
        <v>0</v>
      </c>
      <c r="B458" s="1">
        <f>ABS(Portfolios!B458-AVERAGE(Portfolios!$B$2:$B$1248))</f>
        <v>0</v>
      </c>
    </row>
    <row r="459" spans="1:2">
      <c r="A459" s="11">
        <f>Returns!A459</f>
        <v>0</v>
      </c>
      <c r="B459" s="1">
        <f>ABS(Portfolios!B459-AVERAGE(Portfolios!$B$2:$B$1248))</f>
        <v>0</v>
      </c>
    </row>
    <row r="460" spans="1:2">
      <c r="A460" s="11">
        <f>Returns!A460</f>
        <v>0</v>
      </c>
      <c r="B460" s="1">
        <f>ABS(Portfolios!B460-AVERAGE(Portfolios!$B$2:$B$1248))</f>
        <v>0</v>
      </c>
    </row>
    <row r="461" spans="1:2">
      <c r="A461" s="11">
        <f>Returns!A461</f>
        <v>0</v>
      </c>
      <c r="B461" s="1">
        <f>ABS(Portfolios!B461-AVERAGE(Portfolios!$B$2:$B$1248))</f>
        <v>0</v>
      </c>
    </row>
    <row r="462" spans="1:2">
      <c r="A462" s="11">
        <f>Returns!A462</f>
        <v>0</v>
      </c>
      <c r="B462" s="1">
        <f>ABS(Portfolios!B462-AVERAGE(Portfolios!$B$2:$B$1248))</f>
        <v>0</v>
      </c>
    </row>
    <row r="463" spans="1:2">
      <c r="A463" s="11">
        <f>Returns!A463</f>
        <v>0</v>
      </c>
      <c r="B463" s="1">
        <f>ABS(Portfolios!B463-AVERAGE(Portfolios!$B$2:$B$1248))</f>
        <v>0</v>
      </c>
    </row>
    <row r="464" spans="1:2">
      <c r="A464" s="11">
        <f>Returns!A464</f>
        <v>0</v>
      </c>
      <c r="B464" s="1">
        <f>ABS(Portfolios!B464-AVERAGE(Portfolios!$B$2:$B$1248))</f>
        <v>0</v>
      </c>
    </row>
    <row r="465" spans="1:2">
      <c r="A465" s="11">
        <f>Returns!A465</f>
        <v>0</v>
      </c>
      <c r="B465" s="1">
        <f>ABS(Portfolios!B465-AVERAGE(Portfolios!$B$2:$B$1248))</f>
        <v>0</v>
      </c>
    </row>
    <row r="466" spans="1:2">
      <c r="A466" s="11">
        <f>Returns!A466</f>
        <v>0</v>
      </c>
      <c r="B466" s="1">
        <f>ABS(Portfolios!B466-AVERAGE(Portfolios!$B$2:$B$1248))</f>
        <v>0</v>
      </c>
    </row>
    <row r="467" spans="1:2">
      <c r="A467" s="11">
        <f>Returns!A467</f>
        <v>0</v>
      </c>
      <c r="B467" s="1">
        <f>ABS(Portfolios!B467-AVERAGE(Portfolios!$B$2:$B$1248))</f>
        <v>0</v>
      </c>
    </row>
    <row r="468" spans="1:2">
      <c r="A468" s="11">
        <f>Returns!A468</f>
        <v>0</v>
      </c>
      <c r="B468" s="1">
        <f>ABS(Portfolios!B468-AVERAGE(Portfolios!$B$2:$B$1248))</f>
        <v>0</v>
      </c>
    </row>
    <row r="469" spans="1:2">
      <c r="A469" s="11">
        <f>Returns!A469</f>
        <v>0</v>
      </c>
      <c r="B469" s="1">
        <f>ABS(Portfolios!B469-AVERAGE(Portfolios!$B$2:$B$1248))</f>
        <v>0</v>
      </c>
    </row>
    <row r="470" spans="1:2">
      <c r="A470" s="11">
        <f>Returns!A470</f>
        <v>0</v>
      </c>
      <c r="B470" s="1">
        <f>ABS(Portfolios!B470-AVERAGE(Portfolios!$B$2:$B$1248))</f>
        <v>0</v>
      </c>
    </row>
    <row r="471" spans="1:2">
      <c r="A471" s="11">
        <f>Returns!A471</f>
        <v>0</v>
      </c>
      <c r="B471" s="1">
        <f>ABS(Portfolios!B471-AVERAGE(Portfolios!$B$2:$B$1248))</f>
        <v>0</v>
      </c>
    </row>
    <row r="472" spans="1:2">
      <c r="A472" s="11">
        <f>Returns!A472</f>
        <v>0</v>
      </c>
      <c r="B472" s="1">
        <f>ABS(Portfolios!B472-AVERAGE(Portfolios!$B$2:$B$1248))</f>
        <v>0</v>
      </c>
    </row>
    <row r="473" spans="1:2">
      <c r="A473" s="11">
        <f>Returns!A473</f>
        <v>0</v>
      </c>
      <c r="B473" s="1">
        <f>ABS(Portfolios!B473-AVERAGE(Portfolios!$B$2:$B$1248))</f>
        <v>0</v>
      </c>
    </row>
    <row r="474" spans="1:2">
      <c r="A474" s="11">
        <f>Returns!A474</f>
        <v>0</v>
      </c>
      <c r="B474" s="1">
        <f>ABS(Portfolios!B474-AVERAGE(Portfolios!$B$2:$B$1248))</f>
        <v>0</v>
      </c>
    </row>
    <row r="475" spans="1:2">
      <c r="A475" s="11">
        <f>Returns!A475</f>
        <v>0</v>
      </c>
      <c r="B475" s="1">
        <f>ABS(Portfolios!B475-AVERAGE(Portfolios!$B$2:$B$1248))</f>
        <v>0</v>
      </c>
    </row>
    <row r="476" spans="1:2">
      <c r="A476" s="11">
        <f>Returns!A476</f>
        <v>0</v>
      </c>
      <c r="B476" s="1">
        <f>ABS(Portfolios!B476-AVERAGE(Portfolios!$B$2:$B$1248))</f>
        <v>0</v>
      </c>
    </row>
    <row r="477" spans="1:2">
      <c r="A477" s="11">
        <f>Returns!A477</f>
        <v>0</v>
      </c>
      <c r="B477" s="1">
        <f>ABS(Portfolios!B477-AVERAGE(Portfolios!$B$2:$B$1248))</f>
        <v>0</v>
      </c>
    </row>
    <row r="478" spans="1:2">
      <c r="A478" s="11">
        <f>Returns!A478</f>
        <v>0</v>
      </c>
      <c r="B478" s="1">
        <f>ABS(Portfolios!B478-AVERAGE(Portfolios!$B$2:$B$1248))</f>
        <v>0</v>
      </c>
    </row>
    <row r="479" spans="1:2">
      <c r="A479" s="11">
        <f>Returns!A479</f>
        <v>0</v>
      </c>
      <c r="B479" s="1">
        <f>ABS(Portfolios!B479-AVERAGE(Portfolios!$B$2:$B$1248))</f>
        <v>0</v>
      </c>
    </row>
    <row r="480" spans="1:2">
      <c r="A480" s="11">
        <f>Returns!A480</f>
        <v>0</v>
      </c>
      <c r="B480" s="1">
        <f>ABS(Portfolios!B480-AVERAGE(Portfolios!$B$2:$B$1248))</f>
        <v>0</v>
      </c>
    </row>
    <row r="481" spans="1:2">
      <c r="A481" s="11">
        <f>Returns!A481</f>
        <v>0</v>
      </c>
      <c r="B481" s="1">
        <f>ABS(Portfolios!B481-AVERAGE(Portfolios!$B$2:$B$1248))</f>
        <v>0</v>
      </c>
    </row>
    <row r="482" spans="1:2">
      <c r="A482" s="11">
        <f>Returns!A482</f>
        <v>0</v>
      </c>
      <c r="B482" s="1">
        <f>ABS(Portfolios!B482-AVERAGE(Portfolios!$B$2:$B$1248))</f>
        <v>0</v>
      </c>
    </row>
    <row r="483" spans="1:2">
      <c r="A483" s="11">
        <f>Returns!A483</f>
        <v>0</v>
      </c>
      <c r="B483" s="1">
        <f>ABS(Portfolios!B483-AVERAGE(Portfolios!$B$2:$B$1248))</f>
        <v>0</v>
      </c>
    </row>
    <row r="484" spans="1:2">
      <c r="A484" s="11">
        <f>Returns!A484</f>
        <v>0</v>
      </c>
      <c r="B484" s="1">
        <f>ABS(Portfolios!B484-AVERAGE(Portfolios!$B$2:$B$1248))</f>
        <v>0</v>
      </c>
    </row>
    <row r="485" spans="1:2">
      <c r="A485" s="11">
        <f>Returns!A485</f>
        <v>0</v>
      </c>
      <c r="B485" s="1">
        <f>ABS(Portfolios!B485-AVERAGE(Portfolios!$B$2:$B$1248))</f>
        <v>0</v>
      </c>
    </row>
    <row r="486" spans="1:2">
      <c r="A486" s="11">
        <f>Returns!A486</f>
        <v>0</v>
      </c>
      <c r="B486" s="1">
        <f>ABS(Portfolios!B486-AVERAGE(Portfolios!$B$2:$B$1248))</f>
        <v>0</v>
      </c>
    </row>
    <row r="487" spans="1:2">
      <c r="A487" s="11">
        <f>Returns!A487</f>
        <v>0</v>
      </c>
      <c r="B487" s="1">
        <f>ABS(Portfolios!B487-AVERAGE(Portfolios!$B$2:$B$1248))</f>
        <v>0</v>
      </c>
    </row>
    <row r="488" spans="1:2">
      <c r="A488" s="11">
        <f>Returns!A488</f>
        <v>0</v>
      </c>
      <c r="B488" s="1">
        <f>ABS(Portfolios!B488-AVERAGE(Portfolios!$B$2:$B$1248))</f>
        <v>0</v>
      </c>
    </row>
    <row r="489" spans="1:2">
      <c r="A489" s="11">
        <f>Returns!A489</f>
        <v>0</v>
      </c>
      <c r="B489" s="1">
        <f>ABS(Portfolios!B489-AVERAGE(Portfolios!$B$2:$B$1248))</f>
        <v>0</v>
      </c>
    </row>
    <row r="490" spans="1:2">
      <c r="A490" s="11">
        <f>Returns!A490</f>
        <v>0</v>
      </c>
      <c r="B490" s="1">
        <f>ABS(Portfolios!B490-AVERAGE(Portfolios!$B$2:$B$1248))</f>
        <v>0</v>
      </c>
    </row>
    <row r="491" spans="1:2">
      <c r="A491" s="11">
        <f>Returns!A491</f>
        <v>0</v>
      </c>
      <c r="B491" s="1">
        <f>ABS(Portfolios!B491-AVERAGE(Portfolios!$B$2:$B$1248))</f>
        <v>0</v>
      </c>
    </row>
    <row r="492" spans="1:2">
      <c r="A492" s="11">
        <f>Returns!A492</f>
        <v>0</v>
      </c>
      <c r="B492" s="1">
        <f>ABS(Portfolios!B492-AVERAGE(Portfolios!$B$2:$B$1248))</f>
        <v>0</v>
      </c>
    </row>
    <row r="493" spans="1:2">
      <c r="A493" s="11">
        <f>Returns!A493</f>
        <v>0</v>
      </c>
      <c r="B493" s="1">
        <f>ABS(Portfolios!B493-AVERAGE(Portfolios!$B$2:$B$1248))</f>
        <v>0</v>
      </c>
    </row>
    <row r="494" spans="1:2">
      <c r="A494" s="11">
        <f>Returns!A494</f>
        <v>0</v>
      </c>
      <c r="B494" s="1">
        <f>ABS(Portfolios!B494-AVERAGE(Portfolios!$B$2:$B$1248))</f>
        <v>0</v>
      </c>
    </row>
    <row r="495" spans="1:2">
      <c r="A495" s="11">
        <f>Returns!A495</f>
        <v>0</v>
      </c>
      <c r="B495" s="1">
        <f>ABS(Portfolios!B495-AVERAGE(Portfolios!$B$2:$B$1248))</f>
        <v>0</v>
      </c>
    </row>
    <row r="496" spans="1:2">
      <c r="A496" s="11">
        <f>Returns!A496</f>
        <v>0</v>
      </c>
      <c r="B496" s="1">
        <f>ABS(Portfolios!B496-AVERAGE(Portfolios!$B$2:$B$1248))</f>
        <v>0</v>
      </c>
    </row>
    <row r="497" spans="1:2">
      <c r="A497" s="11">
        <f>Returns!A497</f>
        <v>0</v>
      </c>
      <c r="B497" s="1">
        <f>ABS(Portfolios!B497-AVERAGE(Portfolios!$B$2:$B$1248))</f>
        <v>0</v>
      </c>
    </row>
    <row r="498" spans="1:2">
      <c r="A498" s="11">
        <f>Returns!A498</f>
        <v>0</v>
      </c>
      <c r="B498" s="1">
        <f>ABS(Portfolios!B498-AVERAGE(Portfolios!$B$2:$B$1248))</f>
        <v>0</v>
      </c>
    </row>
    <row r="499" spans="1:2">
      <c r="A499" s="11">
        <f>Returns!A499</f>
        <v>0</v>
      </c>
      <c r="B499" s="1">
        <f>ABS(Portfolios!B499-AVERAGE(Portfolios!$B$2:$B$1248))</f>
        <v>0</v>
      </c>
    </row>
    <row r="500" spans="1:2">
      <c r="A500" s="11">
        <f>Returns!A500</f>
        <v>0</v>
      </c>
      <c r="B500" s="1">
        <f>ABS(Portfolios!B500-AVERAGE(Portfolios!$B$2:$B$1248))</f>
        <v>0</v>
      </c>
    </row>
    <row r="501" spans="1:2">
      <c r="A501" s="11">
        <f>Returns!A501</f>
        <v>0</v>
      </c>
      <c r="B501" s="1">
        <f>ABS(Portfolios!B501-AVERAGE(Portfolios!$B$2:$B$1248))</f>
        <v>0</v>
      </c>
    </row>
    <row r="502" spans="1:2">
      <c r="A502" s="11">
        <f>Returns!A502</f>
        <v>0</v>
      </c>
      <c r="B502" s="1">
        <f>ABS(Portfolios!B502-AVERAGE(Portfolios!$B$2:$B$1248))</f>
        <v>0</v>
      </c>
    </row>
    <row r="503" spans="1:2">
      <c r="A503" s="11">
        <f>Returns!A503</f>
        <v>0</v>
      </c>
      <c r="B503" s="1">
        <f>ABS(Portfolios!B503-AVERAGE(Portfolios!$B$2:$B$1248))</f>
        <v>0</v>
      </c>
    </row>
    <row r="504" spans="1:2">
      <c r="A504" s="11">
        <f>Returns!A504</f>
        <v>0</v>
      </c>
      <c r="B504" s="1">
        <f>ABS(Portfolios!B504-AVERAGE(Portfolios!$B$2:$B$1248))</f>
        <v>0</v>
      </c>
    </row>
    <row r="505" spans="1:2">
      <c r="A505" s="11">
        <f>Returns!A505</f>
        <v>0</v>
      </c>
      <c r="B505" s="1">
        <f>ABS(Portfolios!B505-AVERAGE(Portfolios!$B$2:$B$1248))</f>
        <v>0</v>
      </c>
    </row>
    <row r="506" spans="1:2">
      <c r="A506" s="11">
        <f>Returns!A506</f>
        <v>0</v>
      </c>
      <c r="B506" s="1">
        <f>ABS(Portfolios!B506-AVERAGE(Portfolios!$B$2:$B$1248))</f>
        <v>0</v>
      </c>
    </row>
    <row r="507" spans="1:2">
      <c r="A507" s="11">
        <f>Returns!A507</f>
        <v>0</v>
      </c>
      <c r="B507" s="1">
        <f>ABS(Portfolios!B507-AVERAGE(Portfolios!$B$2:$B$1248))</f>
        <v>0</v>
      </c>
    </row>
    <row r="508" spans="1:2">
      <c r="A508" s="11">
        <f>Returns!A508</f>
        <v>0</v>
      </c>
      <c r="B508" s="1">
        <f>ABS(Portfolios!B508-AVERAGE(Portfolios!$B$2:$B$1248))</f>
        <v>0</v>
      </c>
    </row>
    <row r="509" spans="1:2">
      <c r="A509" s="11">
        <f>Returns!A509</f>
        <v>0</v>
      </c>
      <c r="B509" s="1">
        <f>ABS(Portfolios!B509-AVERAGE(Portfolios!$B$2:$B$1248))</f>
        <v>0</v>
      </c>
    </row>
    <row r="510" spans="1:2">
      <c r="A510" s="11">
        <f>Returns!A510</f>
        <v>0</v>
      </c>
      <c r="B510" s="1">
        <f>ABS(Portfolios!B510-AVERAGE(Portfolios!$B$2:$B$1248))</f>
        <v>0</v>
      </c>
    </row>
    <row r="511" spans="1:2">
      <c r="A511" s="11">
        <f>Returns!A511</f>
        <v>0</v>
      </c>
      <c r="B511" s="1">
        <f>ABS(Portfolios!B511-AVERAGE(Portfolios!$B$2:$B$1248))</f>
        <v>0</v>
      </c>
    </row>
    <row r="512" spans="1:2">
      <c r="A512" s="11">
        <f>Returns!A512</f>
        <v>0</v>
      </c>
      <c r="B512" s="1">
        <f>ABS(Portfolios!B512-AVERAGE(Portfolios!$B$2:$B$1248))</f>
        <v>0</v>
      </c>
    </row>
    <row r="513" spans="1:2">
      <c r="A513" s="11">
        <f>Returns!A513</f>
        <v>0</v>
      </c>
      <c r="B513" s="1">
        <f>ABS(Portfolios!B513-AVERAGE(Portfolios!$B$2:$B$1248))</f>
        <v>0</v>
      </c>
    </row>
    <row r="514" spans="1:2">
      <c r="A514" s="11">
        <f>Returns!A514</f>
        <v>0</v>
      </c>
      <c r="B514" s="1">
        <f>ABS(Portfolios!B514-AVERAGE(Portfolios!$B$2:$B$1248))</f>
        <v>0</v>
      </c>
    </row>
    <row r="515" spans="1:2">
      <c r="A515" s="11">
        <f>Returns!A515</f>
        <v>0</v>
      </c>
      <c r="B515" s="1">
        <f>ABS(Portfolios!B515-AVERAGE(Portfolios!$B$2:$B$1248))</f>
        <v>0</v>
      </c>
    </row>
    <row r="516" spans="1:2">
      <c r="A516" s="11">
        <f>Returns!A516</f>
        <v>0</v>
      </c>
      <c r="B516" s="1">
        <f>ABS(Portfolios!B516-AVERAGE(Portfolios!$B$2:$B$1248))</f>
        <v>0</v>
      </c>
    </row>
    <row r="517" spans="1:2">
      <c r="A517" s="11">
        <f>Returns!A517</f>
        <v>0</v>
      </c>
      <c r="B517" s="1">
        <f>ABS(Portfolios!B517-AVERAGE(Portfolios!$B$2:$B$1248))</f>
        <v>0</v>
      </c>
    </row>
    <row r="518" spans="1:2">
      <c r="A518" s="11">
        <f>Returns!A518</f>
        <v>0</v>
      </c>
      <c r="B518" s="1">
        <f>ABS(Portfolios!B518-AVERAGE(Portfolios!$B$2:$B$1248))</f>
        <v>0</v>
      </c>
    </row>
    <row r="519" spans="1:2">
      <c r="A519" s="11">
        <f>Returns!A519</f>
        <v>0</v>
      </c>
      <c r="B519" s="1">
        <f>ABS(Portfolios!B519-AVERAGE(Portfolios!$B$2:$B$1248))</f>
        <v>0</v>
      </c>
    </row>
    <row r="520" spans="1:2">
      <c r="A520" s="11">
        <f>Returns!A520</f>
        <v>0</v>
      </c>
      <c r="B520" s="1">
        <f>ABS(Portfolios!B520-AVERAGE(Portfolios!$B$2:$B$1248))</f>
        <v>0</v>
      </c>
    </row>
    <row r="521" spans="1:2">
      <c r="A521" s="11">
        <f>Returns!A521</f>
        <v>0</v>
      </c>
      <c r="B521" s="1">
        <f>ABS(Portfolios!B521-AVERAGE(Portfolios!$B$2:$B$1248))</f>
        <v>0</v>
      </c>
    </row>
    <row r="522" spans="1:2">
      <c r="A522" s="11">
        <f>Returns!A522</f>
        <v>0</v>
      </c>
      <c r="B522" s="1">
        <f>ABS(Portfolios!B522-AVERAGE(Portfolios!$B$2:$B$1248))</f>
        <v>0</v>
      </c>
    </row>
    <row r="523" spans="1:2">
      <c r="A523" s="11">
        <f>Returns!A523</f>
        <v>0</v>
      </c>
      <c r="B523" s="1">
        <f>ABS(Portfolios!B523-AVERAGE(Portfolios!$B$2:$B$1248))</f>
        <v>0</v>
      </c>
    </row>
    <row r="524" spans="1:2">
      <c r="A524" s="11">
        <f>Returns!A524</f>
        <v>0</v>
      </c>
      <c r="B524" s="1">
        <f>ABS(Portfolios!B524-AVERAGE(Portfolios!$B$2:$B$1248))</f>
        <v>0</v>
      </c>
    </row>
    <row r="525" spans="1:2">
      <c r="A525" s="11">
        <f>Returns!A525</f>
        <v>0</v>
      </c>
      <c r="B525" s="1">
        <f>ABS(Portfolios!B525-AVERAGE(Portfolios!$B$2:$B$1248))</f>
        <v>0</v>
      </c>
    </row>
    <row r="526" spans="1:2">
      <c r="A526" s="11">
        <f>Returns!A526</f>
        <v>0</v>
      </c>
      <c r="B526" s="1">
        <f>ABS(Portfolios!B526-AVERAGE(Portfolios!$B$2:$B$1248))</f>
        <v>0</v>
      </c>
    </row>
    <row r="527" spans="1:2">
      <c r="A527" s="11">
        <f>Returns!A527</f>
        <v>0</v>
      </c>
      <c r="B527" s="1">
        <f>ABS(Portfolios!B527-AVERAGE(Portfolios!$B$2:$B$1248))</f>
        <v>0</v>
      </c>
    </row>
    <row r="528" spans="1:2">
      <c r="A528" s="11">
        <f>Returns!A528</f>
        <v>0</v>
      </c>
      <c r="B528" s="1">
        <f>ABS(Portfolios!B528-AVERAGE(Portfolios!$B$2:$B$1248))</f>
        <v>0</v>
      </c>
    </row>
    <row r="529" spans="1:2">
      <c r="A529" s="11">
        <f>Returns!A529</f>
        <v>0</v>
      </c>
      <c r="B529" s="1">
        <f>ABS(Portfolios!B529-AVERAGE(Portfolios!$B$2:$B$1248))</f>
        <v>0</v>
      </c>
    </row>
    <row r="530" spans="1:2">
      <c r="A530" s="11">
        <f>Returns!A530</f>
        <v>0</v>
      </c>
      <c r="B530" s="1">
        <f>ABS(Portfolios!B530-AVERAGE(Portfolios!$B$2:$B$1248))</f>
        <v>0</v>
      </c>
    </row>
    <row r="531" spans="1:2">
      <c r="A531" s="11">
        <f>Returns!A531</f>
        <v>0</v>
      </c>
      <c r="B531" s="1">
        <f>ABS(Portfolios!B531-AVERAGE(Portfolios!$B$2:$B$1248))</f>
        <v>0</v>
      </c>
    </row>
    <row r="532" spans="1:2">
      <c r="A532" s="11">
        <f>Returns!A532</f>
        <v>0</v>
      </c>
      <c r="B532" s="1">
        <f>ABS(Portfolios!B532-AVERAGE(Portfolios!$B$2:$B$1248))</f>
        <v>0</v>
      </c>
    </row>
    <row r="533" spans="1:2">
      <c r="A533" s="11">
        <f>Returns!A533</f>
        <v>0</v>
      </c>
      <c r="B533" s="1">
        <f>ABS(Portfolios!B533-AVERAGE(Portfolios!$B$2:$B$1248))</f>
        <v>0</v>
      </c>
    </row>
    <row r="534" spans="1:2">
      <c r="A534" s="11">
        <f>Returns!A534</f>
        <v>0</v>
      </c>
      <c r="B534" s="1">
        <f>ABS(Portfolios!B534-AVERAGE(Portfolios!$B$2:$B$1248))</f>
        <v>0</v>
      </c>
    </row>
    <row r="535" spans="1:2">
      <c r="A535" s="11">
        <f>Returns!A535</f>
        <v>0</v>
      </c>
      <c r="B535" s="1">
        <f>ABS(Portfolios!B535-AVERAGE(Portfolios!$B$2:$B$1248))</f>
        <v>0</v>
      </c>
    </row>
    <row r="536" spans="1:2">
      <c r="A536" s="11">
        <f>Returns!A536</f>
        <v>0</v>
      </c>
      <c r="B536" s="1">
        <f>ABS(Portfolios!B536-AVERAGE(Portfolios!$B$2:$B$1248))</f>
        <v>0</v>
      </c>
    </row>
    <row r="537" spans="1:2">
      <c r="A537" s="11">
        <f>Returns!A537</f>
        <v>0</v>
      </c>
      <c r="B537" s="1">
        <f>ABS(Portfolios!B537-AVERAGE(Portfolios!$B$2:$B$1248))</f>
        <v>0</v>
      </c>
    </row>
    <row r="538" spans="1:2">
      <c r="A538" s="11">
        <f>Returns!A538</f>
        <v>0</v>
      </c>
      <c r="B538" s="1">
        <f>ABS(Portfolios!B538-AVERAGE(Portfolios!$B$2:$B$1248))</f>
        <v>0</v>
      </c>
    </row>
    <row r="539" spans="1:2">
      <c r="A539" s="11">
        <f>Returns!A539</f>
        <v>0</v>
      </c>
      <c r="B539" s="1">
        <f>ABS(Portfolios!B539-AVERAGE(Portfolios!$B$2:$B$1248))</f>
        <v>0</v>
      </c>
    </row>
    <row r="540" spans="1:2">
      <c r="A540" s="11">
        <f>Returns!A540</f>
        <v>0</v>
      </c>
      <c r="B540" s="1">
        <f>ABS(Portfolios!B540-AVERAGE(Portfolios!$B$2:$B$1248))</f>
        <v>0</v>
      </c>
    </row>
    <row r="541" spans="1:2">
      <c r="A541" s="11">
        <f>Returns!A541</f>
        <v>0</v>
      </c>
      <c r="B541" s="1">
        <f>ABS(Portfolios!B541-AVERAGE(Portfolios!$B$2:$B$1248))</f>
        <v>0</v>
      </c>
    </row>
    <row r="542" spans="1:2">
      <c r="A542" s="11">
        <f>Returns!A542</f>
        <v>0</v>
      </c>
      <c r="B542" s="1">
        <f>ABS(Portfolios!B542-AVERAGE(Portfolios!$B$2:$B$1248))</f>
        <v>0</v>
      </c>
    </row>
    <row r="543" spans="1:2">
      <c r="A543" s="11">
        <f>Returns!A543</f>
        <v>0</v>
      </c>
      <c r="B543" s="1">
        <f>ABS(Portfolios!B543-AVERAGE(Portfolios!$B$2:$B$1248))</f>
        <v>0</v>
      </c>
    </row>
    <row r="544" spans="1:2">
      <c r="A544" s="11">
        <f>Returns!A544</f>
        <v>0</v>
      </c>
      <c r="B544" s="1">
        <f>ABS(Portfolios!B544-AVERAGE(Portfolios!$B$2:$B$1248))</f>
        <v>0</v>
      </c>
    </row>
    <row r="545" spans="1:2">
      <c r="A545" s="11">
        <f>Returns!A545</f>
        <v>0</v>
      </c>
      <c r="B545" s="1">
        <f>ABS(Portfolios!B545-AVERAGE(Portfolios!$B$2:$B$1248))</f>
        <v>0</v>
      </c>
    </row>
    <row r="546" spans="1:2">
      <c r="A546" s="11">
        <f>Returns!A546</f>
        <v>0</v>
      </c>
      <c r="B546" s="1">
        <f>ABS(Portfolios!B546-AVERAGE(Portfolios!$B$2:$B$1248))</f>
        <v>0</v>
      </c>
    </row>
    <row r="547" spans="1:2">
      <c r="A547" s="11">
        <f>Returns!A547</f>
        <v>0</v>
      </c>
      <c r="B547" s="1">
        <f>ABS(Portfolios!B547-AVERAGE(Portfolios!$B$2:$B$1248))</f>
        <v>0</v>
      </c>
    </row>
    <row r="548" spans="1:2">
      <c r="A548" s="11">
        <f>Returns!A548</f>
        <v>0</v>
      </c>
      <c r="B548" s="1">
        <f>ABS(Portfolios!B548-AVERAGE(Portfolios!$B$2:$B$1248))</f>
        <v>0</v>
      </c>
    </row>
    <row r="549" spans="1:2">
      <c r="A549" s="11">
        <f>Returns!A549</f>
        <v>0</v>
      </c>
      <c r="B549" s="1">
        <f>ABS(Portfolios!B549-AVERAGE(Portfolios!$B$2:$B$1248))</f>
        <v>0</v>
      </c>
    </row>
    <row r="550" spans="1:2">
      <c r="A550" s="11">
        <f>Returns!A550</f>
        <v>0</v>
      </c>
      <c r="B550" s="1">
        <f>ABS(Portfolios!B550-AVERAGE(Portfolios!$B$2:$B$1248))</f>
        <v>0</v>
      </c>
    </row>
    <row r="551" spans="1:2">
      <c r="A551" s="11">
        <f>Returns!A551</f>
        <v>0</v>
      </c>
      <c r="B551" s="1">
        <f>ABS(Portfolios!B551-AVERAGE(Portfolios!$B$2:$B$1248))</f>
        <v>0</v>
      </c>
    </row>
    <row r="552" spans="1:2">
      <c r="A552" s="11">
        <f>Returns!A552</f>
        <v>0</v>
      </c>
      <c r="B552" s="1">
        <f>ABS(Portfolios!B552-AVERAGE(Portfolios!$B$2:$B$1248))</f>
        <v>0</v>
      </c>
    </row>
    <row r="553" spans="1:2">
      <c r="A553" s="11">
        <f>Returns!A553</f>
        <v>0</v>
      </c>
      <c r="B553" s="1">
        <f>ABS(Portfolios!B553-AVERAGE(Portfolios!$B$2:$B$1248))</f>
        <v>0</v>
      </c>
    </row>
    <row r="554" spans="1:2">
      <c r="A554" s="11">
        <f>Returns!A554</f>
        <v>0</v>
      </c>
      <c r="B554" s="1">
        <f>ABS(Portfolios!B554-AVERAGE(Portfolios!$B$2:$B$1248))</f>
        <v>0</v>
      </c>
    </row>
    <row r="555" spans="1:2">
      <c r="A555" s="11">
        <f>Returns!A555</f>
        <v>0</v>
      </c>
      <c r="B555" s="1">
        <f>ABS(Portfolios!B555-AVERAGE(Portfolios!$B$2:$B$1248))</f>
        <v>0</v>
      </c>
    </row>
    <row r="556" spans="1:2">
      <c r="A556" s="11">
        <f>Returns!A556</f>
        <v>0</v>
      </c>
      <c r="B556" s="1">
        <f>ABS(Portfolios!B556-AVERAGE(Portfolios!$B$2:$B$1248))</f>
        <v>0</v>
      </c>
    </row>
    <row r="557" spans="1:2">
      <c r="A557" s="11">
        <f>Returns!A557</f>
        <v>0</v>
      </c>
      <c r="B557" s="1">
        <f>ABS(Portfolios!B557-AVERAGE(Portfolios!$B$2:$B$1248))</f>
        <v>0</v>
      </c>
    </row>
    <row r="558" spans="1:2">
      <c r="A558" s="11">
        <f>Returns!A558</f>
        <v>0</v>
      </c>
      <c r="B558" s="1">
        <f>ABS(Portfolios!B558-AVERAGE(Portfolios!$B$2:$B$1248))</f>
        <v>0</v>
      </c>
    </row>
    <row r="559" spans="1:2">
      <c r="A559" s="11">
        <f>Returns!A559</f>
        <v>0</v>
      </c>
      <c r="B559" s="1">
        <f>ABS(Portfolios!B559-AVERAGE(Portfolios!$B$2:$B$1248))</f>
        <v>0</v>
      </c>
    </row>
    <row r="560" spans="1:2">
      <c r="A560" s="11">
        <f>Returns!A560</f>
        <v>0</v>
      </c>
      <c r="B560" s="1">
        <f>ABS(Portfolios!B560-AVERAGE(Portfolios!$B$2:$B$1248))</f>
        <v>0</v>
      </c>
    </row>
    <row r="561" spans="1:2">
      <c r="A561" s="11">
        <f>Returns!A561</f>
        <v>0</v>
      </c>
      <c r="B561" s="1">
        <f>ABS(Portfolios!B561-AVERAGE(Portfolios!$B$2:$B$1248))</f>
        <v>0</v>
      </c>
    </row>
    <row r="562" spans="1:2">
      <c r="A562" s="11">
        <f>Returns!A562</f>
        <v>0</v>
      </c>
      <c r="B562" s="1">
        <f>ABS(Portfolios!B562-AVERAGE(Portfolios!$B$2:$B$1248))</f>
        <v>0</v>
      </c>
    </row>
    <row r="563" spans="1:2">
      <c r="A563" s="11">
        <f>Returns!A563</f>
        <v>0</v>
      </c>
      <c r="B563" s="1">
        <f>ABS(Portfolios!B563-AVERAGE(Portfolios!$B$2:$B$1248))</f>
        <v>0</v>
      </c>
    </row>
    <row r="564" spans="1:2">
      <c r="A564" s="11">
        <f>Returns!A564</f>
        <v>0</v>
      </c>
      <c r="B564" s="1">
        <f>ABS(Portfolios!B564-AVERAGE(Portfolios!$B$2:$B$1248))</f>
        <v>0</v>
      </c>
    </row>
    <row r="565" spans="1:2">
      <c r="A565" s="11">
        <f>Returns!A565</f>
        <v>0</v>
      </c>
      <c r="B565" s="1">
        <f>ABS(Portfolios!B565-AVERAGE(Portfolios!$B$2:$B$1248))</f>
        <v>0</v>
      </c>
    </row>
    <row r="566" spans="1:2">
      <c r="A566" s="11">
        <f>Returns!A566</f>
        <v>0</v>
      </c>
      <c r="B566" s="1">
        <f>ABS(Portfolios!B566-AVERAGE(Portfolios!$B$2:$B$1248))</f>
        <v>0</v>
      </c>
    </row>
    <row r="567" spans="1:2">
      <c r="A567" s="11">
        <f>Returns!A567</f>
        <v>0</v>
      </c>
      <c r="B567" s="1">
        <f>ABS(Portfolios!B567-AVERAGE(Portfolios!$B$2:$B$1248))</f>
        <v>0</v>
      </c>
    </row>
    <row r="568" spans="1:2">
      <c r="A568" s="11">
        <f>Returns!A568</f>
        <v>0</v>
      </c>
      <c r="B568" s="1">
        <f>ABS(Portfolios!B568-AVERAGE(Portfolios!$B$2:$B$1248))</f>
        <v>0</v>
      </c>
    </row>
    <row r="569" spans="1:2">
      <c r="A569" s="11">
        <f>Returns!A569</f>
        <v>0</v>
      </c>
      <c r="B569" s="1">
        <f>ABS(Portfolios!B569-AVERAGE(Portfolios!$B$2:$B$1248))</f>
        <v>0</v>
      </c>
    </row>
    <row r="570" spans="1:2">
      <c r="A570" s="11">
        <f>Returns!A570</f>
        <v>0</v>
      </c>
      <c r="B570" s="1">
        <f>ABS(Portfolios!B570-AVERAGE(Portfolios!$B$2:$B$1248))</f>
        <v>0</v>
      </c>
    </row>
    <row r="571" spans="1:2">
      <c r="A571" s="11">
        <f>Returns!A571</f>
        <v>0</v>
      </c>
      <c r="B571" s="1">
        <f>ABS(Portfolios!B571-AVERAGE(Portfolios!$B$2:$B$1248))</f>
        <v>0</v>
      </c>
    </row>
    <row r="572" spans="1:2">
      <c r="A572" s="11">
        <f>Returns!A572</f>
        <v>0</v>
      </c>
      <c r="B572" s="1">
        <f>ABS(Portfolios!B572-AVERAGE(Portfolios!$B$2:$B$1248))</f>
        <v>0</v>
      </c>
    </row>
    <row r="573" spans="1:2">
      <c r="A573" s="11">
        <f>Returns!A573</f>
        <v>0</v>
      </c>
      <c r="B573" s="1">
        <f>ABS(Portfolios!B573-AVERAGE(Portfolios!$B$2:$B$1248))</f>
        <v>0</v>
      </c>
    </row>
    <row r="574" spans="1:2">
      <c r="A574" s="11">
        <f>Returns!A574</f>
        <v>0</v>
      </c>
      <c r="B574" s="1">
        <f>ABS(Portfolios!B574-AVERAGE(Portfolios!$B$2:$B$1248))</f>
        <v>0</v>
      </c>
    </row>
    <row r="575" spans="1:2">
      <c r="A575" s="11">
        <f>Returns!A575</f>
        <v>0</v>
      </c>
      <c r="B575" s="1">
        <f>ABS(Portfolios!B575-AVERAGE(Portfolios!$B$2:$B$1248))</f>
        <v>0</v>
      </c>
    </row>
    <row r="576" spans="1:2">
      <c r="A576" s="11">
        <f>Returns!A576</f>
        <v>0</v>
      </c>
      <c r="B576" s="1">
        <f>ABS(Portfolios!B576-AVERAGE(Portfolios!$B$2:$B$1248))</f>
        <v>0</v>
      </c>
    </row>
    <row r="577" spans="1:2">
      <c r="A577" s="11">
        <f>Returns!A577</f>
        <v>0</v>
      </c>
      <c r="B577" s="1">
        <f>ABS(Portfolios!B577-AVERAGE(Portfolios!$B$2:$B$1248))</f>
        <v>0</v>
      </c>
    </row>
    <row r="578" spans="1:2">
      <c r="A578" s="11">
        <f>Returns!A578</f>
        <v>0</v>
      </c>
      <c r="B578" s="1">
        <f>ABS(Portfolios!B578-AVERAGE(Portfolios!$B$2:$B$1248))</f>
        <v>0</v>
      </c>
    </row>
    <row r="579" spans="1:2">
      <c r="A579" s="11">
        <f>Returns!A579</f>
        <v>0</v>
      </c>
      <c r="B579" s="1">
        <f>ABS(Portfolios!B579-AVERAGE(Portfolios!$B$2:$B$1248))</f>
        <v>0</v>
      </c>
    </row>
    <row r="580" spans="1:2">
      <c r="A580" s="11">
        <f>Returns!A580</f>
        <v>0</v>
      </c>
      <c r="B580" s="1">
        <f>ABS(Portfolios!B580-AVERAGE(Portfolios!$B$2:$B$1248))</f>
        <v>0</v>
      </c>
    </row>
    <row r="581" spans="1:2">
      <c r="A581" s="11">
        <f>Returns!A581</f>
        <v>0</v>
      </c>
      <c r="B581" s="1">
        <f>ABS(Portfolios!B581-AVERAGE(Portfolios!$B$2:$B$1248))</f>
        <v>0</v>
      </c>
    </row>
    <row r="582" spans="1:2">
      <c r="A582" s="11">
        <f>Returns!A582</f>
        <v>0</v>
      </c>
      <c r="B582" s="1">
        <f>ABS(Portfolios!B582-AVERAGE(Portfolios!$B$2:$B$1248))</f>
        <v>0</v>
      </c>
    </row>
    <row r="583" spans="1:2">
      <c r="A583" s="11">
        <f>Returns!A583</f>
        <v>0</v>
      </c>
      <c r="B583" s="1">
        <f>ABS(Portfolios!B583-AVERAGE(Portfolios!$B$2:$B$1248))</f>
        <v>0</v>
      </c>
    </row>
    <row r="584" spans="1:2">
      <c r="A584" s="11">
        <f>Returns!A584</f>
        <v>0</v>
      </c>
      <c r="B584" s="1">
        <f>ABS(Portfolios!B584-AVERAGE(Portfolios!$B$2:$B$1248))</f>
        <v>0</v>
      </c>
    </row>
    <row r="585" spans="1:2">
      <c r="A585" s="11">
        <f>Returns!A585</f>
        <v>0</v>
      </c>
      <c r="B585" s="1">
        <f>ABS(Portfolios!B585-AVERAGE(Portfolios!$B$2:$B$1248))</f>
        <v>0</v>
      </c>
    </row>
    <row r="586" spans="1:2">
      <c r="A586" s="11">
        <f>Returns!A586</f>
        <v>0</v>
      </c>
      <c r="B586" s="1">
        <f>ABS(Portfolios!B586-AVERAGE(Portfolios!$B$2:$B$1248))</f>
        <v>0</v>
      </c>
    </row>
    <row r="587" spans="1:2">
      <c r="A587" s="11">
        <f>Returns!A587</f>
        <v>0</v>
      </c>
      <c r="B587" s="1">
        <f>ABS(Portfolios!B587-AVERAGE(Portfolios!$B$2:$B$1248))</f>
        <v>0</v>
      </c>
    </row>
    <row r="588" spans="1:2">
      <c r="A588" s="11">
        <f>Returns!A588</f>
        <v>0</v>
      </c>
      <c r="B588" s="1">
        <f>ABS(Portfolios!B588-AVERAGE(Portfolios!$B$2:$B$1248))</f>
        <v>0</v>
      </c>
    </row>
    <row r="589" spans="1:2">
      <c r="A589" s="11">
        <f>Returns!A589</f>
        <v>0</v>
      </c>
      <c r="B589" s="1">
        <f>ABS(Portfolios!B589-AVERAGE(Portfolios!$B$2:$B$1248))</f>
        <v>0</v>
      </c>
    </row>
    <row r="590" spans="1:2">
      <c r="A590" s="11">
        <f>Returns!A590</f>
        <v>0</v>
      </c>
      <c r="B590" s="1">
        <f>ABS(Portfolios!B590-AVERAGE(Portfolios!$B$2:$B$1248))</f>
        <v>0</v>
      </c>
    </row>
    <row r="591" spans="1:2">
      <c r="A591" s="11">
        <f>Returns!A591</f>
        <v>0</v>
      </c>
      <c r="B591" s="1">
        <f>ABS(Portfolios!B591-AVERAGE(Portfolios!$B$2:$B$1248))</f>
        <v>0</v>
      </c>
    </row>
    <row r="592" spans="1:2">
      <c r="A592" s="11">
        <f>Returns!A592</f>
        <v>0</v>
      </c>
      <c r="B592" s="1">
        <f>ABS(Portfolios!B592-AVERAGE(Portfolios!$B$2:$B$1248))</f>
        <v>0</v>
      </c>
    </row>
    <row r="593" spans="1:2">
      <c r="A593" s="11">
        <f>Returns!A593</f>
        <v>0</v>
      </c>
      <c r="B593" s="1">
        <f>ABS(Portfolios!B593-AVERAGE(Portfolios!$B$2:$B$1248))</f>
        <v>0</v>
      </c>
    </row>
    <row r="594" spans="1:2">
      <c r="A594" s="11">
        <f>Returns!A594</f>
        <v>0</v>
      </c>
      <c r="B594" s="1">
        <f>ABS(Portfolios!B594-AVERAGE(Portfolios!$B$2:$B$1248))</f>
        <v>0</v>
      </c>
    </row>
    <row r="595" spans="1:2">
      <c r="A595" s="11">
        <f>Returns!A595</f>
        <v>0</v>
      </c>
      <c r="B595" s="1">
        <f>ABS(Portfolios!B595-AVERAGE(Portfolios!$B$2:$B$1248))</f>
        <v>0</v>
      </c>
    </row>
    <row r="596" spans="1:2">
      <c r="A596" s="11">
        <f>Returns!A596</f>
        <v>0</v>
      </c>
      <c r="B596" s="1">
        <f>ABS(Portfolios!B596-AVERAGE(Portfolios!$B$2:$B$1248))</f>
        <v>0</v>
      </c>
    </row>
    <row r="597" spans="1:2">
      <c r="A597" s="11">
        <f>Returns!A597</f>
        <v>0</v>
      </c>
      <c r="B597" s="1">
        <f>ABS(Portfolios!B597-AVERAGE(Portfolios!$B$2:$B$1248))</f>
        <v>0</v>
      </c>
    </row>
    <row r="598" spans="1:2">
      <c r="A598" s="11">
        <f>Returns!A598</f>
        <v>0</v>
      </c>
      <c r="B598" s="1">
        <f>ABS(Portfolios!B598-AVERAGE(Portfolios!$B$2:$B$1248))</f>
        <v>0</v>
      </c>
    </row>
    <row r="599" spans="1:2">
      <c r="A599" s="11">
        <f>Returns!A599</f>
        <v>0</v>
      </c>
      <c r="B599" s="1">
        <f>ABS(Portfolios!B599-AVERAGE(Portfolios!$B$2:$B$1248))</f>
        <v>0</v>
      </c>
    </row>
    <row r="600" spans="1:2">
      <c r="A600" s="11">
        <f>Returns!A600</f>
        <v>0</v>
      </c>
      <c r="B600" s="1">
        <f>ABS(Portfolios!B600-AVERAGE(Portfolios!$B$2:$B$1248))</f>
        <v>0</v>
      </c>
    </row>
    <row r="601" spans="1:2">
      <c r="A601" s="11">
        <f>Returns!A601</f>
        <v>0</v>
      </c>
      <c r="B601" s="1">
        <f>ABS(Portfolios!B601-AVERAGE(Portfolios!$B$2:$B$1248))</f>
        <v>0</v>
      </c>
    </row>
    <row r="602" spans="1:2">
      <c r="A602" s="11">
        <f>Returns!A602</f>
        <v>0</v>
      </c>
      <c r="B602" s="1">
        <f>ABS(Portfolios!B602-AVERAGE(Portfolios!$B$2:$B$1248))</f>
        <v>0</v>
      </c>
    </row>
    <row r="603" spans="1:2">
      <c r="A603" s="11">
        <f>Returns!A603</f>
        <v>0</v>
      </c>
      <c r="B603" s="1">
        <f>ABS(Portfolios!B603-AVERAGE(Portfolios!$B$2:$B$1248))</f>
        <v>0</v>
      </c>
    </row>
    <row r="604" spans="1:2">
      <c r="A604" s="11">
        <f>Returns!A604</f>
        <v>0</v>
      </c>
      <c r="B604" s="1">
        <f>ABS(Portfolios!B604-AVERAGE(Portfolios!$B$2:$B$1248))</f>
        <v>0</v>
      </c>
    </row>
    <row r="605" spans="1:2">
      <c r="A605" s="11">
        <f>Returns!A605</f>
        <v>0</v>
      </c>
      <c r="B605" s="1">
        <f>ABS(Portfolios!B605-AVERAGE(Portfolios!$B$2:$B$1248))</f>
        <v>0</v>
      </c>
    </row>
    <row r="606" spans="1:2">
      <c r="A606" s="11">
        <f>Returns!A606</f>
        <v>0</v>
      </c>
      <c r="B606" s="1">
        <f>ABS(Portfolios!B606-AVERAGE(Portfolios!$B$2:$B$1248))</f>
        <v>0</v>
      </c>
    </row>
    <row r="607" spans="1:2">
      <c r="A607" s="11">
        <f>Returns!A607</f>
        <v>0</v>
      </c>
      <c r="B607" s="1">
        <f>ABS(Portfolios!B607-AVERAGE(Portfolios!$B$2:$B$1248))</f>
        <v>0</v>
      </c>
    </row>
    <row r="608" spans="1:2">
      <c r="A608" s="11">
        <f>Returns!A608</f>
        <v>0</v>
      </c>
      <c r="B608" s="1">
        <f>ABS(Portfolios!B608-AVERAGE(Portfolios!$B$2:$B$1248))</f>
        <v>0</v>
      </c>
    </row>
    <row r="609" spans="1:2">
      <c r="A609" s="11">
        <f>Returns!A609</f>
        <v>0</v>
      </c>
      <c r="B609" s="1">
        <f>ABS(Portfolios!B609-AVERAGE(Portfolios!$B$2:$B$1248))</f>
        <v>0</v>
      </c>
    </row>
    <row r="610" spans="1:2">
      <c r="A610" s="11">
        <f>Returns!A610</f>
        <v>0</v>
      </c>
      <c r="B610" s="1">
        <f>ABS(Portfolios!B610-AVERAGE(Portfolios!$B$2:$B$1248))</f>
        <v>0</v>
      </c>
    </row>
    <row r="611" spans="1:2">
      <c r="A611" s="11">
        <f>Returns!A611</f>
        <v>0</v>
      </c>
      <c r="B611" s="1">
        <f>ABS(Portfolios!B611-AVERAGE(Portfolios!$B$2:$B$1248))</f>
        <v>0</v>
      </c>
    </row>
    <row r="612" spans="1:2">
      <c r="A612" s="11">
        <f>Returns!A612</f>
        <v>0</v>
      </c>
      <c r="B612" s="1">
        <f>ABS(Portfolios!B612-AVERAGE(Portfolios!$B$2:$B$1248))</f>
        <v>0</v>
      </c>
    </row>
    <row r="613" spans="1:2">
      <c r="A613" s="11">
        <f>Returns!A613</f>
        <v>0</v>
      </c>
      <c r="B613" s="1">
        <f>ABS(Portfolios!B613-AVERAGE(Portfolios!$B$2:$B$1248))</f>
        <v>0</v>
      </c>
    </row>
    <row r="614" spans="1:2">
      <c r="A614" s="11">
        <f>Returns!A614</f>
        <v>0</v>
      </c>
      <c r="B614" s="1">
        <f>ABS(Portfolios!B614-AVERAGE(Portfolios!$B$2:$B$1248))</f>
        <v>0</v>
      </c>
    </row>
    <row r="615" spans="1:2">
      <c r="A615" s="11">
        <f>Returns!A615</f>
        <v>0</v>
      </c>
      <c r="B615" s="1">
        <f>ABS(Portfolios!B615-AVERAGE(Portfolios!$B$2:$B$1248))</f>
        <v>0</v>
      </c>
    </row>
    <row r="616" spans="1:2">
      <c r="A616" s="11">
        <f>Returns!A616</f>
        <v>0</v>
      </c>
      <c r="B616" s="1">
        <f>ABS(Portfolios!B616-AVERAGE(Portfolios!$B$2:$B$1248))</f>
        <v>0</v>
      </c>
    </row>
    <row r="617" spans="1:2">
      <c r="A617" s="11">
        <f>Returns!A617</f>
        <v>0</v>
      </c>
      <c r="B617" s="1">
        <f>ABS(Portfolios!B617-AVERAGE(Portfolios!$B$2:$B$1248))</f>
        <v>0</v>
      </c>
    </row>
    <row r="618" spans="1:2">
      <c r="A618" s="11">
        <f>Returns!A618</f>
        <v>0</v>
      </c>
      <c r="B618" s="1">
        <f>ABS(Portfolios!B618-AVERAGE(Portfolios!$B$2:$B$1248))</f>
        <v>0</v>
      </c>
    </row>
    <row r="619" spans="1:2">
      <c r="A619" s="11">
        <f>Returns!A619</f>
        <v>0</v>
      </c>
      <c r="B619" s="1">
        <f>ABS(Portfolios!B619-AVERAGE(Portfolios!$B$2:$B$1248))</f>
        <v>0</v>
      </c>
    </row>
    <row r="620" spans="1:2">
      <c r="A620" s="11">
        <f>Returns!A620</f>
        <v>0</v>
      </c>
      <c r="B620" s="1">
        <f>ABS(Portfolios!B620-AVERAGE(Portfolios!$B$2:$B$1248))</f>
        <v>0</v>
      </c>
    </row>
    <row r="621" spans="1:2">
      <c r="A621" s="11">
        <f>Returns!A621</f>
        <v>0</v>
      </c>
      <c r="B621" s="1">
        <f>ABS(Portfolios!B621-AVERAGE(Portfolios!$B$2:$B$1248))</f>
        <v>0</v>
      </c>
    </row>
    <row r="622" spans="1:2">
      <c r="A622" s="11">
        <f>Returns!A622</f>
        <v>0</v>
      </c>
      <c r="B622" s="1">
        <f>ABS(Portfolios!B622-AVERAGE(Portfolios!$B$2:$B$1248))</f>
        <v>0</v>
      </c>
    </row>
    <row r="623" spans="1:2">
      <c r="A623" s="11">
        <f>Returns!A623</f>
        <v>0</v>
      </c>
      <c r="B623" s="1">
        <f>ABS(Portfolios!B623-AVERAGE(Portfolios!$B$2:$B$1248))</f>
        <v>0</v>
      </c>
    </row>
    <row r="624" spans="1:2">
      <c r="A624" s="11">
        <f>Returns!A624</f>
        <v>0</v>
      </c>
      <c r="B624" s="1">
        <f>ABS(Portfolios!B624-AVERAGE(Portfolios!$B$2:$B$1248))</f>
        <v>0</v>
      </c>
    </row>
    <row r="625" spans="1:2">
      <c r="A625" s="11">
        <f>Returns!A625</f>
        <v>0</v>
      </c>
      <c r="B625" s="1">
        <f>ABS(Portfolios!B625-AVERAGE(Portfolios!$B$2:$B$1248))</f>
        <v>0</v>
      </c>
    </row>
    <row r="626" spans="1:2">
      <c r="A626" s="11">
        <f>Returns!A626</f>
        <v>0</v>
      </c>
      <c r="B626" s="1">
        <f>ABS(Portfolios!B626-AVERAGE(Portfolios!$B$2:$B$1248))</f>
        <v>0</v>
      </c>
    </row>
    <row r="627" spans="1:2">
      <c r="A627" s="11">
        <f>Returns!A627</f>
        <v>0</v>
      </c>
      <c r="B627" s="1">
        <f>ABS(Portfolios!B627-AVERAGE(Portfolios!$B$2:$B$1248))</f>
        <v>0</v>
      </c>
    </row>
    <row r="628" spans="1:2">
      <c r="A628" s="11">
        <f>Returns!A628</f>
        <v>0</v>
      </c>
      <c r="B628" s="1">
        <f>ABS(Portfolios!B628-AVERAGE(Portfolios!$B$2:$B$1248))</f>
        <v>0</v>
      </c>
    </row>
    <row r="629" spans="1:2">
      <c r="A629" s="11">
        <f>Returns!A629</f>
        <v>0</v>
      </c>
      <c r="B629" s="1">
        <f>ABS(Portfolios!B629-AVERAGE(Portfolios!$B$2:$B$1248))</f>
        <v>0</v>
      </c>
    </row>
    <row r="630" spans="1:2">
      <c r="A630" s="11">
        <f>Returns!A630</f>
        <v>0</v>
      </c>
      <c r="B630" s="1">
        <f>ABS(Portfolios!B630-AVERAGE(Portfolios!$B$2:$B$1248))</f>
        <v>0</v>
      </c>
    </row>
    <row r="631" spans="1:2">
      <c r="A631" s="11">
        <f>Returns!A631</f>
        <v>0</v>
      </c>
      <c r="B631" s="1">
        <f>ABS(Portfolios!B631-AVERAGE(Portfolios!$B$2:$B$1248))</f>
        <v>0</v>
      </c>
    </row>
    <row r="632" spans="1:2">
      <c r="A632" s="11">
        <f>Returns!A632</f>
        <v>0</v>
      </c>
      <c r="B632" s="1">
        <f>ABS(Portfolios!B632-AVERAGE(Portfolios!$B$2:$B$1248))</f>
        <v>0</v>
      </c>
    </row>
    <row r="633" spans="1:2">
      <c r="A633" s="11">
        <f>Returns!A633</f>
        <v>0</v>
      </c>
      <c r="B633" s="1">
        <f>ABS(Portfolios!B633-AVERAGE(Portfolios!$B$2:$B$1248))</f>
        <v>0</v>
      </c>
    </row>
    <row r="634" spans="1:2">
      <c r="A634" s="11">
        <f>Returns!A634</f>
        <v>0</v>
      </c>
      <c r="B634" s="1">
        <f>ABS(Portfolios!B634-AVERAGE(Portfolios!$B$2:$B$1248))</f>
        <v>0</v>
      </c>
    </row>
    <row r="635" spans="1:2">
      <c r="A635" s="11">
        <f>Returns!A635</f>
        <v>0</v>
      </c>
      <c r="B635" s="1">
        <f>ABS(Portfolios!B635-AVERAGE(Portfolios!$B$2:$B$1248))</f>
        <v>0</v>
      </c>
    </row>
    <row r="636" spans="1:2">
      <c r="A636" s="11">
        <f>Returns!A636</f>
        <v>0</v>
      </c>
      <c r="B636" s="1">
        <f>ABS(Portfolios!B636-AVERAGE(Portfolios!$B$2:$B$1248))</f>
        <v>0</v>
      </c>
    </row>
    <row r="637" spans="1:2">
      <c r="A637" s="11">
        <f>Returns!A637</f>
        <v>0</v>
      </c>
      <c r="B637" s="1">
        <f>ABS(Portfolios!B637-AVERAGE(Portfolios!$B$2:$B$1248))</f>
        <v>0</v>
      </c>
    </row>
    <row r="638" spans="1:2">
      <c r="A638" s="11">
        <f>Returns!A638</f>
        <v>0</v>
      </c>
      <c r="B638" s="1">
        <f>ABS(Portfolios!B638-AVERAGE(Portfolios!$B$2:$B$1248))</f>
        <v>0</v>
      </c>
    </row>
    <row r="639" spans="1:2">
      <c r="A639" s="11">
        <f>Returns!A639</f>
        <v>0</v>
      </c>
      <c r="B639" s="1">
        <f>ABS(Portfolios!B639-AVERAGE(Portfolios!$B$2:$B$1248))</f>
        <v>0</v>
      </c>
    </row>
    <row r="640" spans="1:2">
      <c r="A640" s="11">
        <f>Returns!A640</f>
        <v>0</v>
      </c>
      <c r="B640" s="1">
        <f>ABS(Portfolios!B640-AVERAGE(Portfolios!$B$2:$B$1248))</f>
        <v>0</v>
      </c>
    </row>
    <row r="641" spans="1:2">
      <c r="A641" s="11">
        <f>Returns!A641</f>
        <v>0</v>
      </c>
      <c r="B641" s="1">
        <f>ABS(Portfolios!B641-AVERAGE(Portfolios!$B$2:$B$1248))</f>
        <v>0</v>
      </c>
    </row>
    <row r="642" spans="1:2">
      <c r="A642" s="11">
        <f>Returns!A642</f>
        <v>0</v>
      </c>
      <c r="B642" s="1">
        <f>ABS(Portfolios!B642-AVERAGE(Portfolios!$B$2:$B$1248))</f>
        <v>0</v>
      </c>
    </row>
    <row r="643" spans="1:2">
      <c r="A643" s="11">
        <f>Returns!A643</f>
        <v>0</v>
      </c>
      <c r="B643" s="1">
        <f>ABS(Portfolios!B643-AVERAGE(Portfolios!$B$2:$B$1248))</f>
        <v>0</v>
      </c>
    </row>
    <row r="644" spans="1:2">
      <c r="A644" s="11">
        <f>Returns!A644</f>
        <v>0</v>
      </c>
      <c r="B644" s="1">
        <f>ABS(Portfolios!B644-AVERAGE(Portfolios!$B$2:$B$1248))</f>
        <v>0</v>
      </c>
    </row>
    <row r="645" spans="1:2">
      <c r="A645" s="11">
        <f>Returns!A645</f>
        <v>0</v>
      </c>
      <c r="B645" s="1">
        <f>ABS(Portfolios!B645-AVERAGE(Portfolios!$B$2:$B$1248))</f>
        <v>0</v>
      </c>
    </row>
    <row r="646" spans="1:2">
      <c r="A646" s="11">
        <f>Returns!A646</f>
        <v>0</v>
      </c>
      <c r="B646" s="1">
        <f>ABS(Portfolios!B646-AVERAGE(Portfolios!$B$2:$B$1248))</f>
        <v>0</v>
      </c>
    </row>
    <row r="647" spans="1:2">
      <c r="A647" s="11">
        <f>Returns!A647</f>
        <v>0</v>
      </c>
      <c r="B647" s="1">
        <f>ABS(Portfolios!B647-AVERAGE(Portfolios!$B$2:$B$1248))</f>
        <v>0</v>
      </c>
    </row>
    <row r="648" spans="1:2">
      <c r="A648" s="11">
        <f>Returns!A648</f>
        <v>0</v>
      </c>
      <c r="B648" s="1">
        <f>ABS(Portfolios!B648-AVERAGE(Portfolios!$B$2:$B$1248))</f>
        <v>0</v>
      </c>
    </row>
    <row r="649" spans="1:2">
      <c r="A649" s="11">
        <f>Returns!A649</f>
        <v>0</v>
      </c>
      <c r="B649" s="1">
        <f>ABS(Portfolios!B649-AVERAGE(Portfolios!$B$2:$B$1248))</f>
        <v>0</v>
      </c>
    </row>
    <row r="650" spans="1:2">
      <c r="A650" s="11">
        <f>Returns!A650</f>
        <v>0</v>
      </c>
      <c r="B650" s="1">
        <f>ABS(Portfolios!B650-AVERAGE(Portfolios!$B$2:$B$1248))</f>
        <v>0</v>
      </c>
    </row>
    <row r="651" spans="1:2">
      <c r="A651" s="11">
        <f>Returns!A651</f>
        <v>0</v>
      </c>
      <c r="B651" s="1">
        <f>ABS(Portfolios!B651-AVERAGE(Portfolios!$B$2:$B$1248))</f>
        <v>0</v>
      </c>
    </row>
    <row r="652" spans="1:2">
      <c r="A652" s="11">
        <f>Returns!A652</f>
        <v>0</v>
      </c>
      <c r="B652" s="1">
        <f>ABS(Portfolios!B652-AVERAGE(Portfolios!$B$2:$B$1248))</f>
        <v>0</v>
      </c>
    </row>
    <row r="653" spans="1:2">
      <c r="A653" s="11">
        <f>Returns!A653</f>
        <v>0</v>
      </c>
      <c r="B653" s="1">
        <f>ABS(Portfolios!B653-AVERAGE(Portfolios!$B$2:$B$1248))</f>
        <v>0</v>
      </c>
    </row>
    <row r="654" spans="1:2">
      <c r="A654" s="11">
        <f>Returns!A654</f>
        <v>0</v>
      </c>
      <c r="B654" s="1">
        <f>ABS(Portfolios!B654-AVERAGE(Portfolios!$B$2:$B$1248))</f>
        <v>0</v>
      </c>
    </row>
    <row r="655" spans="1:2">
      <c r="A655" s="11">
        <f>Returns!A655</f>
        <v>0</v>
      </c>
      <c r="B655" s="1">
        <f>ABS(Portfolios!B655-AVERAGE(Portfolios!$B$2:$B$1248))</f>
        <v>0</v>
      </c>
    </row>
    <row r="656" spans="1:2">
      <c r="A656" s="11">
        <f>Returns!A656</f>
        <v>0</v>
      </c>
      <c r="B656" s="1">
        <f>ABS(Portfolios!B656-AVERAGE(Portfolios!$B$2:$B$1248))</f>
        <v>0</v>
      </c>
    </row>
    <row r="657" spans="1:2">
      <c r="A657" s="11">
        <f>Returns!A657</f>
        <v>0</v>
      </c>
      <c r="B657" s="1">
        <f>ABS(Portfolios!B657-AVERAGE(Portfolios!$B$2:$B$1248))</f>
        <v>0</v>
      </c>
    </row>
    <row r="658" spans="1:2">
      <c r="A658" s="11">
        <f>Returns!A658</f>
        <v>0</v>
      </c>
      <c r="B658" s="1">
        <f>ABS(Portfolios!B658-AVERAGE(Portfolios!$B$2:$B$1248))</f>
        <v>0</v>
      </c>
    </row>
    <row r="659" spans="1:2">
      <c r="A659" s="11">
        <f>Returns!A659</f>
        <v>0</v>
      </c>
      <c r="B659" s="1">
        <f>ABS(Portfolios!B659-AVERAGE(Portfolios!$B$2:$B$1248))</f>
        <v>0</v>
      </c>
    </row>
    <row r="660" spans="1:2">
      <c r="A660" s="11">
        <f>Returns!A660</f>
        <v>0</v>
      </c>
      <c r="B660" s="1">
        <f>ABS(Portfolios!B660-AVERAGE(Portfolios!$B$2:$B$1248))</f>
        <v>0</v>
      </c>
    </row>
    <row r="661" spans="1:2">
      <c r="A661" s="11">
        <f>Returns!A661</f>
        <v>0</v>
      </c>
      <c r="B661" s="1">
        <f>ABS(Portfolios!B661-AVERAGE(Portfolios!$B$2:$B$1248))</f>
        <v>0</v>
      </c>
    </row>
    <row r="662" spans="1:2">
      <c r="A662" s="11">
        <f>Returns!A662</f>
        <v>0</v>
      </c>
      <c r="B662" s="1">
        <f>ABS(Portfolios!B662-AVERAGE(Portfolios!$B$2:$B$1248))</f>
        <v>0</v>
      </c>
    </row>
    <row r="663" spans="1:2">
      <c r="A663" s="11">
        <f>Returns!A663</f>
        <v>0</v>
      </c>
      <c r="B663" s="1">
        <f>ABS(Portfolios!B663-AVERAGE(Portfolios!$B$2:$B$1248))</f>
        <v>0</v>
      </c>
    </row>
    <row r="664" spans="1:2">
      <c r="A664" s="11">
        <f>Returns!A664</f>
        <v>0</v>
      </c>
      <c r="B664" s="1">
        <f>ABS(Portfolios!B664-AVERAGE(Portfolios!$B$2:$B$1248))</f>
        <v>0</v>
      </c>
    </row>
    <row r="665" spans="1:2">
      <c r="A665" s="11">
        <f>Returns!A665</f>
        <v>0</v>
      </c>
      <c r="B665" s="1">
        <f>ABS(Portfolios!B665-AVERAGE(Portfolios!$B$2:$B$1248))</f>
        <v>0</v>
      </c>
    </row>
    <row r="666" spans="1:2">
      <c r="A666" s="11">
        <f>Returns!A666</f>
        <v>0</v>
      </c>
      <c r="B666" s="1">
        <f>ABS(Portfolios!B666-AVERAGE(Portfolios!$B$2:$B$1248))</f>
        <v>0</v>
      </c>
    </row>
    <row r="667" spans="1:2">
      <c r="A667" s="11">
        <f>Returns!A667</f>
        <v>0</v>
      </c>
      <c r="B667" s="1">
        <f>ABS(Portfolios!B667-AVERAGE(Portfolios!$B$2:$B$1248))</f>
        <v>0</v>
      </c>
    </row>
    <row r="668" spans="1:2">
      <c r="A668" s="11">
        <f>Returns!A668</f>
        <v>0</v>
      </c>
      <c r="B668" s="1">
        <f>ABS(Portfolios!B668-AVERAGE(Portfolios!$B$2:$B$1248))</f>
        <v>0</v>
      </c>
    </row>
    <row r="669" spans="1:2">
      <c r="A669" s="11">
        <f>Returns!A669</f>
        <v>0</v>
      </c>
      <c r="B669" s="1">
        <f>ABS(Portfolios!B669-AVERAGE(Portfolios!$B$2:$B$1248))</f>
        <v>0</v>
      </c>
    </row>
    <row r="670" spans="1:2">
      <c r="A670" s="11">
        <f>Returns!A670</f>
        <v>0</v>
      </c>
      <c r="B670" s="1">
        <f>ABS(Portfolios!B670-AVERAGE(Portfolios!$B$2:$B$1248))</f>
        <v>0</v>
      </c>
    </row>
    <row r="671" spans="1:2">
      <c r="A671" s="11">
        <f>Returns!A671</f>
        <v>0</v>
      </c>
      <c r="B671" s="1">
        <f>ABS(Portfolios!B671-AVERAGE(Portfolios!$B$2:$B$1248))</f>
        <v>0</v>
      </c>
    </row>
    <row r="672" spans="1:2">
      <c r="A672" s="11">
        <f>Returns!A672</f>
        <v>0</v>
      </c>
      <c r="B672" s="1">
        <f>ABS(Portfolios!B672-AVERAGE(Portfolios!$B$2:$B$1248))</f>
        <v>0</v>
      </c>
    </row>
    <row r="673" spans="1:2">
      <c r="A673" s="11">
        <f>Returns!A673</f>
        <v>0</v>
      </c>
      <c r="B673" s="1">
        <f>ABS(Portfolios!B673-AVERAGE(Portfolios!$B$2:$B$1248))</f>
        <v>0</v>
      </c>
    </row>
    <row r="674" spans="1:2">
      <c r="A674" s="11">
        <f>Returns!A674</f>
        <v>0</v>
      </c>
      <c r="B674" s="1">
        <f>ABS(Portfolios!B674-AVERAGE(Portfolios!$B$2:$B$1248))</f>
        <v>0</v>
      </c>
    </row>
    <row r="675" spans="1:2">
      <c r="A675" s="11">
        <f>Returns!A675</f>
        <v>0</v>
      </c>
      <c r="B675" s="1">
        <f>ABS(Portfolios!B675-AVERAGE(Portfolios!$B$2:$B$1248))</f>
        <v>0</v>
      </c>
    </row>
    <row r="676" spans="1:2">
      <c r="A676" s="11">
        <f>Returns!A676</f>
        <v>0</v>
      </c>
      <c r="B676" s="1">
        <f>ABS(Portfolios!B676-AVERAGE(Portfolios!$B$2:$B$1248))</f>
        <v>0</v>
      </c>
    </row>
    <row r="677" spans="1:2">
      <c r="A677" s="11">
        <f>Returns!A677</f>
        <v>0</v>
      </c>
      <c r="B677" s="1">
        <f>ABS(Portfolios!B677-AVERAGE(Portfolios!$B$2:$B$1248))</f>
        <v>0</v>
      </c>
    </row>
    <row r="678" spans="1:2">
      <c r="A678" s="11">
        <f>Returns!A678</f>
        <v>0</v>
      </c>
      <c r="B678" s="1">
        <f>ABS(Portfolios!B678-AVERAGE(Portfolios!$B$2:$B$1248))</f>
        <v>0</v>
      </c>
    </row>
    <row r="679" spans="1:2">
      <c r="A679" s="11">
        <f>Returns!A679</f>
        <v>0</v>
      </c>
      <c r="B679" s="1">
        <f>ABS(Portfolios!B679-AVERAGE(Portfolios!$B$2:$B$1248))</f>
        <v>0</v>
      </c>
    </row>
    <row r="680" spans="1:2">
      <c r="A680" s="11">
        <f>Returns!A680</f>
        <v>0</v>
      </c>
      <c r="B680" s="1">
        <f>ABS(Portfolios!B680-AVERAGE(Portfolios!$B$2:$B$1248))</f>
        <v>0</v>
      </c>
    </row>
    <row r="681" spans="1:2">
      <c r="A681" s="11">
        <f>Returns!A681</f>
        <v>0</v>
      </c>
      <c r="B681" s="1">
        <f>ABS(Portfolios!B681-AVERAGE(Portfolios!$B$2:$B$1248))</f>
        <v>0</v>
      </c>
    </row>
    <row r="682" spans="1:2">
      <c r="A682" s="11">
        <f>Returns!A682</f>
        <v>0</v>
      </c>
      <c r="B682" s="1">
        <f>ABS(Portfolios!B682-AVERAGE(Portfolios!$B$2:$B$1248))</f>
        <v>0</v>
      </c>
    </row>
    <row r="683" spans="1:2">
      <c r="A683" s="11">
        <f>Returns!A683</f>
        <v>0</v>
      </c>
      <c r="B683" s="1">
        <f>ABS(Portfolios!B683-AVERAGE(Portfolios!$B$2:$B$1248))</f>
        <v>0</v>
      </c>
    </row>
    <row r="684" spans="1:2">
      <c r="A684" s="11">
        <f>Returns!A684</f>
        <v>0</v>
      </c>
      <c r="B684" s="1">
        <f>ABS(Portfolios!B684-AVERAGE(Portfolios!$B$2:$B$1248))</f>
        <v>0</v>
      </c>
    </row>
    <row r="685" spans="1:2">
      <c r="A685" s="11">
        <f>Returns!A685</f>
        <v>0</v>
      </c>
      <c r="B685" s="1">
        <f>ABS(Portfolios!B685-AVERAGE(Portfolios!$B$2:$B$1248))</f>
        <v>0</v>
      </c>
    </row>
    <row r="686" spans="1:2">
      <c r="A686" s="11">
        <f>Returns!A686</f>
        <v>0</v>
      </c>
      <c r="B686" s="1">
        <f>ABS(Portfolios!B686-AVERAGE(Portfolios!$B$2:$B$1248))</f>
        <v>0</v>
      </c>
    </row>
    <row r="687" spans="1:2">
      <c r="A687" s="11">
        <f>Returns!A687</f>
        <v>0</v>
      </c>
      <c r="B687" s="1">
        <f>ABS(Portfolios!B687-AVERAGE(Portfolios!$B$2:$B$1248))</f>
        <v>0</v>
      </c>
    </row>
    <row r="688" spans="1:2">
      <c r="A688" s="11">
        <f>Returns!A688</f>
        <v>0</v>
      </c>
      <c r="B688" s="1">
        <f>ABS(Portfolios!B688-AVERAGE(Portfolios!$B$2:$B$1248))</f>
        <v>0</v>
      </c>
    </row>
    <row r="689" spans="1:2">
      <c r="A689" s="11">
        <f>Returns!A689</f>
        <v>0</v>
      </c>
      <c r="B689" s="1">
        <f>ABS(Portfolios!B689-AVERAGE(Portfolios!$B$2:$B$1248))</f>
        <v>0</v>
      </c>
    </row>
    <row r="690" spans="1:2">
      <c r="A690" s="11">
        <f>Returns!A690</f>
        <v>0</v>
      </c>
      <c r="B690" s="1">
        <f>ABS(Portfolios!B690-AVERAGE(Portfolios!$B$2:$B$1248))</f>
        <v>0</v>
      </c>
    </row>
    <row r="691" spans="1:2">
      <c r="A691" s="11">
        <f>Returns!A691</f>
        <v>0</v>
      </c>
      <c r="B691" s="1">
        <f>ABS(Portfolios!B691-AVERAGE(Portfolios!$B$2:$B$1248))</f>
        <v>0</v>
      </c>
    </row>
    <row r="692" spans="1:2">
      <c r="A692" s="11">
        <f>Returns!A692</f>
        <v>0</v>
      </c>
      <c r="B692" s="1">
        <f>ABS(Portfolios!B692-AVERAGE(Portfolios!$B$2:$B$1248))</f>
        <v>0</v>
      </c>
    </row>
    <row r="693" spans="1:2">
      <c r="A693" s="11">
        <f>Returns!A693</f>
        <v>0</v>
      </c>
      <c r="B693" s="1">
        <f>ABS(Portfolios!B693-AVERAGE(Portfolios!$B$2:$B$1248))</f>
        <v>0</v>
      </c>
    </row>
    <row r="694" spans="1:2">
      <c r="A694" s="11">
        <f>Returns!A694</f>
        <v>0</v>
      </c>
      <c r="B694" s="1">
        <f>ABS(Portfolios!B694-AVERAGE(Portfolios!$B$2:$B$1248))</f>
        <v>0</v>
      </c>
    </row>
    <row r="695" spans="1:2">
      <c r="A695" s="11">
        <f>Returns!A695</f>
        <v>0</v>
      </c>
      <c r="B695" s="1">
        <f>ABS(Portfolios!B695-AVERAGE(Portfolios!$B$2:$B$1248))</f>
        <v>0</v>
      </c>
    </row>
    <row r="696" spans="1:2">
      <c r="A696" s="11">
        <f>Returns!A696</f>
        <v>0</v>
      </c>
      <c r="B696" s="1">
        <f>ABS(Portfolios!B696-AVERAGE(Portfolios!$B$2:$B$1248))</f>
        <v>0</v>
      </c>
    </row>
    <row r="697" spans="1:2">
      <c r="A697" s="11">
        <f>Returns!A697</f>
        <v>0</v>
      </c>
      <c r="B697" s="1">
        <f>ABS(Portfolios!B697-AVERAGE(Portfolios!$B$2:$B$1248))</f>
        <v>0</v>
      </c>
    </row>
    <row r="698" spans="1:2">
      <c r="A698" s="11">
        <f>Returns!A698</f>
        <v>0</v>
      </c>
      <c r="B698" s="1">
        <f>ABS(Portfolios!B698-AVERAGE(Portfolios!$B$2:$B$1248))</f>
        <v>0</v>
      </c>
    </row>
    <row r="699" spans="1:2">
      <c r="A699" s="11">
        <f>Returns!A699</f>
        <v>0</v>
      </c>
      <c r="B699" s="1">
        <f>ABS(Portfolios!B699-AVERAGE(Portfolios!$B$2:$B$1248))</f>
        <v>0</v>
      </c>
    </row>
    <row r="700" spans="1:2">
      <c r="A700" s="11">
        <f>Returns!A700</f>
        <v>0</v>
      </c>
      <c r="B700" s="1">
        <f>ABS(Portfolios!B700-AVERAGE(Portfolios!$B$2:$B$1248))</f>
        <v>0</v>
      </c>
    </row>
    <row r="701" spans="1:2">
      <c r="A701" s="11">
        <f>Returns!A701</f>
        <v>0</v>
      </c>
      <c r="B701" s="1">
        <f>ABS(Portfolios!B701-AVERAGE(Portfolios!$B$2:$B$1248))</f>
        <v>0</v>
      </c>
    </row>
    <row r="702" spans="1:2">
      <c r="A702" s="11">
        <f>Returns!A702</f>
        <v>0</v>
      </c>
      <c r="B702" s="1">
        <f>ABS(Portfolios!B702-AVERAGE(Portfolios!$B$2:$B$1248))</f>
        <v>0</v>
      </c>
    </row>
    <row r="703" spans="1:2">
      <c r="A703" s="11">
        <f>Returns!A703</f>
        <v>0</v>
      </c>
      <c r="B703" s="1">
        <f>ABS(Portfolios!B703-AVERAGE(Portfolios!$B$2:$B$1248))</f>
        <v>0</v>
      </c>
    </row>
    <row r="704" spans="1:2">
      <c r="A704" s="11">
        <f>Returns!A704</f>
        <v>0</v>
      </c>
      <c r="B704" s="1">
        <f>ABS(Portfolios!B704-AVERAGE(Portfolios!$B$2:$B$1248))</f>
        <v>0</v>
      </c>
    </row>
    <row r="705" spans="1:2">
      <c r="A705" s="11">
        <f>Returns!A705</f>
        <v>0</v>
      </c>
      <c r="B705" s="1">
        <f>ABS(Portfolios!B705-AVERAGE(Portfolios!$B$2:$B$1248))</f>
        <v>0</v>
      </c>
    </row>
    <row r="706" spans="1:2">
      <c r="A706" s="11">
        <f>Returns!A706</f>
        <v>0</v>
      </c>
      <c r="B706" s="1">
        <f>ABS(Portfolios!B706-AVERAGE(Portfolios!$B$2:$B$1248))</f>
        <v>0</v>
      </c>
    </row>
    <row r="707" spans="1:2">
      <c r="A707" s="11">
        <f>Returns!A707</f>
        <v>0</v>
      </c>
      <c r="B707" s="1">
        <f>ABS(Portfolios!B707-AVERAGE(Portfolios!$B$2:$B$1248))</f>
        <v>0</v>
      </c>
    </row>
    <row r="708" spans="1:2">
      <c r="A708" s="11">
        <f>Returns!A708</f>
        <v>0</v>
      </c>
      <c r="B708" s="1">
        <f>ABS(Portfolios!B708-AVERAGE(Portfolios!$B$2:$B$1248))</f>
        <v>0</v>
      </c>
    </row>
    <row r="709" spans="1:2">
      <c r="A709" s="11">
        <f>Returns!A709</f>
        <v>0</v>
      </c>
      <c r="B709" s="1">
        <f>ABS(Portfolios!B709-AVERAGE(Portfolios!$B$2:$B$1248))</f>
        <v>0</v>
      </c>
    </row>
    <row r="710" spans="1:2">
      <c r="A710" s="11">
        <f>Returns!A710</f>
        <v>0</v>
      </c>
      <c r="B710" s="1">
        <f>ABS(Portfolios!B710-AVERAGE(Portfolios!$B$2:$B$1248))</f>
        <v>0</v>
      </c>
    </row>
    <row r="711" spans="1:2">
      <c r="A711" s="11">
        <f>Returns!A711</f>
        <v>0</v>
      </c>
      <c r="B711" s="1">
        <f>ABS(Portfolios!B711-AVERAGE(Portfolios!$B$2:$B$1248))</f>
        <v>0</v>
      </c>
    </row>
    <row r="712" spans="1:2">
      <c r="A712" s="11">
        <f>Returns!A712</f>
        <v>0</v>
      </c>
      <c r="B712" s="1">
        <f>ABS(Portfolios!B712-AVERAGE(Portfolios!$B$2:$B$1248))</f>
        <v>0</v>
      </c>
    </row>
    <row r="713" spans="1:2">
      <c r="A713" s="11">
        <f>Returns!A713</f>
        <v>0</v>
      </c>
      <c r="B713" s="1">
        <f>ABS(Portfolios!B713-AVERAGE(Portfolios!$B$2:$B$1248))</f>
        <v>0</v>
      </c>
    </row>
    <row r="714" spans="1:2">
      <c r="A714" s="11">
        <f>Returns!A714</f>
        <v>0</v>
      </c>
      <c r="B714" s="1">
        <f>ABS(Portfolios!B714-AVERAGE(Portfolios!$B$2:$B$1248))</f>
        <v>0</v>
      </c>
    </row>
    <row r="715" spans="1:2">
      <c r="A715" s="11">
        <f>Returns!A715</f>
        <v>0</v>
      </c>
      <c r="B715" s="1">
        <f>ABS(Portfolios!B715-AVERAGE(Portfolios!$B$2:$B$1248))</f>
        <v>0</v>
      </c>
    </row>
    <row r="716" spans="1:2">
      <c r="A716" s="11">
        <f>Returns!A716</f>
        <v>0</v>
      </c>
      <c r="B716" s="1">
        <f>ABS(Portfolios!B716-AVERAGE(Portfolios!$B$2:$B$1248))</f>
        <v>0</v>
      </c>
    </row>
    <row r="717" spans="1:2">
      <c r="A717" s="11">
        <f>Returns!A717</f>
        <v>0</v>
      </c>
      <c r="B717" s="1">
        <f>ABS(Portfolios!B717-AVERAGE(Portfolios!$B$2:$B$1248))</f>
        <v>0</v>
      </c>
    </row>
    <row r="718" spans="1:2">
      <c r="A718" s="11">
        <f>Returns!A718</f>
        <v>0</v>
      </c>
      <c r="B718" s="1">
        <f>ABS(Portfolios!B718-AVERAGE(Portfolios!$B$2:$B$1248))</f>
        <v>0</v>
      </c>
    </row>
    <row r="719" spans="1:2">
      <c r="A719" s="11">
        <f>Returns!A719</f>
        <v>0</v>
      </c>
      <c r="B719" s="1">
        <f>ABS(Portfolios!B719-AVERAGE(Portfolios!$B$2:$B$1248))</f>
        <v>0</v>
      </c>
    </row>
    <row r="720" spans="1:2">
      <c r="A720" s="11">
        <f>Returns!A720</f>
        <v>0</v>
      </c>
      <c r="B720" s="1">
        <f>ABS(Portfolios!B720-AVERAGE(Portfolios!$B$2:$B$1248))</f>
        <v>0</v>
      </c>
    </row>
    <row r="721" spans="1:2">
      <c r="A721" s="11">
        <f>Returns!A721</f>
        <v>0</v>
      </c>
      <c r="B721" s="1">
        <f>ABS(Portfolios!B721-AVERAGE(Portfolios!$B$2:$B$1248))</f>
        <v>0</v>
      </c>
    </row>
    <row r="722" spans="1:2">
      <c r="A722" s="11">
        <f>Returns!A722</f>
        <v>0</v>
      </c>
      <c r="B722" s="1">
        <f>ABS(Portfolios!B722-AVERAGE(Portfolios!$B$2:$B$1248))</f>
        <v>0</v>
      </c>
    </row>
    <row r="723" spans="1:2">
      <c r="A723" s="11">
        <f>Returns!A723</f>
        <v>0</v>
      </c>
      <c r="B723" s="1">
        <f>ABS(Portfolios!B723-AVERAGE(Portfolios!$B$2:$B$1248))</f>
        <v>0</v>
      </c>
    </row>
    <row r="724" spans="1:2">
      <c r="A724" s="11">
        <f>Returns!A724</f>
        <v>0</v>
      </c>
      <c r="B724" s="1">
        <f>ABS(Portfolios!B724-AVERAGE(Portfolios!$B$2:$B$1248))</f>
        <v>0</v>
      </c>
    </row>
    <row r="725" spans="1:2">
      <c r="A725" s="11">
        <f>Returns!A725</f>
        <v>0</v>
      </c>
      <c r="B725" s="1">
        <f>ABS(Portfolios!B725-AVERAGE(Portfolios!$B$2:$B$1248))</f>
        <v>0</v>
      </c>
    </row>
    <row r="726" spans="1:2">
      <c r="A726" s="11">
        <f>Returns!A726</f>
        <v>0</v>
      </c>
      <c r="B726" s="1">
        <f>ABS(Portfolios!B726-AVERAGE(Portfolios!$B$2:$B$1248))</f>
        <v>0</v>
      </c>
    </row>
    <row r="727" spans="1:2">
      <c r="A727" s="11">
        <f>Returns!A727</f>
        <v>0</v>
      </c>
      <c r="B727" s="1">
        <f>ABS(Portfolios!B727-AVERAGE(Portfolios!$B$2:$B$1248))</f>
        <v>0</v>
      </c>
    </row>
    <row r="728" spans="1:2">
      <c r="A728" s="11">
        <f>Returns!A728</f>
        <v>0</v>
      </c>
      <c r="B728" s="1">
        <f>ABS(Portfolios!B728-AVERAGE(Portfolios!$B$2:$B$1248))</f>
        <v>0</v>
      </c>
    </row>
    <row r="729" spans="1:2">
      <c r="A729" s="11">
        <f>Returns!A729</f>
        <v>0</v>
      </c>
      <c r="B729" s="1">
        <f>ABS(Portfolios!B729-AVERAGE(Portfolios!$B$2:$B$1248))</f>
        <v>0</v>
      </c>
    </row>
    <row r="730" spans="1:2">
      <c r="A730" s="11">
        <f>Returns!A730</f>
        <v>0</v>
      </c>
      <c r="B730" s="1">
        <f>ABS(Portfolios!B730-AVERAGE(Portfolios!$B$2:$B$1248))</f>
        <v>0</v>
      </c>
    </row>
    <row r="731" spans="1:2">
      <c r="A731" s="11">
        <f>Returns!A731</f>
        <v>0</v>
      </c>
      <c r="B731" s="1">
        <f>ABS(Portfolios!B731-AVERAGE(Portfolios!$B$2:$B$1248))</f>
        <v>0</v>
      </c>
    </row>
    <row r="732" spans="1:2">
      <c r="A732" s="11">
        <f>Returns!A732</f>
        <v>0</v>
      </c>
      <c r="B732" s="1">
        <f>ABS(Portfolios!B732-AVERAGE(Portfolios!$B$2:$B$1248))</f>
        <v>0</v>
      </c>
    </row>
    <row r="733" spans="1:2">
      <c r="A733" s="11">
        <f>Returns!A733</f>
        <v>0</v>
      </c>
      <c r="B733" s="1">
        <f>ABS(Portfolios!B733-AVERAGE(Portfolios!$B$2:$B$1248))</f>
        <v>0</v>
      </c>
    </row>
    <row r="734" spans="1:2">
      <c r="A734" s="11">
        <f>Returns!A734</f>
        <v>0</v>
      </c>
      <c r="B734" s="1">
        <f>ABS(Portfolios!B734-AVERAGE(Portfolios!$B$2:$B$1248))</f>
        <v>0</v>
      </c>
    </row>
    <row r="735" spans="1:2">
      <c r="A735" s="11">
        <f>Returns!A735</f>
        <v>0</v>
      </c>
      <c r="B735" s="1">
        <f>ABS(Portfolios!B735-AVERAGE(Portfolios!$B$2:$B$1248))</f>
        <v>0</v>
      </c>
    </row>
    <row r="736" spans="1:2">
      <c r="A736" s="11">
        <f>Returns!A736</f>
        <v>0</v>
      </c>
      <c r="B736" s="1">
        <f>ABS(Portfolios!B736-AVERAGE(Portfolios!$B$2:$B$1248))</f>
        <v>0</v>
      </c>
    </row>
    <row r="737" spans="1:2">
      <c r="A737" s="11">
        <f>Returns!A737</f>
        <v>0</v>
      </c>
      <c r="B737" s="1">
        <f>ABS(Portfolios!B737-AVERAGE(Portfolios!$B$2:$B$1248))</f>
        <v>0</v>
      </c>
    </row>
    <row r="738" spans="1:2">
      <c r="A738" s="11">
        <f>Returns!A738</f>
        <v>0</v>
      </c>
      <c r="B738" s="1">
        <f>ABS(Portfolios!B738-AVERAGE(Portfolios!$B$2:$B$1248))</f>
        <v>0</v>
      </c>
    </row>
    <row r="739" spans="1:2">
      <c r="A739" s="11">
        <f>Returns!A739</f>
        <v>0</v>
      </c>
      <c r="B739" s="1">
        <f>ABS(Portfolios!B739-AVERAGE(Portfolios!$B$2:$B$1248))</f>
        <v>0</v>
      </c>
    </row>
    <row r="740" spans="1:2">
      <c r="A740" s="11">
        <f>Returns!A740</f>
        <v>0</v>
      </c>
      <c r="B740" s="1">
        <f>ABS(Portfolios!B740-AVERAGE(Portfolios!$B$2:$B$1248))</f>
        <v>0</v>
      </c>
    </row>
    <row r="741" spans="1:2">
      <c r="A741" s="11">
        <f>Returns!A741</f>
        <v>0</v>
      </c>
      <c r="B741" s="1">
        <f>ABS(Portfolios!B741-AVERAGE(Portfolios!$B$2:$B$1248))</f>
        <v>0</v>
      </c>
    </row>
    <row r="742" spans="1:2">
      <c r="A742" s="11">
        <f>Returns!A742</f>
        <v>0</v>
      </c>
      <c r="B742" s="1">
        <f>ABS(Portfolios!B742-AVERAGE(Portfolios!$B$2:$B$1248))</f>
        <v>0</v>
      </c>
    </row>
    <row r="743" spans="1:2">
      <c r="A743" s="11">
        <f>Returns!A743</f>
        <v>0</v>
      </c>
      <c r="B743" s="1">
        <f>ABS(Portfolios!B743-AVERAGE(Portfolios!$B$2:$B$1248))</f>
        <v>0</v>
      </c>
    </row>
    <row r="744" spans="1:2">
      <c r="A744" s="11">
        <f>Returns!A744</f>
        <v>0</v>
      </c>
      <c r="B744" s="1">
        <f>ABS(Portfolios!B744-AVERAGE(Portfolios!$B$2:$B$1248))</f>
        <v>0</v>
      </c>
    </row>
    <row r="745" spans="1:2">
      <c r="A745" s="11">
        <f>Returns!A745</f>
        <v>0</v>
      </c>
      <c r="B745" s="1">
        <f>ABS(Portfolios!B745-AVERAGE(Portfolios!$B$2:$B$1248))</f>
        <v>0</v>
      </c>
    </row>
    <row r="746" spans="1:2">
      <c r="A746" s="11">
        <f>Returns!A746</f>
        <v>0</v>
      </c>
      <c r="B746" s="1">
        <f>ABS(Portfolios!B746-AVERAGE(Portfolios!$B$2:$B$1248))</f>
        <v>0</v>
      </c>
    </row>
    <row r="747" spans="1:2">
      <c r="A747" s="11">
        <f>Returns!A747</f>
        <v>0</v>
      </c>
      <c r="B747" s="1">
        <f>ABS(Portfolios!B747-AVERAGE(Portfolios!$B$2:$B$1248))</f>
        <v>0</v>
      </c>
    </row>
    <row r="748" spans="1:2">
      <c r="A748" s="11">
        <f>Returns!A748</f>
        <v>0</v>
      </c>
      <c r="B748" s="1">
        <f>ABS(Portfolios!B748-AVERAGE(Portfolios!$B$2:$B$1248))</f>
        <v>0</v>
      </c>
    </row>
    <row r="749" spans="1:2">
      <c r="A749" s="11">
        <f>Returns!A749</f>
        <v>0</v>
      </c>
      <c r="B749" s="1">
        <f>ABS(Portfolios!B749-AVERAGE(Portfolios!$B$2:$B$1248))</f>
        <v>0</v>
      </c>
    </row>
    <row r="750" spans="1:2">
      <c r="A750" s="11">
        <f>Returns!A750</f>
        <v>0</v>
      </c>
      <c r="B750" s="1">
        <f>ABS(Portfolios!B750-AVERAGE(Portfolios!$B$2:$B$1248))</f>
        <v>0</v>
      </c>
    </row>
    <row r="751" spans="1:2">
      <c r="A751" s="11">
        <f>Returns!A751</f>
        <v>0</v>
      </c>
      <c r="B751" s="1">
        <f>ABS(Portfolios!B751-AVERAGE(Portfolios!$B$2:$B$1248))</f>
        <v>0</v>
      </c>
    </row>
    <row r="752" spans="1:2">
      <c r="A752" s="11">
        <f>Returns!A752</f>
        <v>0</v>
      </c>
      <c r="B752" s="1">
        <f>ABS(Portfolios!B752-AVERAGE(Portfolios!$B$2:$B$1248))</f>
        <v>0</v>
      </c>
    </row>
    <row r="753" spans="1:2">
      <c r="A753" s="11">
        <f>Returns!A753</f>
        <v>0</v>
      </c>
      <c r="B753" s="1">
        <f>ABS(Portfolios!B753-AVERAGE(Portfolios!$B$2:$B$1248))</f>
        <v>0</v>
      </c>
    </row>
    <row r="754" spans="1:2">
      <c r="A754" s="11">
        <f>Returns!A754</f>
        <v>0</v>
      </c>
      <c r="B754" s="1">
        <f>ABS(Portfolios!B754-AVERAGE(Portfolios!$B$2:$B$1248))</f>
        <v>0</v>
      </c>
    </row>
    <row r="755" spans="1:2">
      <c r="A755" s="11">
        <f>Returns!A755</f>
        <v>0</v>
      </c>
      <c r="B755" s="1">
        <f>ABS(Portfolios!B755-AVERAGE(Portfolios!$B$2:$B$1248))</f>
        <v>0</v>
      </c>
    </row>
    <row r="756" spans="1:2">
      <c r="A756" s="11">
        <f>Returns!A756</f>
        <v>0</v>
      </c>
      <c r="B756" s="1">
        <f>ABS(Portfolios!B756-AVERAGE(Portfolios!$B$2:$B$1248))</f>
        <v>0</v>
      </c>
    </row>
    <row r="757" spans="1:2">
      <c r="A757" s="11">
        <f>Returns!A757</f>
        <v>0</v>
      </c>
      <c r="B757" s="1">
        <f>ABS(Portfolios!B757-AVERAGE(Portfolios!$B$2:$B$1248))</f>
        <v>0</v>
      </c>
    </row>
    <row r="758" spans="1:2">
      <c r="A758" s="11">
        <f>Returns!A758</f>
        <v>0</v>
      </c>
      <c r="B758" s="1">
        <f>ABS(Portfolios!B758-AVERAGE(Portfolios!$B$2:$B$1248))</f>
        <v>0</v>
      </c>
    </row>
    <row r="759" spans="1:2">
      <c r="A759" s="11">
        <f>Returns!A759</f>
        <v>0</v>
      </c>
      <c r="B759" s="1">
        <f>ABS(Portfolios!B759-AVERAGE(Portfolios!$B$2:$B$1248))</f>
        <v>0</v>
      </c>
    </row>
    <row r="760" spans="1:2">
      <c r="A760" s="11">
        <f>Returns!A760</f>
        <v>0</v>
      </c>
      <c r="B760" s="1">
        <f>ABS(Portfolios!B760-AVERAGE(Portfolios!$B$2:$B$1248))</f>
        <v>0</v>
      </c>
    </row>
    <row r="761" spans="1:2">
      <c r="A761" s="11">
        <f>Returns!A761</f>
        <v>0</v>
      </c>
      <c r="B761" s="1">
        <f>ABS(Portfolios!B761-AVERAGE(Portfolios!$B$2:$B$1248))</f>
        <v>0</v>
      </c>
    </row>
    <row r="762" spans="1:2">
      <c r="A762" s="11">
        <f>Returns!A762</f>
        <v>0</v>
      </c>
      <c r="B762" s="1">
        <f>ABS(Portfolios!B762-AVERAGE(Portfolios!$B$2:$B$1248))</f>
        <v>0</v>
      </c>
    </row>
    <row r="763" spans="1:2">
      <c r="A763" s="11">
        <f>Returns!A763</f>
        <v>0</v>
      </c>
      <c r="B763" s="1">
        <f>ABS(Portfolios!B763-AVERAGE(Portfolios!$B$2:$B$1248))</f>
        <v>0</v>
      </c>
    </row>
    <row r="764" spans="1:2">
      <c r="A764" s="11">
        <f>Returns!A764</f>
        <v>0</v>
      </c>
      <c r="B764" s="1">
        <f>ABS(Portfolios!B764-AVERAGE(Portfolios!$B$2:$B$1248))</f>
        <v>0</v>
      </c>
    </row>
    <row r="765" spans="1:2">
      <c r="A765" s="11">
        <f>Returns!A765</f>
        <v>0</v>
      </c>
      <c r="B765" s="1">
        <f>ABS(Portfolios!B765-AVERAGE(Portfolios!$B$2:$B$1248))</f>
        <v>0</v>
      </c>
    </row>
    <row r="766" spans="1:2">
      <c r="A766" s="11">
        <f>Returns!A766</f>
        <v>0</v>
      </c>
      <c r="B766" s="1">
        <f>ABS(Portfolios!B766-AVERAGE(Portfolios!$B$2:$B$1248))</f>
        <v>0</v>
      </c>
    </row>
    <row r="767" spans="1:2">
      <c r="A767" s="11">
        <f>Returns!A767</f>
        <v>0</v>
      </c>
      <c r="B767" s="1">
        <f>ABS(Portfolios!B767-AVERAGE(Portfolios!$B$2:$B$1248))</f>
        <v>0</v>
      </c>
    </row>
    <row r="768" spans="1:2">
      <c r="A768" s="11">
        <f>Returns!A768</f>
        <v>0</v>
      </c>
      <c r="B768" s="1">
        <f>ABS(Portfolios!B768-AVERAGE(Portfolios!$B$2:$B$1248))</f>
        <v>0</v>
      </c>
    </row>
    <row r="769" spans="1:2">
      <c r="A769" s="11">
        <f>Returns!A769</f>
        <v>0</v>
      </c>
      <c r="B769" s="1">
        <f>ABS(Portfolios!B769-AVERAGE(Portfolios!$B$2:$B$1248))</f>
        <v>0</v>
      </c>
    </row>
    <row r="770" spans="1:2">
      <c r="A770" s="11">
        <f>Returns!A770</f>
        <v>0</v>
      </c>
      <c r="B770" s="1">
        <f>ABS(Portfolios!B770-AVERAGE(Portfolios!$B$2:$B$1248))</f>
        <v>0</v>
      </c>
    </row>
    <row r="771" spans="1:2">
      <c r="A771" s="11">
        <f>Returns!A771</f>
        <v>0</v>
      </c>
      <c r="B771" s="1">
        <f>ABS(Portfolios!B771-AVERAGE(Portfolios!$B$2:$B$1248))</f>
        <v>0</v>
      </c>
    </row>
    <row r="772" spans="1:2">
      <c r="A772" s="11">
        <f>Returns!A772</f>
        <v>0</v>
      </c>
      <c r="B772" s="1">
        <f>ABS(Portfolios!B772-AVERAGE(Portfolios!$B$2:$B$1248))</f>
        <v>0</v>
      </c>
    </row>
    <row r="773" spans="1:2">
      <c r="A773" s="11">
        <f>Returns!A773</f>
        <v>0</v>
      </c>
      <c r="B773" s="1">
        <f>ABS(Portfolios!B773-AVERAGE(Portfolios!$B$2:$B$1248))</f>
        <v>0</v>
      </c>
    </row>
    <row r="774" spans="1:2">
      <c r="A774" s="11">
        <f>Returns!A774</f>
        <v>0</v>
      </c>
      <c r="B774" s="1">
        <f>ABS(Portfolios!B774-AVERAGE(Portfolios!$B$2:$B$1248))</f>
        <v>0</v>
      </c>
    </row>
    <row r="775" spans="1:2">
      <c r="A775" s="11">
        <f>Returns!A775</f>
        <v>0</v>
      </c>
      <c r="B775" s="1">
        <f>ABS(Portfolios!B775-AVERAGE(Portfolios!$B$2:$B$1248))</f>
        <v>0</v>
      </c>
    </row>
    <row r="776" spans="1:2">
      <c r="A776" s="11">
        <f>Returns!A776</f>
        <v>0</v>
      </c>
      <c r="B776" s="1">
        <f>ABS(Portfolios!B776-AVERAGE(Portfolios!$B$2:$B$1248))</f>
        <v>0</v>
      </c>
    </row>
    <row r="777" spans="1:2">
      <c r="A777" s="11">
        <f>Returns!A777</f>
        <v>0</v>
      </c>
      <c r="B777" s="1">
        <f>ABS(Portfolios!B777-AVERAGE(Portfolios!$B$2:$B$1248))</f>
        <v>0</v>
      </c>
    </row>
    <row r="778" spans="1:2">
      <c r="A778" s="11">
        <f>Returns!A778</f>
        <v>0</v>
      </c>
      <c r="B778" s="1">
        <f>ABS(Portfolios!B778-AVERAGE(Portfolios!$B$2:$B$1248))</f>
        <v>0</v>
      </c>
    </row>
    <row r="779" spans="1:2">
      <c r="A779" s="11">
        <f>Returns!A779</f>
        <v>0</v>
      </c>
      <c r="B779" s="1">
        <f>ABS(Portfolios!B779-AVERAGE(Portfolios!$B$2:$B$1248))</f>
        <v>0</v>
      </c>
    </row>
    <row r="780" spans="1:2">
      <c r="A780" s="11">
        <f>Returns!A780</f>
        <v>0</v>
      </c>
      <c r="B780" s="1">
        <f>ABS(Portfolios!B780-AVERAGE(Portfolios!$B$2:$B$1248))</f>
        <v>0</v>
      </c>
    </row>
    <row r="781" spans="1:2">
      <c r="A781" s="11">
        <f>Returns!A781</f>
        <v>0</v>
      </c>
      <c r="B781" s="1">
        <f>ABS(Portfolios!B781-AVERAGE(Portfolios!$B$2:$B$1248))</f>
        <v>0</v>
      </c>
    </row>
    <row r="782" spans="1:2">
      <c r="A782" s="11">
        <f>Returns!A782</f>
        <v>0</v>
      </c>
      <c r="B782" s="1">
        <f>ABS(Portfolios!B782-AVERAGE(Portfolios!$B$2:$B$1248))</f>
        <v>0</v>
      </c>
    </row>
    <row r="783" spans="1:2">
      <c r="A783" s="11">
        <f>Returns!A783</f>
        <v>0</v>
      </c>
      <c r="B783" s="1">
        <f>ABS(Portfolios!B783-AVERAGE(Portfolios!$B$2:$B$1248))</f>
        <v>0</v>
      </c>
    </row>
    <row r="784" spans="1:2">
      <c r="A784" s="11">
        <f>Returns!A784</f>
        <v>0</v>
      </c>
      <c r="B784" s="1">
        <f>ABS(Portfolios!B784-AVERAGE(Portfolios!$B$2:$B$1248))</f>
        <v>0</v>
      </c>
    </row>
    <row r="785" spans="1:2">
      <c r="A785" s="11">
        <f>Returns!A785</f>
        <v>0</v>
      </c>
      <c r="B785" s="1">
        <f>ABS(Portfolios!B785-AVERAGE(Portfolios!$B$2:$B$1248))</f>
        <v>0</v>
      </c>
    </row>
    <row r="786" spans="1:2">
      <c r="A786" s="11">
        <f>Returns!A786</f>
        <v>0</v>
      </c>
      <c r="B786" s="1">
        <f>ABS(Portfolios!B786-AVERAGE(Portfolios!$B$2:$B$1248))</f>
        <v>0</v>
      </c>
    </row>
    <row r="787" spans="1:2">
      <c r="A787" s="11">
        <f>Returns!A787</f>
        <v>0</v>
      </c>
      <c r="B787" s="1">
        <f>ABS(Portfolios!B787-AVERAGE(Portfolios!$B$2:$B$1248))</f>
        <v>0</v>
      </c>
    </row>
    <row r="788" spans="1:2">
      <c r="A788" s="11">
        <f>Returns!A788</f>
        <v>0</v>
      </c>
      <c r="B788" s="1">
        <f>ABS(Portfolios!B788-AVERAGE(Portfolios!$B$2:$B$1248))</f>
        <v>0</v>
      </c>
    </row>
    <row r="789" spans="1:2">
      <c r="A789" s="11">
        <f>Returns!A789</f>
        <v>0</v>
      </c>
      <c r="B789" s="1">
        <f>ABS(Portfolios!B789-AVERAGE(Portfolios!$B$2:$B$1248))</f>
        <v>0</v>
      </c>
    </row>
    <row r="790" spans="1:2">
      <c r="A790" s="11">
        <f>Returns!A790</f>
        <v>0</v>
      </c>
      <c r="B790" s="1">
        <f>ABS(Portfolios!B790-AVERAGE(Portfolios!$B$2:$B$1248))</f>
        <v>0</v>
      </c>
    </row>
    <row r="791" spans="1:2">
      <c r="A791" s="11">
        <f>Returns!A791</f>
        <v>0</v>
      </c>
      <c r="B791" s="1">
        <f>ABS(Portfolios!B791-AVERAGE(Portfolios!$B$2:$B$1248))</f>
        <v>0</v>
      </c>
    </row>
    <row r="792" spans="1:2">
      <c r="A792" s="11">
        <f>Returns!A792</f>
        <v>0</v>
      </c>
      <c r="B792" s="1">
        <f>ABS(Portfolios!B792-AVERAGE(Portfolios!$B$2:$B$1248))</f>
        <v>0</v>
      </c>
    </row>
    <row r="793" spans="1:2">
      <c r="A793" s="11">
        <f>Returns!A793</f>
        <v>0</v>
      </c>
      <c r="B793" s="1">
        <f>ABS(Portfolios!B793-AVERAGE(Portfolios!$B$2:$B$1248))</f>
        <v>0</v>
      </c>
    </row>
    <row r="794" spans="1:2">
      <c r="A794" s="11">
        <f>Returns!A794</f>
        <v>0</v>
      </c>
      <c r="B794" s="1">
        <f>ABS(Portfolios!B794-AVERAGE(Portfolios!$B$2:$B$1248))</f>
        <v>0</v>
      </c>
    </row>
    <row r="795" spans="1:2">
      <c r="A795" s="11">
        <f>Returns!A795</f>
        <v>0</v>
      </c>
      <c r="B795" s="1">
        <f>ABS(Portfolios!B795-AVERAGE(Portfolios!$B$2:$B$1248))</f>
        <v>0</v>
      </c>
    </row>
    <row r="796" spans="1:2">
      <c r="A796" s="11">
        <f>Returns!A796</f>
        <v>0</v>
      </c>
      <c r="B796" s="1">
        <f>ABS(Portfolios!B796-AVERAGE(Portfolios!$B$2:$B$1248))</f>
        <v>0</v>
      </c>
    </row>
    <row r="797" spans="1:2">
      <c r="A797" s="11">
        <f>Returns!A797</f>
        <v>0</v>
      </c>
      <c r="B797" s="1">
        <f>ABS(Portfolios!B797-AVERAGE(Portfolios!$B$2:$B$1248))</f>
        <v>0</v>
      </c>
    </row>
    <row r="798" spans="1:2">
      <c r="A798" s="11">
        <f>Returns!A798</f>
        <v>0</v>
      </c>
      <c r="B798" s="1">
        <f>ABS(Portfolios!B798-AVERAGE(Portfolios!$B$2:$B$1248))</f>
        <v>0</v>
      </c>
    </row>
    <row r="799" spans="1:2">
      <c r="A799" s="11">
        <f>Returns!A799</f>
        <v>0</v>
      </c>
      <c r="B799" s="1">
        <f>ABS(Portfolios!B799-AVERAGE(Portfolios!$B$2:$B$1248))</f>
        <v>0</v>
      </c>
    </row>
    <row r="800" spans="1:2">
      <c r="A800" s="11">
        <f>Returns!A800</f>
        <v>0</v>
      </c>
      <c r="B800" s="1">
        <f>ABS(Portfolios!B800-AVERAGE(Portfolios!$B$2:$B$1248))</f>
        <v>0</v>
      </c>
    </row>
    <row r="801" spans="1:2">
      <c r="A801" s="11">
        <f>Returns!A801</f>
        <v>0</v>
      </c>
      <c r="B801" s="1">
        <f>ABS(Portfolios!B801-AVERAGE(Portfolios!$B$2:$B$1248))</f>
        <v>0</v>
      </c>
    </row>
    <row r="802" spans="1:2">
      <c r="A802" s="11">
        <f>Returns!A802</f>
        <v>0</v>
      </c>
      <c r="B802" s="1">
        <f>ABS(Portfolios!B802-AVERAGE(Portfolios!$B$2:$B$1248))</f>
        <v>0</v>
      </c>
    </row>
    <row r="803" spans="1:2">
      <c r="A803" s="11">
        <f>Returns!A803</f>
        <v>0</v>
      </c>
      <c r="B803" s="1">
        <f>ABS(Portfolios!B803-AVERAGE(Portfolios!$B$2:$B$1248))</f>
        <v>0</v>
      </c>
    </row>
    <row r="804" spans="1:2">
      <c r="A804" s="11">
        <f>Returns!A804</f>
        <v>0</v>
      </c>
      <c r="B804" s="1">
        <f>ABS(Portfolios!B804-AVERAGE(Portfolios!$B$2:$B$1248))</f>
        <v>0</v>
      </c>
    </row>
    <row r="805" spans="1:2">
      <c r="A805" s="11">
        <f>Returns!A805</f>
        <v>0</v>
      </c>
      <c r="B805" s="1">
        <f>ABS(Portfolios!B805-AVERAGE(Portfolios!$B$2:$B$1248))</f>
        <v>0</v>
      </c>
    </row>
    <row r="806" spans="1:2">
      <c r="A806" s="11">
        <f>Returns!A806</f>
        <v>0</v>
      </c>
      <c r="B806" s="1">
        <f>ABS(Portfolios!B806-AVERAGE(Portfolios!$B$2:$B$1248))</f>
        <v>0</v>
      </c>
    </row>
    <row r="807" spans="1:2">
      <c r="A807" s="11">
        <f>Returns!A807</f>
        <v>0</v>
      </c>
      <c r="B807" s="1">
        <f>ABS(Portfolios!B807-AVERAGE(Portfolios!$B$2:$B$1248))</f>
        <v>0</v>
      </c>
    </row>
    <row r="808" spans="1:2">
      <c r="A808" s="11">
        <f>Returns!A808</f>
        <v>0</v>
      </c>
      <c r="B808" s="1">
        <f>ABS(Portfolios!B808-AVERAGE(Portfolios!$B$2:$B$1248))</f>
        <v>0</v>
      </c>
    </row>
    <row r="809" spans="1:2">
      <c r="A809" s="11">
        <f>Returns!A809</f>
        <v>0</v>
      </c>
      <c r="B809" s="1">
        <f>ABS(Portfolios!B809-AVERAGE(Portfolios!$B$2:$B$1248))</f>
        <v>0</v>
      </c>
    </row>
    <row r="810" spans="1:2">
      <c r="A810" s="11">
        <f>Returns!A810</f>
        <v>0</v>
      </c>
      <c r="B810" s="1">
        <f>ABS(Portfolios!B810-AVERAGE(Portfolios!$B$2:$B$1248))</f>
        <v>0</v>
      </c>
    </row>
    <row r="811" spans="1:2">
      <c r="A811" s="11">
        <f>Returns!A811</f>
        <v>0</v>
      </c>
      <c r="B811" s="1">
        <f>ABS(Portfolios!B811-AVERAGE(Portfolios!$B$2:$B$1248))</f>
        <v>0</v>
      </c>
    </row>
    <row r="812" spans="1:2">
      <c r="A812" s="11">
        <f>Returns!A812</f>
        <v>0</v>
      </c>
      <c r="B812" s="1">
        <f>ABS(Portfolios!B812-AVERAGE(Portfolios!$B$2:$B$1248))</f>
        <v>0</v>
      </c>
    </row>
    <row r="813" spans="1:2">
      <c r="A813" s="11">
        <f>Returns!A813</f>
        <v>0</v>
      </c>
      <c r="B813" s="1">
        <f>ABS(Portfolios!B813-AVERAGE(Portfolios!$B$2:$B$1248))</f>
        <v>0</v>
      </c>
    </row>
    <row r="814" spans="1:2">
      <c r="A814" s="11">
        <f>Returns!A814</f>
        <v>0</v>
      </c>
      <c r="B814" s="1">
        <f>ABS(Portfolios!B814-AVERAGE(Portfolios!$B$2:$B$1248))</f>
        <v>0</v>
      </c>
    </row>
    <row r="815" spans="1:2">
      <c r="A815" s="11">
        <f>Returns!A815</f>
        <v>0</v>
      </c>
      <c r="B815" s="1">
        <f>ABS(Portfolios!B815-AVERAGE(Portfolios!$B$2:$B$1248))</f>
        <v>0</v>
      </c>
    </row>
    <row r="816" spans="1:2">
      <c r="A816" s="11">
        <f>Returns!A816</f>
        <v>0</v>
      </c>
      <c r="B816" s="1">
        <f>ABS(Portfolios!B816-AVERAGE(Portfolios!$B$2:$B$1248))</f>
        <v>0</v>
      </c>
    </row>
    <row r="817" spans="1:2">
      <c r="A817" s="11">
        <f>Returns!A817</f>
        <v>0</v>
      </c>
      <c r="B817" s="1">
        <f>ABS(Portfolios!B817-AVERAGE(Portfolios!$B$2:$B$1248))</f>
        <v>0</v>
      </c>
    </row>
    <row r="818" spans="1:2">
      <c r="A818" s="11">
        <f>Returns!A818</f>
        <v>0</v>
      </c>
      <c r="B818" s="1">
        <f>ABS(Portfolios!B818-AVERAGE(Portfolios!$B$2:$B$1248))</f>
        <v>0</v>
      </c>
    </row>
    <row r="819" spans="1:2">
      <c r="A819" s="11">
        <f>Returns!A819</f>
        <v>0</v>
      </c>
      <c r="B819" s="1">
        <f>ABS(Portfolios!B819-AVERAGE(Portfolios!$B$2:$B$1248))</f>
        <v>0</v>
      </c>
    </row>
    <row r="820" spans="1:2">
      <c r="A820" s="11">
        <f>Returns!A820</f>
        <v>0</v>
      </c>
      <c r="B820" s="1">
        <f>ABS(Portfolios!B820-AVERAGE(Portfolios!$B$2:$B$1248))</f>
        <v>0</v>
      </c>
    </row>
    <row r="821" spans="1:2">
      <c r="A821" s="11">
        <f>Returns!A821</f>
        <v>0</v>
      </c>
      <c r="B821" s="1">
        <f>ABS(Portfolios!B821-AVERAGE(Portfolios!$B$2:$B$1248))</f>
        <v>0</v>
      </c>
    </row>
    <row r="822" spans="1:2">
      <c r="A822" s="11">
        <f>Returns!A822</f>
        <v>0</v>
      </c>
      <c r="B822" s="1">
        <f>ABS(Portfolios!B822-AVERAGE(Portfolios!$B$2:$B$1248))</f>
        <v>0</v>
      </c>
    </row>
    <row r="823" spans="1:2">
      <c r="A823" s="11">
        <f>Returns!A823</f>
        <v>0</v>
      </c>
      <c r="B823" s="1">
        <f>ABS(Portfolios!B823-AVERAGE(Portfolios!$B$2:$B$1248))</f>
        <v>0</v>
      </c>
    </row>
    <row r="824" spans="1:2">
      <c r="A824" s="11">
        <f>Returns!A824</f>
        <v>0</v>
      </c>
      <c r="B824" s="1">
        <f>ABS(Portfolios!B824-AVERAGE(Portfolios!$B$2:$B$1248))</f>
        <v>0</v>
      </c>
    </row>
    <row r="825" spans="1:2">
      <c r="A825" s="11">
        <f>Returns!A825</f>
        <v>0</v>
      </c>
      <c r="B825" s="1">
        <f>ABS(Portfolios!B825-AVERAGE(Portfolios!$B$2:$B$1248))</f>
        <v>0</v>
      </c>
    </row>
    <row r="826" spans="1:2">
      <c r="A826" s="11">
        <f>Returns!A826</f>
        <v>0</v>
      </c>
      <c r="B826" s="1">
        <f>ABS(Portfolios!B826-AVERAGE(Portfolios!$B$2:$B$1248))</f>
        <v>0</v>
      </c>
    </row>
    <row r="827" spans="1:2">
      <c r="A827" s="11">
        <f>Returns!A827</f>
        <v>0</v>
      </c>
      <c r="B827" s="1">
        <f>ABS(Portfolios!B827-AVERAGE(Portfolios!$B$2:$B$1248))</f>
        <v>0</v>
      </c>
    </row>
    <row r="828" spans="1:2">
      <c r="A828" s="11">
        <f>Returns!A828</f>
        <v>0</v>
      </c>
      <c r="B828" s="1">
        <f>ABS(Portfolios!B828-AVERAGE(Portfolios!$B$2:$B$1248))</f>
        <v>0</v>
      </c>
    </row>
    <row r="829" spans="1:2">
      <c r="A829" s="11">
        <f>Returns!A829</f>
        <v>0</v>
      </c>
      <c r="B829" s="1">
        <f>ABS(Portfolios!B829-AVERAGE(Portfolios!$B$2:$B$1248))</f>
        <v>0</v>
      </c>
    </row>
    <row r="830" spans="1:2">
      <c r="A830" s="11">
        <f>Returns!A830</f>
        <v>0</v>
      </c>
      <c r="B830" s="1">
        <f>ABS(Portfolios!B830-AVERAGE(Portfolios!$B$2:$B$1248))</f>
        <v>0</v>
      </c>
    </row>
    <row r="831" spans="1:2">
      <c r="A831" s="11">
        <f>Returns!A831</f>
        <v>0</v>
      </c>
      <c r="B831" s="1">
        <f>ABS(Portfolios!B831-AVERAGE(Portfolios!$B$2:$B$1248))</f>
        <v>0</v>
      </c>
    </row>
    <row r="832" spans="1:2">
      <c r="A832" s="11">
        <f>Returns!A832</f>
        <v>0</v>
      </c>
      <c r="B832" s="1">
        <f>ABS(Portfolios!B832-AVERAGE(Portfolios!$B$2:$B$1248))</f>
        <v>0</v>
      </c>
    </row>
    <row r="833" spans="1:2">
      <c r="A833" s="11">
        <f>Returns!A833</f>
        <v>0</v>
      </c>
      <c r="B833" s="1">
        <f>ABS(Portfolios!B833-AVERAGE(Portfolios!$B$2:$B$1248))</f>
        <v>0</v>
      </c>
    </row>
    <row r="834" spans="1:2">
      <c r="A834" s="11">
        <f>Returns!A834</f>
        <v>0</v>
      </c>
      <c r="B834" s="1">
        <f>ABS(Portfolios!B834-AVERAGE(Portfolios!$B$2:$B$1248))</f>
        <v>0</v>
      </c>
    </row>
    <row r="835" spans="1:2">
      <c r="A835" s="11">
        <f>Returns!A835</f>
        <v>0</v>
      </c>
      <c r="B835" s="1">
        <f>ABS(Portfolios!B835-AVERAGE(Portfolios!$B$2:$B$1248))</f>
        <v>0</v>
      </c>
    </row>
    <row r="836" spans="1:2">
      <c r="A836" s="11">
        <f>Returns!A836</f>
        <v>0</v>
      </c>
      <c r="B836" s="1">
        <f>ABS(Portfolios!B836-AVERAGE(Portfolios!$B$2:$B$1248))</f>
        <v>0</v>
      </c>
    </row>
    <row r="837" spans="1:2">
      <c r="A837" s="11">
        <f>Returns!A837</f>
        <v>0</v>
      </c>
      <c r="B837" s="1">
        <f>ABS(Portfolios!B837-AVERAGE(Portfolios!$B$2:$B$1248))</f>
        <v>0</v>
      </c>
    </row>
    <row r="838" spans="1:2">
      <c r="A838" s="11">
        <f>Returns!A838</f>
        <v>0</v>
      </c>
      <c r="B838" s="1">
        <f>ABS(Portfolios!B838-AVERAGE(Portfolios!$B$2:$B$1248))</f>
        <v>0</v>
      </c>
    </row>
    <row r="839" spans="1:2">
      <c r="A839" s="11">
        <f>Returns!A839</f>
        <v>0</v>
      </c>
      <c r="B839" s="1">
        <f>ABS(Portfolios!B839-AVERAGE(Portfolios!$B$2:$B$1248))</f>
        <v>0</v>
      </c>
    </row>
    <row r="840" spans="1:2">
      <c r="A840" s="11">
        <f>Returns!A840</f>
        <v>0</v>
      </c>
      <c r="B840" s="1">
        <f>ABS(Portfolios!B840-AVERAGE(Portfolios!$B$2:$B$1248))</f>
        <v>0</v>
      </c>
    </row>
    <row r="841" spans="1:2">
      <c r="A841" s="11">
        <f>Returns!A841</f>
        <v>0</v>
      </c>
      <c r="B841" s="1">
        <f>ABS(Portfolios!B841-AVERAGE(Portfolios!$B$2:$B$1248))</f>
        <v>0</v>
      </c>
    </row>
    <row r="842" spans="1:2">
      <c r="A842" s="11">
        <f>Returns!A842</f>
        <v>0</v>
      </c>
      <c r="B842" s="1">
        <f>ABS(Portfolios!B842-AVERAGE(Portfolios!$B$2:$B$1248))</f>
        <v>0</v>
      </c>
    </row>
    <row r="843" spans="1:2">
      <c r="A843" s="11">
        <f>Returns!A843</f>
        <v>0</v>
      </c>
      <c r="B843" s="1">
        <f>ABS(Portfolios!B843-AVERAGE(Portfolios!$B$2:$B$1248))</f>
        <v>0</v>
      </c>
    </row>
    <row r="844" spans="1:2">
      <c r="A844" s="11">
        <f>Returns!A844</f>
        <v>0</v>
      </c>
      <c r="B844" s="1">
        <f>ABS(Portfolios!B844-AVERAGE(Portfolios!$B$2:$B$1248))</f>
        <v>0</v>
      </c>
    </row>
    <row r="845" spans="1:2">
      <c r="A845" s="11">
        <f>Returns!A845</f>
        <v>0</v>
      </c>
      <c r="B845" s="1">
        <f>ABS(Portfolios!B845-AVERAGE(Portfolios!$B$2:$B$1248))</f>
        <v>0</v>
      </c>
    </row>
    <row r="846" spans="1:2">
      <c r="A846" s="11">
        <f>Returns!A846</f>
        <v>0</v>
      </c>
      <c r="B846" s="1">
        <f>ABS(Portfolios!B846-AVERAGE(Portfolios!$B$2:$B$1248))</f>
        <v>0</v>
      </c>
    </row>
    <row r="847" spans="1:2">
      <c r="A847" s="11">
        <f>Returns!A847</f>
        <v>0</v>
      </c>
      <c r="B847" s="1">
        <f>ABS(Portfolios!B847-AVERAGE(Portfolios!$B$2:$B$1248))</f>
        <v>0</v>
      </c>
    </row>
    <row r="848" spans="1:2">
      <c r="A848" s="11">
        <f>Returns!A848</f>
        <v>0</v>
      </c>
      <c r="B848" s="1">
        <f>ABS(Portfolios!B848-AVERAGE(Portfolios!$B$2:$B$1248))</f>
        <v>0</v>
      </c>
    </row>
    <row r="849" spans="1:2">
      <c r="A849" s="11">
        <f>Returns!A849</f>
        <v>0</v>
      </c>
      <c r="B849" s="1">
        <f>ABS(Portfolios!B849-AVERAGE(Portfolios!$B$2:$B$1248))</f>
        <v>0</v>
      </c>
    </row>
    <row r="850" spans="1:2">
      <c r="A850" s="11">
        <f>Returns!A850</f>
        <v>0</v>
      </c>
      <c r="B850" s="1">
        <f>ABS(Portfolios!B850-AVERAGE(Portfolios!$B$2:$B$1248))</f>
        <v>0</v>
      </c>
    </row>
    <row r="851" spans="1:2">
      <c r="A851" s="11">
        <f>Returns!A851</f>
        <v>0</v>
      </c>
      <c r="B851" s="1">
        <f>ABS(Portfolios!B851-AVERAGE(Portfolios!$B$2:$B$1248))</f>
        <v>0</v>
      </c>
    </row>
    <row r="852" spans="1:2">
      <c r="A852" s="11">
        <f>Returns!A852</f>
        <v>0</v>
      </c>
      <c r="B852" s="1">
        <f>ABS(Portfolios!B852-AVERAGE(Portfolios!$B$2:$B$1248))</f>
        <v>0</v>
      </c>
    </row>
    <row r="853" spans="1:2">
      <c r="A853" s="11">
        <f>Returns!A853</f>
        <v>0</v>
      </c>
      <c r="B853" s="1">
        <f>ABS(Portfolios!B853-AVERAGE(Portfolios!$B$2:$B$1248))</f>
        <v>0</v>
      </c>
    </row>
    <row r="854" spans="1:2">
      <c r="A854" s="11">
        <f>Returns!A854</f>
        <v>0</v>
      </c>
      <c r="B854" s="1">
        <f>ABS(Portfolios!B854-AVERAGE(Portfolios!$B$2:$B$1248))</f>
        <v>0</v>
      </c>
    </row>
    <row r="855" spans="1:2">
      <c r="A855" s="11">
        <f>Returns!A855</f>
        <v>0</v>
      </c>
      <c r="B855" s="1">
        <f>ABS(Portfolios!B855-AVERAGE(Portfolios!$B$2:$B$1248))</f>
        <v>0</v>
      </c>
    </row>
    <row r="856" spans="1:2">
      <c r="A856" s="11">
        <f>Returns!A856</f>
        <v>0</v>
      </c>
      <c r="B856" s="1">
        <f>ABS(Portfolios!B856-AVERAGE(Portfolios!$B$2:$B$1248))</f>
        <v>0</v>
      </c>
    </row>
    <row r="857" spans="1:2">
      <c r="A857" s="11">
        <f>Returns!A857</f>
        <v>0</v>
      </c>
      <c r="B857" s="1">
        <f>ABS(Portfolios!B857-AVERAGE(Portfolios!$B$2:$B$1248))</f>
        <v>0</v>
      </c>
    </row>
    <row r="858" spans="1:2">
      <c r="A858" s="11">
        <f>Returns!A858</f>
        <v>0</v>
      </c>
      <c r="B858" s="1">
        <f>ABS(Portfolios!B858-AVERAGE(Portfolios!$B$2:$B$1248))</f>
        <v>0</v>
      </c>
    </row>
    <row r="859" spans="1:2">
      <c r="A859" s="11">
        <f>Returns!A859</f>
        <v>0</v>
      </c>
      <c r="B859" s="1">
        <f>ABS(Portfolios!B859-AVERAGE(Portfolios!$B$2:$B$1248))</f>
        <v>0</v>
      </c>
    </row>
    <row r="860" spans="1:2">
      <c r="A860" s="11">
        <f>Returns!A860</f>
        <v>0</v>
      </c>
      <c r="B860" s="1">
        <f>ABS(Portfolios!B860-AVERAGE(Portfolios!$B$2:$B$1248))</f>
        <v>0</v>
      </c>
    </row>
    <row r="861" spans="1:2">
      <c r="A861" s="11">
        <f>Returns!A861</f>
        <v>0</v>
      </c>
      <c r="B861" s="1">
        <f>ABS(Portfolios!B861-AVERAGE(Portfolios!$B$2:$B$1248))</f>
        <v>0</v>
      </c>
    </row>
    <row r="862" spans="1:2">
      <c r="A862" s="11">
        <f>Returns!A862</f>
        <v>0</v>
      </c>
      <c r="B862" s="1">
        <f>ABS(Portfolios!B862-AVERAGE(Portfolios!$B$2:$B$1248))</f>
        <v>0</v>
      </c>
    </row>
    <row r="863" spans="1:2">
      <c r="A863" s="11">
        <f>Returns!A863</f>
        <v>0</v>
      </c>
      <c r="B863" s="1">
        <f>ABS(Portfolios!B863-AVERAGE(Portfolios!$B$2:$B$1248))</f>
        <v>0</v>
      </c>
    </row>
    <row r="864" spans="1:2">
      <c r="A864" s="11">
        <f>Returns!A864</f>
        <v>0</v>
      </c>
      <c r="B864" s="1">
        <f>ABS(Portfolios!B864-AVERAGE(Portfolios!$B$2:$B$1248))</f>
        <v>0</v>
      </c>
    </row>
    <row r="865" spans="1:2">
      <c r="A865" s="11">
        <f>Returns!A865</f>
        <v>0</v>
      </c>
      <c r="B865" s="1">
        <f>ABS(Portfolios!B865-AVERAGE(Portfolios!$B$2:$B$1248))</f>
        <v>0</v>
      </c>
    </row>
    <row r="866" spans="1:2">
      <c r="A866" s="11">
        <f>Returns!A866</f>
        <v>0</v>
      </c>
      <c r="B866" s="1">
        <f>ABS(Portfolios!B866-AVERAGE(Portfolios!$B$2:$B$1248))</f>
        <v>0</v>
      </c>
    </row>
    <row r="867" spans="1:2">
      <c r="A867" s="11">
        <f>Returns!A867</f>
        <v>0</v>
      </c>
      <c r="B867" s="1">
        <f>ABS(Portfolios!B867-AVERAGE(Portfolios!$B$2:$B$1248))</f>
        <v>0</v>
      </c>
    </row>
    <row r="868" spans="1:2">
      <c r="A868" s="11">
        <f>Returns!A868</f>
        <v>0</v>
      </c>
      <c r="B868" s="1">
        <f>ABS(Portfolios!B868-AVERAGE(Portfolios!$B$2:$B$1248))</f>
        <v>0</v>
      </c>
    </row>
    <row r="869" spans="1:2">
      <c r="A869" s="11">
        <f>Returns!A869</f>
        <v>0</v>
      </c>
      <c r="B869" s="1">
        <f>ABS(Portfolios!B869-AVERAGE(Portfolios!$B$2:$B$1248))</f>
        <v>0</v>
      </c>
    </row>
    <row r="870" spans="1:2">
      <c r="A870" s="11">
        <f>Returns!A870</f>
        <v>0</v>
      </c>
      <c r="B870" s="1">
        <f>ABS(Portfolios!B870-AVERAGE(Portfolios!$B$2:$B$1248))</f>
        <v>0</v>
      </c>
    </row>
    <row r="871" spans="1:2">
      <c r="A871" s="11">
        <f>Returns!A871</f>
        <v>0</v>
      </c>
      <c r="B871" s="1">
        <f>ABS(Portfolios!B871-AVERAGE(Portfolios!$B$2:$B$1248))</f>
        <v>0</v>
      </c>
    </row>
    <row r="872" spans="1:2">
      <c r="A872" s="11">
        <f>Returns!A872</f>
        <v>0</v>
      </c>
      <c r="B872" s="1">
        <f>ABS(Portfolios!B872-AVERAGE(Portfolios!$B$2:$B$1248))</f>
        <v>0</v>
      </c>
    </row>
    <row r="873" spans="1:2">
      <c r="A873" s="11">
        <f>Returns!A873</f>
        <v>0</v>
      </c>
      <c r="B873" s="1">
        <f>ABS(Portfolios!B873-AVERAGE(Portfolios!$B$2:$B$1248))</f>
        <v>0</v>
      </c>
    </row>
    <row r="874" spans="1:2">
      <c r="A874" s="11">
        <f>Returns!A874</f>
        <v>0</v>
      </c>
      <c r="B874" s="1">
        <f>ABS(Portfolios!B874-AVERAGE(Portfolios!$B$2:$B$1248))</f>
        <v>0</v>
      </c>
    </row>
    <row r="875" spans="1:2">
      <c r="A875" s="11">
        <f>Returns!A875</f>
        <v>0</v>
      </c>
      <c r="B875" s="1">
        <f>ABS(Portfolios!B875-AVERAGE(Portfolios!$B$2:$B$1248))</f>
        <v>0</v>
      </c>
    </row>
    <row r="876" spans="1:2">
      <c r="A876" s="11">
        <f>Returns!A876</f>
        <v>0</v>
      </c>
      <c r="B876" s="1">
        <f>ABS(Portfolios!B876-AVERAGE(Portfolios!$B$2:$B$1248))</f>
        <v>0</v>
      </c>
    </row>
    <row r="877" spans="1:2">
      <c r="A877" s="11">
        <f>Returns!A877</f>
        <v>0</v>
      </c>
      <c r="B877" s="1">
        <f>ABS(Portfolios!B877-AVERAGE(Portfolios!$B$2:$B$1248))</f>
        <v>0</v>
      </c>
    </row>
    <row r="878" spans="1:2">
      <c r="A878" s="11">
        <f>Returns!A878</f>
        <v>0</v>
      </c>
      <c r="B878" s="1">
        <f>ABS(Portfolios!B878-AVERAGE(Portfolios!$B$2:$B$1248))</f>
        <v>0</v>
      </c>
    </row>
    <row r="879" spans="1:2">
      <c r="A879" s="11">
        <f>Returns!A879</f>
        <v>0</v>
      </c>
      <c r="B879" s="1">
        <f>ABS(Portfolios!B879-AVERAGE(Portfolios!$B$2:$B$1248))</f>
        <v>0</v>
      </c>
    </row>
    <row r="880" spans="1:2">
      <c r="A880" s="11">
        <f>Returns!A880</f>
        <v>0</v>
      </c>
      <c r="B880" s="1">
        <f>ABS(Portfolios!B880-AVERAGE(Portfolios!$B$2:$B$1248))</f>
        <v>0</v>
      </c>
    </row>
    <row r="881" spans="1:2">
      <c r="A881" s="11">
        <f>Returns!A881</f>
        <v>0</v>
      </c>
      <c r="B881" s="1">
        <f>ABS(Portfolios!B881-AVERAGE(Portfolios!$B$2:$B$1248))</f>
        <v>0</v>
      </c>
    </row>
    <row r="882" spans="1:2">
      <c r="A882" s="11">
        <f>Returns!A882</f>
        <v>0</v>
      </c>
      <c r="B882" s="1">
        <f>ABS(Portfolios!B882-AVERAGE(Portfolios!$B$2:$B$1248))</f>
        <v>0</v>
      </c>
    </row>
    <row r="883" spans="1:2">
      <c r="A883" s="11">
        <f>Returns!A883</f>
        <v>0</v>
      </c>
      <c r="B883" s="1">
        <f>ABS(Portfolios!B883-AVERAGE(Portfolios!$B$2:$B$1248))</f>
        <v>0</v>
      </c>
    </row>
    <row r="884" spans="1:2">
      <c r="A884" s="11">
        <f>Returns!A884</f>
        <v>0</v>
      </c>
      <c r="B884" s="1">
        <f>ABS(Portfolios!B884-AVERAGE(Portfolios!$B$2:$B$1248))</f>
        <v>0</v>
      </c>
    </row>
    <row r="885" spans="1:2">
      <c r="A885" s="11">
        <f>Returns!A885</f>
        <v>0</v>
      </c>
      <c r="B885" s="1">
        <f>ABS(Portfolios!B885-AVERAGE(Portfolios!$B$2:$B$1248))</f>
        <v>0</v>
      </c>
    </row>
    <row r="886" spans="1:2">
      <c r="A886" s="11">
        <f>Returns!A886</f>
        <v>0</v>
      </c>
      <c r="B886" s="1">
        <f>ABS(Portfolios!B886-AVERAGE(Portfolios!$B$2:$B$1248))</f>
        <v>0</v>
      </c>
    </row>
    <row r="887" spans="1:2">
      <c r="A887" s="11">
        <f>Returns!A887</f>
        <v>0</v>
      </c>
      <c r="B887" s="1">
        <f>ABS(Portfolios!B887-AVERAGE(Portfolios!$B$2:$B$1248))</f>
        <v>0</v>
      </c>
    </row>
    <row r="888" spans="1:2">
      <c r="A888" s="11">
        <f>Returns!A888</f>
        <v>0</v>
      </c>
      <c r="B888" s="1">
        <f>ABS(Portfolios!B888-AVERAGE(Portfolios!$B$2:$B$1248))</f>
        <v>0</v>
      </c>
    </row>
    <row r="889" spans="1:2">
      <c r="A889" s="11">
        <f>Returns!A889</f>
        <v>0</v>
      </c>
      <c r="B889" s="1">
        <f>ABS(Portfolios!B889-AVERAGE(Portfolios!$B$2:$B$1248))</f>
        <v>0</v>
      </c>
    </row>
    <row r="890" spans="1:2">
      <c r="A890" s="11">
        <f>Returns!A890</f>
        <v>0</v>
      </c>
      <c r="B890" s="1">
        <f>ABS(Portfolios!B890-AVERAGE(Portfolios!$B$2:$B$1248))</f>
        <v>0</v>
      </c>
    </row>
    <row r="891" spans="1:2">
      <c r="A891" s="11">
        <f>Returns!A891</f>
        <v>0</v>
      </c>
      <c r="B891" s="1">
        <f>ABS(Portfolios!B891-AVERAGE(Portfolios!$B$2:$B$1248))</f>
        <v>0</v>
      </c>
    </row>
    <row r="892" spans="1:2">
      <c r="A892" s="11">
        <f>Returns!A892</f>
        <v>0</v>
      </c>
      <c r="B892" s="1">
        <f>ABS(Portfolios!B892-AVERAGE(Portfolios!$B$2:$B$1248))</f>
        <v>0</v>
      </c>
    </row>
    <row r="893" spans="1:2">
      <c r="A893" s="11">
        <f>Returns!A893</f>
        <v>0</v>
      </c>
      <c r="B893" s="1">
        <f>ABS(Portfolios!B893-AVERAGE(Portfolios!$B$2:$B$1248))</f>
        <v>0</v>
      </c>
    </row>
    <row r="894" spans="1:2">
      <c r="A894" s="11">
        <f>Returns!A894</f>
        <v>0</v>
      </c>
      <c r="B894" s="1">
        <f>ABS(Portfolios!B894-AVERAGE(Portfolios!$B$2:$B$1248))</f>
        <v>0</v>
      </c>
    </row>
    <row r="895" spans="1:2">
      <c r="A895" s="11">
        <f>Returns!A895</f>
        <v>0</v>
      </c>
      <c r="B895" s="1">
        <f>ABS(Portfolios!B895-AVERAGE(Portfolios!$B$2:$B$1248))</f>
        <v>0</v>
      </c>
    </row>
    <row r="896" spans="1:2">
      <c r="A896" s="11">
        <f>Returns!A896</f>
        <v>0</v>
      </c>
      <c r="B896" s="1">
        <f>ABS(Portfolios!B896-AVERAGE(Portfolios!$B$2:$B$1248))</f>
        <v>0</v>
      </c>
    </row>
    <row r="897" spans="1:2">
      <c r="A897" s="11">
        <f>Returns!A897</f>
        <v>0</v>
      </c>
      <c r="B897" s="1">
        <f>ABS(Portfolios!B897-AVERAGE(Portfolios!$B$2:$B$1248))</f>
        <v>0</v>
      </c>
    </row>
    <row r="898" spans="1:2">
      <c r="A898" s="11">
        <f>Returns!A898</f>
        <v>0</v>
      </c>
      <c r="B898" s="1">
        <f>ABS(Portfolios!B898-AVERAGE(Portfolios!$B$2:$B$1248))</f>
        <v>0</v>
      </c>
    </row>
    <row r="899" spans="1:2">
      <c r="A899" s="11">
        <f>Returns!A899</f>
        <v>0</v>
      </c>
      <c r="B899" s="1">
        <f>ABS(Portfolios!B899-AVERAGE(Portfolios!$B$2:$B$1248))</f>
        <v>0</v>
      </c>
    </row>
    <row r="900" spans="1:2">
      <c r="A900" s="11">
        <f>Returns!A900</f>
        <v>0</v>
      </c>
      <c r="B900" s="1">
        <f>ABS(Portfolios!B900-AVERAGE(Portfolios!$B$2:$B$1248))</f>
        <v>0</v>
      </c>
    </row>
    <row r="901" spans="1:2">
      <c r="A901" s="11">
        <f>Returns!A901</f>
        <v>0</v>
      </c>
      <c r="B901" s="1">
        <f>ABS(Portfolios!B901-AVERAGE(Portfolios!$B$2:$B$1248))</f>
        <v>0</v>
      </c>
    </row>
    <row r="902" spans="1:2">
      <c r="A902" s="11">
        <f>Returns!A902</f>
        <v>0</v>
      </c>
      <c r="B902" s="1">
        <f>ABS(Portfolios!B902-AVERAGE(Portfolios!$B$2:$B$1248))</f>
        <v>0</v>
      </c>
    </row>
    <row r="903" spans="1:2">
      <c r="A903" s="11">
        <f>Returns!A903</f>
        <v>0</v>
      </c>
      <c r="B903" s="1">
        <f>ABS(Portfolios!B903-AVERAGE(Portfolios!$B$2:$B$1248))</f>
        <v>0</v>
      </c>
    </row>
    <row r="904" spans="1:2">
      <c r="A904" s="11">
        <f>Returns!A904</f>
        <v>0</v>
      </c>
      <c r="B904" s="1">
        <f>ABS(Portfolios!B904-AVERAGE(Portfolios!$B$2:$B$1248))</f>
        <v>0</v>
      </c>
    </row>
    <row r="905" spans="1:2">
      <c r="A905" s="11">
        <f>Returns!A905</f>
        <v>0</v>
      </c>
      <c r="B905" s="1">
        <f>ABS(Portfolios!B905-AVERAGE(Portfolios!$B$2:$B$1248))</f>
        <v>0</v>
      </c>
    </row>
    <row r="906" spans="1:2">
      <c r="A906" s="11">
        <f>Returns!A906</f>
        <v>0</v>
      </c>
      <c r="B906" s="1">
        <f>ABS(Portfolios!B906-AVERAGE(Portfolios!$B$2:$B$1248))</f>
        <v>0</v>
      </c>
    </row>
    <row r="907" spans="1:2">
      <c r="A907" s="11">
        <f>Returns!A907</f>
        <v>0</v>
      </c>
      <c r="B907" s="1">
        <f>ABS(Portfolios!B907-AVERAGE(Portfolios!$B$2:$B$1248))</f>
        <v>0</v>
      </c>
    </row>
    <row r="908" spans="1:2">
      <c r="A908" s="11">
        <f>Returns!A908</f>
        <v>0</v>
      </c>
      <c r="B908" s="1">
        <f>ABS(Portfolios!B908-AVERAGE(Portfolios!$B$2:$B$1248))</f>
        <v>0</v>
      </c>
    </row>
    <row r="909" spans="1:2">
      <c r="A909" s="11">
        <f>Returns!A909</f>
        <v>0</v>
      </c>
      <c r="B909" s="1">
        <f>ABS(Portfolios!B909-AVERAGE(Portfolios!$B$2:$B$1248))</f>
        <v>0</v>
      </c>
    </row>
    <row r="910" spans="1:2">
      <c r="A910" s="11">
        <f>Returns!A910</f>
        <v>0</v>
      </c>
      <c r="B910" s="1">
        <f>ABS(Portfolios!B910-AVERAGE(Portfolios!$B$2:$B$1248))</f>
        <v>0</v>
      </c>
    </row>
    <row r="911" spans="1:2">
      <c r="A911" s="11">
        <f>Returns!A911</f>
        <v>0</v>
      </c>
      <c r="B911" s="1">
        <f>ABS(Portfolios!B911-AVERAGE(Portfolios!$B$2:$B$1248))</f>
        <v>0</v>
      </c>
    </row>
    <row r="912" spans="1:2">
      <c r="A912" s="11">
        <f>Returns!A912</f>
        <v>0</v>
      </c>
      <c r="B912" s="1">
        <f>ABS(Portfolios!B912-AVERAGE(Portfolios!$B$2:$B$1248))</f>
        <v>0</v>
      </c>
    </row>
    <row r="913" spans="1:2">
      <c r="A913" s="11">
        <f>Returns!A913</f>
        <v>0</v>
      </c>
      <c r="B913" s="1">
        <f>ABS(Portfolios!B913-AVERAGE(Portfolios!$B$2:$B$1248))</f>
        <v>0</v>
      </c>
    </row>
    <row r="914" spans="1:2">
      <c r="A914" s="11">
        <f>Returns!A914</f>
        <v>0</v>
      </c>
      <c r="B914" s="1">
        <f>ABS(Portfolios!B914-AVERAGE(Portfolios!$B$2:$B$1248))</f>
        <v>0</v>
      </c>
    </row>
    <row r="915" spans="1:2">
      <c r="A915" s="11">
        <f>Returns!A915</f>
        <v>0</v>
      </c>
      <c r="B915" s="1">
        <f>ABS(Portfolios!B915-AVERAGE(Portfolios!$B$2:$B$1248))</f>
        <v>0</v>
      </c>
    </row>
    <row r="916" spans="1:2">
      <c r="A916" s="11">
        <f>Returns!A916</f>
        <v>0</v>
      </c>
      <c r="B916" s="1">
        <f>ABS(Portfolios!B916-AVERAGE(Portfolios!$B$2:$B$1248))</f>
        <v>0</v>
      </c>
    </row>
    <row r="917" spans="1:2">
      <c r="A917" s="11">
        <f>Returns!A917</f>
        <v>0</v>
      </c>
      <c r="B917" s="1">
        <f>ABS(Portfolios!B917-AVERAGE(Portfolios!$B$2:$B$1248))</f>
        <v>0</v>
      </c>
    </row>
    <row r="918" spans="1:2">
      <c r="A918" s="11">
        <f>Returns!A918</f>
        <v>0</v>
      </c>
      <c r="B918" s="1">
        <f>ABS(Portfolios!B918-AVERAGE(Portfolios!$B$2:$B$1248))</f>
        <v>0</v>
      </c>
    </row>
    <row r="919" spans="1:2">
      <c r="A919" s="11">
        <f>Returns!A919</f>
        <v>0</v>
      </c>
      <c r="B919" s="1">
        <f>ABS(Portfolios!B919-AVERAGE(Portfolios!$B$2:$B$1248))</f>
        <v>0</v>
      </c>
    </row>
    <row r="920" spans="1:2">
      <c r="A920" s="11">
        <f>Returns!A920</f>
        <v>0</v>
      </c>
      <c r="B920" s="1">
        <f>ABS(Portfolios!B920-AVERAGE(Portfolios!$B$2:$B$1248))</f>
        <v>0</v>
      </c>
    </row>
    <row r="921" spans="1:2">
      <c r="A921" s="11">
        <f>Returns!A921</f>
        <v>0</v>
      </c>
      <c r="B921" s="1">
        <f>ABS(Portfolios!B921-AVERAGE(Portfolios!$B$2:$B$1248))</f>
        <v>0</v>
      </c>
    </row>
    <row r="922" spans="1:2">
      <c r="A922" s="11">
        <f>Returns!A922</f>
        <v>0</v>
      </c>
      <c r="B922" s="1">
        <f>ABS(Portfolios!B922-AVERAGE(Portfolios!$B$2:$B$1248))</f>
        <v>0</v>
      </c>
    </row>
    <row r="923" spans="1:2">
      <c r="A923" s="11">
        <f>Returns!A923</f>
        <v>0</v>
      </c>
      <c r="B923" s="1">
        <f>ABS(Portfolios!B923-AVERAGE(Portfolios!$B$2:$B$1248))</f>
        <v>0</v>
      </c>
    </row>
    <row r="924" spans="1:2">
      <c r="A924" s="11">
        <f>Returns!A924</f>
        <v>0</v>
      </c>
      <c r="B924" s="1">
        <f>ABS(Portfolios!B924-AVERAGE(Portfolios!$B$2:$B$1248))</f>
        <v>0</v>
      </c>
    </row>
    <row r="925" spans="1:2">
      <c r="A925" s="11">
        <f>Returns!A925</f>
        <v>0</v>
      </c>
      <c r="B925" s="1">
        <f>ABS(Portfolios!B925-AVERAGE(Portfolios!$B$2:$B$1248))</f>
        <v>0</v>
      </c>
    </row>
    <row r="926" spans="1:2">
      <c r="A926" s="11">
        <f>Returns!A926</f>
        <v>0</v>
      </c>
      <c r="B926" s="1">
        <f>ABS(Portfolios!B926-AVERAGE(Portfolios!$B$2:$B$1248))</f>
        <v>0</v>
      </c>
    </row>
    <row r="927" spans="1:2">
      <c r="A927" s="11">
        <f>Returns!A927</f>
        <v>0</v>
      </c>
      <c r="B927" s="1">
        <f>ABS(Portfolios!B927-AVERAGE(Portfolios!$B$2:$B$1248))</f>
        <v>0</v>
      </c>
    </row>
    <row r="928" spans="1:2">
      <c r="A928" s="11">
        <f>Returns!A928</f>
        <v>0</v>
      </c>
      <c r="B928" s="1">
        <f>ABS(Portfolios!B928-AVERAGE(Portfolios!$B$2:$B$1248))</f>
        <v>0</v>
      </c>
    </row>
    <row r="929" spans="1:2">
      <c r="A929" s="11">
        <f>Returns!A929</f>
        <v>0</v>
      </c>
      <c r="B929" s="1">
        <f>ABS(Portfolios!B929-AVERAGE(Portfolios!$B$2:$B$1248))</f>
        <v>0</v>
      </c>
    </row>
    <row r="930" spans="1:2">
      <c r="A930" s="11">
        <f>Returns!A930</f>
        <v>0</v>
      </c>
      <c r="B930" s="1">
        <f>ABS(Portfolios!B930-AVERAGE(Portfolios!$B$2:$B$1248))</f>
        <v>0</v>
      </c>
    </row>
    <row r="931" spans="1:2">
      <c r="A931" s="11">
        <f>Returns!A931</f>
        <v>0</v>
      </c>
      <c r="B931" s="1">
        <f>ABS(Portfolios!B931-AVERAGE(Portfolios!$B$2:$B$1248))</f>
        <v>0</v>
      </c>
    </row>
    <row r="932" spans="1:2">
      <c r="A932" s="11">
        <f>Returns!A932</f>
        <v>0</v>
      </c>
      <c r="B932" s="1">
        <f>ABS(Portfolios!B932-AVERAGE(Portfolios!$B$2:$B$1248))</f>
        <v>0</v>
      </c>
    </row>
    <row r="933" spans="1:2">
      <c r="A933" s="11">
        <f>Returns!A933</f>
        <v>0</v>
      </c>
      <c r="B933" s="1">
        <f>ABS(Portfolios!B933-AVERAGE(Portfolios!$B$2:$B$1248))</f>
        <v>0</v>
      </c>
    </row>
    <row r="934" spans="1:2">
      <c r="A934" s="11">
        <f>Returns!A934</f>
        <v>0</v>
      </c>
      <c r="B934" s="1">
        <f>ABS(Portfolios!B934-AVERAGE(Portfolios!$B$2:$B$1248))</f>
        <v>0</v>
      </c>
    </row>
    <row r="935" spans="1:2">
      <c r="A935" s="11">
        <f>Returns!A935</f>
        <v>0</v>
      </c>
      <c r="B935" s="1">
        <f>ABS(Portfolios!B935-AVERAGE(Portfolios!$B$2:$B$1248))</f>
        <v>0</v>
      </c>
    </row>
    <row r="936" spans="1:2">
      <c r="A936" s="11">
        <f>Returns!A936</f>
        <v>0</v>
      </c>
      <c r="B936" s="1">
        <f>ABS(Portfolios!B936-AVERAGE(Portfolios!$B$2:$B$1248))</f>
        <v>0</v>
      </c>
    </row>
    <row r="937" spans="1:2">
      <c r="A937" s="11">
        <f>Returns!A937</f>
        <v>0</v>
      </c>
      <c r="B937" s="1">
        <f>ABS(Portfolios!B937-AVERAGE(Portfolios!$B$2:$B$1248))</f>
        <v>0</v>
      </c>
    </row>
    <row r="938" spans="1:2">
      <c r="A938" s="11">
        <f>Returns!A938</f>
        <v>0</v>
      </c>
      <c r="B938" s="1">
        <f>ABS(Portfolios!B938-AVERAGE(Portfolios!$B$2:$B$1248))</f>
        <v>0</v>
      </c>
    </row>
    <row r="939" spans="1:2">
      <c r="A939" s="11">
        <f>Returns!A939</f>
        <v>0</v>
      </c>
      <c r="B939" s="1">
        <f>ABS(Portfolios!B939-AVERAGE(Portfolios!$B$2:$B$1248))</f>
        <v>0</v>
      </c>
    </row>
    <row r="940" spans="1:2">
      <c r="A940" s="11">
        <f>Returns!A940</f>
        <v>0</v>
      </c>
      <c r="B940" s="1">
        <f>ABS(Portfolios!B940-AVERAGE(Portfolios!$B$2:$B$1248))</f>
        <v>0</v>
      </c>
    </row>
    <row r="941" spans="1:2">
      <c r="A941" s="11">
        <f>Returns!A941</f>
        <v>0</v>
      </c>
      <c r="B941" s="1">
        <f>ABS(Portfolios!B941-AVERAGE(Portfolios!$B$2:$B$1248))</f>
        <v>0</v>
      </c>
    </row>
    <row r="942" spans="1:2">
      <c r="A942" s="11">
        <f>Returns!A942</f>
        <v>0</v>
      </c>
      <c r="B942" s="1">
        <f>ABS(Portfolios!B942-AVERAGE(Portfolios!$B$2:$B$1248))</f>
        <v>0</v>
      </c>
    </row>
    <row r="943" spans="1:2">
      <c r="A943" s="11">
        <f>Returns!A943</f>
        <v>0</v>
      </c>
      <c r="B943" s="1">
        <f>ABS(Portfolios!B943-AVERAGE(Portfolios!$B$2:$B$1248))</f>
        <v>0</v>
      </c>
    </row>
    <row r="944" spans="1:2">
      <c r="A944" s="11">
        <f>Returns!A944</f>
        <v>0</v>
      </c>
      <c r="B944" s="1">
        <f>ABS(Portfolios!B944-AVERAGE(Portfolios!$B$2:$B$1248))</f>
        <v>0</v>
      </c>
    </row>
    <row r="945" spans="1:2">
      <c r="A945" s="11">
        <f>Returns!A945</f>
        <v>0</v>
      </c>
      <c r="B945" s="1">
        <f>ABS(Portfolios!B945-AVERAGE(Portfolios!$B$2:$B$1248))</f>
        <v>0</v>
      </c>
    </row>
    <row r="946" spans="1:2">
      <c r="A946" s="11">
        <f>Returns!A946</f>
        <v>0</v>
      </c>
      <c r="B946" s="1">
        <f>ABS(Portfolios!B946-AVERAGE(Portfolios!$B$2:$B$1248))</f>
        <v>0</v>
      </c>
    </row>
    <row r="947" spans="1:2">
      <c r="A947" s="11">
        <f>Returns!A947</f>
        <v>0</v>
      </c>
      <c r="B947" s="1">
        <f>ABS(Portfolios!B947-AVERAGE(Portfolios!$B$2:$B$1248))</f>
        <v>0</v>
      </c>
    </row>
    <row r="948" spans="1:2">
      <c r="A948" s="11">
        <f>Returns!A948</f>
        <v>0</v>
      </c>
      <c r="B948" s="1">
        <f>ABS(Portfolios!B948-AVERAGE(Portfolios!$B$2:$B$1248))</f>
        <v>0</v>
      </c>
    </row>
    <row r="949" spans="1:2">
      <c r="A949" s="11">
        <f>Returns!A949</f>
        <v>0</v>
      </c>
      <c r="B949" s="1">
        <f>ABS(Portfolios!B949-AVERAGE(Portfolios!$B$2:$B$1248))</f>
        <v>0</v>
      </c>
    </row>
    <row r="950" spans="1:2">
      <c r="A950" s="11">
        <f>Returns!A950</f>
        <v>0</v>
      </c>
      <c r="B950" s="1">
        <f>ABS(Portfolios!B950-AVERAGE(Portfolios!$B$2:$B$1248))</f>
        <v>0</v>
      </c>
    </row>
    <row r="951" spans="1:2">
      <c r="A951" s="11">
        <f>Returns!A951</f>
        <v>0</v>
      </c>
      <c r="B951" s="1">
        <f>ABS(Portfolios!B951-AVERAGE(Portfolios!$B$2:$B$1248))</f>
        <v>0</v>
      </c>
    </row>
    <row r="952" spans="1:2">
      <c r="A952" s="11">
        <f>Returns!A952</f>
        <v>0</v>
      </c>
      <c r="B952" s="1">
        <f>ABS(Portfolios!B952-AVERAGE(Portfolios!$B$2:$B$1248))</f>
        <v>0</v>
      </c>
    </row>
    <row r="953" spans="1:2">
      <c r="A953" s="11">
        <f>Returns!A953</f>
        <v>0</v>
      </c>
      <c r="B953" s="1">
        <f>ABS(Portfolios!B953-AVERAGE(Portfolios!$B$2:$B$1248))</f>
        <v>0</v>
      </c>
    </row>
    <row r="954" spans="1:2">
      <c r="A954" s="11">
        <f>Returns!A954</f>
        <v>0</v>
      </c>
      <c r="B954" s="1">
        <f>ABS(Portfolios!B954-AVERAGE(Portfolios!$B$2:$B$1248))</f>
        <v>0</v>
      </c>
    </row>
    <row r="955" spans="1:2">
      <c r="A955" s="11">
        <f>Returns!A955</f>
        <v>0</v>
      </c>
      <c r="B955" s="1">
        <f>ABS(Portfolios!B955-AVERAGE(Portfolios!$B$2:$B$1248))</f>
        <v>0</v>
      </c>
    </row>
    <row r="956" spans="1:2">
      <c r="A956" s="11">
        <f>Returns!A956</f>
        <v>0</v>
      </c>
      <c r="B956" s="1">
        <f>ABS(Portfolios!B956-AVERAGE(Portfolios!$B$2:$B$1248))</f>
        <v>0</v>
      </c>
    </row>
    <row r="957" spans="1:2">
      <c r="A957" s="11">
        <f>Returns!A957</f>
        <v>0</v>
      </c>
      <c r="B957" s="1">
        <f>ABS(Portfolios!B957-AVERAGE(Portfolios!$B$2:$B$1248))</f>
        <v>0</v>
      </c>
    </row>
    <row r="958" spans="1:2">
      <c r="A958" s="11">
        <f>Returns!A958</f>
        <v>0</v>
      </c>
      <c r="B958" s="1">
        <f>ABS(Portfolios!B958-AVERAGE(Portfolios!$B$2:$B$1248))</f>
        <v>0</v>
      </c>
    </row>
    <row r="959" spans="1:2">
      <c r="A959" s="11">
        <f>Returns!A959</f>
        <v>0</v>
      </c>
      <c r="B959" s="1">
        <f>ABS(Portfolios!B959-AVERAGE(Portfolios!$B$2:$B$1248))</f>
        <v>0</v>
      </c>
    </row>
    <row r="960" spans="1:2">
      <c r="A960" s="11">
        <f>Returns!A960</f>
        <v>0</v>
      </c>
      <c r="B960" s="1">
        <f>ABS(Portfolios!B960-AVERAGE(Portfolios!$B$2:$B$1248))</f>
        <v>0</v>
      </c>
    </row>
    <row r="961" spans="1:2">
      <c r="A961" s="11">
        <f>Returns!A961</f>
        <v>0</v>
      </c>
      <c r="B961" s="1">
        <f>ABS(Portfolios!B961-AVERAGE(Portfolios!$B$2:$B$1248))</f>
        <v>0</v>
      </c>
    </row>
    <row r="962" spans="1:2">
      <c r="A962" s="11">
        <f>Returns!A962</f>
        <v>0</v>
      </c>
      <c r="B962" s="1">
        <f>ABS(Portfolios!B962-AVERAGE(Portfolios!$B$2:$B$1248))</f>
        <v>0</v>
      </c>
    </row>
    <row r="963" spans="1:2">
      <c r="A963" s="11">
        <f>Returns!A963</f>
        <v>0</v>
      </c>
      <c r="B963" s="1">
        <f>ABS(Portfolios!B963-AVERAGE(Portfolios!$B$2:$B$1248))</f>
        <v>0</v>
      </c>
    </row>
    <row r="964" spans="1:2">
      <c r="A964" s="11">
        <f>Returns!A964</f>
        <v>0</v>
      </c>
      <c r="B964" s="1">
        <f>ABS(Portfolios!B964-AVERAGE(Portfolios!$B$2:$B$1248))</f>
        <v>0</v>
      </c>
    </row>
    <row r="965" spans="1:2">
      <c r="A965" s="11">
        <f>Returns!A965</f>
        <v>0</v>
      </c>
      <c r="B965" s="1">
        <f>ABS(Portfolios!B965-AVERAGE(Portfolios!$B$2:$B$1248))</f>
        <v>0</v>
      </c>
    </row>
    <row r="966" spans="1:2">
      <c r="A966" s="11">
        <f>Returns!A966</f>
        <v>0</v>
      </c>
      <c r="B966" s="1">
        <f>ABS(Portfolios!B966-AVERAGE(Portfolios!$B$2:$B$1248))</f>
        <v>0</v>
      </c>
    </row>
    <row r="967" spans="1:2">
      <c r="A967" s="11">
        <f>Returns!A967</f>
        <v>0</v>
      </c>
      <c r="B967" s="1">
        <f>ABS(Portfolios!B967-AVERAGE(Portfolios!$B$2:$B$1248))</f>
        <v>0</v>
      </c>
    </row>
    <row r="968" spans="1:2">
      <c r="A968" s="11">
        <f>Returns!A968</f>
        <v>0</v>
      </c>
      <c r="B968" s="1">
        <f>ABS(Portfolios!B968-AVERAGE(Portfolios!$B$2:$B$1248))</f>
        <v>0</v>
      </c>
    </row>
    <row r="969" spans="1:2">
      <c r="A969" s="11">
        <f>Returns!A969</f>
        <v>0</v>
      </c>
      <c r="B969" s="1">
        <f>ABS(Portfolios!B969-AVERAGE(Portfolios!$B$2:$B$1248))</f>
        <v>0</v>
      </c>
    </row>
    <row r="970" spans="1:2">
      <c r="A970" s="11">
        <f>Returns!A970</f>
        <v>0</v>
      </c>
      <c r="B970" s="1">
        <f>ABS(Portfolios!B970-AVERAGE(Portfolios!$B$2:$B$1248))</f>
        <v>0</v>
      </c>
    </row>
    <row r="971" spans="1:2">
      <c r="A971" s="11">
        <f>Returns!A971</f>
        <v>0</v>
      </c>
      <c r="B971" s="1">
        <f>ABS(Portfolios!B971-AVERAGE(Portfolios!$B$2:$B$1248))</f>
        <v>0</v>
      </c>
    </row>
    <row r="972" spans="1:2">
      <c r="A972" s="11">
        <f>Returns!A972</f>
        <v>0</v>
      </c>
      <c r="B972" s="1">
        <f>ABS(Portfolios!B972-AVERAGE(Portfolios!$B$2:$B$1248))</f>
        <v>0</v>
      </c>
    </row>
    <row r="973" spans="1:2">
      <c r="A973" s="11">
        <f>Returns!A973</f>
        <v>0</v>
      </c>
      <c r="B973" s="1">
        <f>ABS(Portfolios!B973-AVERAGE(Portfolios!$B$2:$B$1248))</f>
        <v>0</v>
      </c>
    </row>
    <row r="974" spans="1:2">
      <c r="A974" s="11">
        <f>Returns!A974</f>
        <v>0</v>
      </c>
      <c r="B974" s="1">
        <f>ABS(Portfolios!B974-AVERAGE(Portfolios!$B$2:$B$1248))</f>
        <v>0</v>
      </c>
    </row>
    <row r="975" spans="1:2">
      <c r="A975" s="11">
        <f>Returns!A975</f>
        <v>0</v>
      </c>
      <c r="B975" s="1">
        <f>ABS(Portfolios!B975-AVERAGE(Portfolios!$B$2:$B$1248))</f>
        <v>0</v>
      </c>
    </row>
    <row r="976" spans="1:2">
      <c r="A976" s="11">
        <f>Returns!A976</f>
        <v>0</v>
      </c>
      <c r="B976" s="1">
        <f>ABS(Portfolios!B976-AVERAGE(Portfolios!$B$2:$B$1248))</f>
        <v>0</v>
      </c>
    </row>
    <row r="977" spans="1:2">
      <c r="A977" s="11">
        <f>Returns!A977</f>
        <v>0</v>
      </c>
      <c r="B977" s="1">
        <f>ABS(Portfolios!B977-AVERAGE(Portfolios!$B$2:$B$1248))</f>
        <v>0</v>
      </c>
    </row>
    <row r="978" spans="1:2">
      <c r="A978" s="11">
        <f>Returns!A978</f>
        <v>0</v>
      </c>
      <c r="B978" s="1">
        <f>ABS(Portfolios!B978-AVERAGE(Portfolios!$B$2:$B$1248))</f>
        <v>0</v>
      </c>
    </row>
    <row r="979" spans="1:2">
      <c r="A979" s="11">
        <f>Returns!A979</f>
        <v>0</v>
      </c>
      <c r="B979" s="1">
        <f>ABS(Portfolios!B979-AVERAGE(Portfolios!$B$2:$B$1248))</f>
        <v>0</v>
      </c>
    </row>
    <row r="980" spans="1:2">
      <c r="A980" s="11">
        <f>Returns!A980</f>
        <v>0</v>
      </c>
      <c r="B980" s="1">
        <f>ABS(Portfolios!B980-AVERAGE(Portfolios!$B$2:$B$1248))</f>
        <v>0</v>
      </c>
    </row>
    <row r="981" spans="1:2">
      <c r="A981" s="11">
        <f>Returns!A981</f>
        <v>0</v>
      </c>
      <c r="B981" s="1">
        <f>ABS(Portfolios!B981-AVERAGE(Portfolios!$B$2:$B$1248))</f>
        <v>0</v>
      </c>
    </row>
    <row r="982" spans="1:2">
      <c r="A982" s="11">
        <f>Returns!A982</f>
        <v>0</v>
      </c>
      <c r="B982" s="1">
        <f>ABS(Portfolios!B982-AVERAGE(Portfolios!$B$2:$B$1248))</f>
        <v>0</v>
      </c>
    </row>
    <row r="983" spans="1:2">
      <c r="A983" s="11">
        <f>Returns!A983</f>
        <v>0</v>
      </c>
      <c r="B983" s="1">
        <f>ABS(Portfolios!B983-AVERAGE(Portfolios!$B$2:$B$1248))</f>
        <v>0</v>
      </c>
    </row>
    <row r="984" spans="1:2">
      <c r="A984" s="11">
        <f>Returns!A984</f>
        <v>0</v>
      </c>
      <c r="B984" s="1">
        <f>ABS(Portfolios!B984-AVERAGE(Portfolios!$B$2:$B$1248))</f>
        <v>0</v>
      </c>
    </row>
    <row r="985" spans="1:2">
      <c r="A985" s="11">
        <f>Returns!A985</f>
        <v>0</v>
      </c>
      <c r="B985" s="1">
        <f>ABS(Portfolios!B985-AVERAGE(Portfolios!$B$2:$B$1248))</f>
        <v>0</v>
      </c>
    </row>
    <row r="986" spans="1:2">
      <c r="A986" s="11">
        <f>Returns!A986</f>
        <v>0</v>
      </c>
      <c r="B986" s="1">
        <f>ABS(Portfolios!B986-AVERAGE(Portfolios!$B$2:$B$1248))</f>
        <v>0</v>
      </c>
    </row>
    <row r="987" spans="1:2">
      <c r="A987" s="11">
        <f>Returns!A987</f>
        <v>0</v>
      </c>
      <c r="B987" s="1">
        <f>ABS(Portfolios!B987-AVERAGE(Portfolios!$B$2:$B$1248))</f>
        <v>0</v>
      </c>
    </row>
    <row r="988" spans="1:2">
      <c r="A988" s="11">
        <f>Returns!A988</f>
        <v>0</v>
      </c>
      <c r="B988" s="1">
        <f>ABS(Portfolios!B988-AVERAGE(Portfolios!$B$2:$B$1248))</f>
        <v>0</v>
      </c>
    </row>
    <row r="989" spans="1:2">
      <c r="A989" s="11">
        <f>Returns!A989</f>
        <v>0</v>
      </c>
      <c r="B989" s="1">
        <f>ABS(Portfolios!B989-AVERAGE(Portfolios!$B$2:$B$1248))</f>
        <v>0</v>
      </c>
    </row>
    <row r="990" spans="1:2">
      <c r="A990" s="11">
        <f>Returns!A990</f>
        <v>0</v>
      </c>
      <c r="B990" s="1">
        <f>ABS(Portfolios!B990-AVERAGE(Portfolios!$B$2:$B$1248))</f>
        <v>0</v>
      </c>
    </row>
    <row r="991" spans="1:2">
      <c r="A991" s="11">
        <f>Returns!A991</f>
        <v>0</v>
      </c>
      <c r="B991" s="1">
        <f>ABS(Portfolios!B991-AVERAGE(Portfolios!$B$2:$B$1248))</f>
        <v>0</v>
      </c>
    </row>
    <row r="992" spans="1:2">
      <c r="A992" s="11">
        <f>Returns!A992</f>
        <v>0</v>
      </c>
      <c r="B992" s="1">
        <f>ABS(Portfolios!B992-AVERAGE(Portfolios!$B$2:$B$1248))</f>
        <v>0</v>
      </c>
    </row>
    <row r="993" spans="1:2">
      <c r="A993" s="11">
        <f>Returns!A993</f>
        <v>0</v>
      </c>
      <c r="B993" s="1">
        <f>ABS(Portfolios!B993-AVERAGE(Portfolios!$B$2:$B$1248))</f>
        <v>0</v>
      </c>
    </row>
    <row r="994" spans="1:2">
      <c r="A994" s="11">
        <f>Returns!A994</f>
        <v>0</v>
      </c>
      <c r="B994" s="1">
        <f>ABS(Portfolios!B994-AVERAGE(Portfolios!$B$2:$B$1248))</f>
        <v>0</v>
      </c>
    </row>
    <row r="995" spans="1:2">
      <c r="A995" s="11">
        <f>Returns!A995</f>
        <v>0</v>
      </c>
      <c r="B995" s="1">
        <f>ABS(Portfolios!B995-AVERAGE(Portfolios!$B$2:$B$1248))</f>
        <v>0</v>
      </c>
    </row>
    <row r="996" spans="1:2">
      <c r="A996" s="11">
        <f>Returns!A996</f>
        <v>0</v>
      </c>
      <c r="B996" s="1">
        <f>ABS(Portfolios!B996-AVERAGE(Portfolios!$B$2:$B$1248))</f>
        <v>0</v>
      </c>
    </row>
    <row r="997" spans="1:2">
      <c r="A997" s="11">
        <f>Returns!A997</f>
        <v>0</v>
      </c>
      <c r="B997" s="1">
        <f>ABS(Portfolios!B997-AVERAGE(Portfolios!$B$2:$B$1248))</f>
        <v>0</v>
      </c>
    </row>
    <row r="998" spans="1:2">
      <c r="A998" s="11">
        <f>Returns!A998</f>
        <v>0</v>
      </c>
      <c r="B998" s="1">
        <f>ABS(Portfolios!B998-AVERAGE(Portfolios!$B$2:$B$1248))</f>
        <v>0</v>
      </c>
    </row>
    <row r="999" spans="1:2">
      <c r="A999" s="11">
        <f>Returns!A999</f>
        <v>0</v>
      </c>
      <c r="B999" s="1">
        <f>ABS(Portfolios!B999-AVERAGE(Portfolios!$B$2:$B$1248))</f>
        <v>0</v>
      </c>
    </row>
    <row r="1000" spans="1:2">
      <c r="A1000" s="11">
        <f>Returns!A1000</f>
        <v>0</v>
      </c>
      <c r="B1000" s="1">
        <f>ABS(Portfolios!B1000-AVERAGE(Portfolios!$B$2:$B$1248))</f>
        <v>0</v>
      </c>
    </row>
    <row r="1001" spans="1:2">
      <c r="A1001" s="11">
        <f>Returns!A1001</f>
        <v>0</v>
      </c>
      <c r="B1001" s="1">
        <f>ABS(Portfolios!B1001-AVERAGE(Portfolios!$B$2:$B$1248))</f>
        <v>0</v>
      </c>
    </row>
    <row r="1002" spans="1:2">
      <c r="A1002" s="11">
        <f>Returns!A1002</f>
        <v>0</v>
      </c>
      <c r="B1002" s="1">
        <f>ABS(Portfolios!B1002-AVERAGE(Portfolios!$B$2:$B$1248))</f>
        <v>0</v>
      </c>
    </row>
    <row r="1003" spans="1:2">
      <c r="A1003" s="11">
        <f>Returns!A1003</f>
        <v>0</v>
      </c>
      <c r="B1003" s="1">
        <f>ABS(Portfolios!B1003-AVERAGE(Portfolios!$B$2:$B$1248))</f>
        <v>0</v>
      </c>
    </row>
    <row r="1004" spans="1:2">
      <c r="A1004" s="11">
        <f>Returns!A1004</f>
        <v>0</v>
      </c>
      <c r="B1004" s="1">
        <f>ABS(Portfolios!B1004-AVERAGE(Portfolios!$B$2:$B$1248))</f>
        <v>0</v>
      </c>
    </row>
    <row r="1005" spans="1:2">
      <c r="A1005" s="11">
        <f>Returns!A1005</f>
        <v>0</v>
      </c>
      <c r="B1005" s="1">
        <f>ABS(Portfolios!B1005-AVERAGE(Portfolios!$B$2:$B$1248))</f>
        <v>0</v>
      </c>
    </row>
    <row r="1006" spans="1:2">
      <c r="A1006" s="11">
        <f>Returns!A1006</f>
        <v>0</v>
      </c>
      <c r="B1006" s="1">
        <f>ABS(Portfolios!B1006-AVERAGE(Portfolios!$B$2:$B$1248))</f>
        <v>0</v>
      </c>
    </row>
    <row r="1007" spans="1:2">
      <c r="A1007" s="11">
        <f>Returns!A1007</f>
        <v>0</v>
      </c>
      <c r="B1007" s="1">
        <f>ABS(Portfolios!B1007-AVERAGE(Portfolios!$B$2:$B$1248))</f>
        <v>0</v>
      </c>
    </row>
    <row r="1008" spans="1:2">
      <c r="A1008" s="11">
        <f>Returns!A1008</f>
        <v>0</v>
      </c>
      <c r="B1008" s="1">
        <f>ABS(Portfolios!B1008-AVERAGE(Portfolios!$B$2:$B$1248))</f>
        <v>0</v>
      </c>
    </row>
    <row r="1009" spans="1:2">
      <c r="A1009" s="11">
        <f>Returns!A1009</f>
        <v>0</v>
      </c>
      <c r="B1009" s="1">
        <f>ABS(Portfolios!B1009-AVERAGE(Portfolios!$B$2:$B$1248))</f>
        <v>0</v>
      </c>
    </row>
    <row r="1010" spans="1:2">
      <c r="A1010" s="11">
        <f>Returns!A1010</f>
        <v>0</v>
      </c>
      <c r="B1010" s="1">
        <f>ABS(Portfolios!B1010-AVERAGE(Portfolios!$B$2:$B$1248))</f>
        <v>0</v>
      </c>
    </row>
    <row r="1011" spans="1:2">
      <c r="A1011" s="11">
        <f>Returns!A1011</f>
        <v>0</v>
      </c>
      <c r="B1011" s="1">
        <f>ABS(Portfolios!B1011-AVERAGE(Portfolios!$B$2:$B$1248))</f>
        <v>0</v>
      </c>
    </row>
    <row r="1012" spans="1:2">
      <c r="A1012" s="11">
        <f>Returns!A1012</f>
        <v>0</v>
      </c>
      <c r="B1012" s="1">
        <f>ABS(Portfolios!B1012-AVERAGE(Portfolios!$B$2:$B$1248))</f>
        <v>0</v>
      </c>
    </row>
    <row r="1013" spans="1:2">
      <c r="A1013" s="11">
        <f>Returns!A1013</f>
        <v>0</v>
      </c>
      <c r="B1013" s="1">
        <f>ABS(Portfolios!B1013-AVERAGE(Portfolios!$B$2:$B$1248))</f>
        <v>0</v>
      </c>
    </row>
    <row r="1014" spans="1:2">
      <c r="A1014" s="11">
        <f>Returns!A1014</f>
        <v>0</v>
      </c>
      <c r="B1014" s="1">
        <f>ABS(Portfolios!B1014-AVERAGE(Portfolios!$B$2:$B$1248))</f>
        <v>0</v>
      </c>
    </row>
    <row r="1015" spans="1:2">
      <c r="A1015" s="11">
        <f>Returns!A1015</f>
        <v>0</v>
      </c>
      <c r="B1015" s="1">
        <f>ABS(Portfolios!B1015-AVERAGE(Portfolios!$B$2:$B$1248))</f>
        <v>0</v>
      </c>
    </row>
    <row r="1016" spans="1:2">
      <c r="A1016" s="11">
        <f>Returns!A1016</f>
        <v>0</v>
      </c>
      <c r="B1016" s="1">
        <f>ABS(Portfolios!B1016-AVERAGE(Portfolios!$B$2:$B$1248))</f>
        <v>0</v>
      </c>
    </row>
    <row r="1017" spans="1:2">
      <c r="A1017" s="11">
        <f>Returns!A1017</f>
        <v>0</v>
      </c>
      <c r="B1017" s="1">
        <f>ABS(Portfolios!B1017-AVERAGE(Portfolios!$B$2:$B$1248))</f>
        <v>0</v>
      </c>
    </row>
    <row r="1018" spans="1:2">
      <c r="A1018" s="11">
        <f>Returns!A1018</f>
        <v>0</v>
      </c>
      <c r="B1018" s="1">
        <f>ABS(Portfolios!B1018-AVERAGE(Portfolios!$B$2:$B$1248))</f>
        <v>0</v>
      </c>
    </row>
    <row r="1019" spans="1:2">
      <c r="A1019" s="11">
        <f>Returns!A1019</f>
        <v>0</v>
      </c>
      <c r="B1019" s="1">
        <f>ABS(Portfolios!B1019-AVERAGE(Portfolios!$B$2:$B$1248))</f>
        <v>0</v>
      </c>
    </row>
    <row r="1020" spans="1:2">
      <c r="A1020" s="11">
        <f>Returns!A1020</f>
        <v>0</v>
      </c>
      <c r="B1020" s="1">
        <f>ABS(Portfolios!B1020-AVERAGE(Portfolios!$B$2:$B$1248))</f>
        <v>0</v>
      </c>
    </row>
    <row r="1021" spans="1:2">
      <c r="A1021" s="11">
        <f>Returns!A1021</f>
        <v>0</v>
      </c>
      <c r="B1021" s="1">
        <f>ABS(Portfolios!B1021-AVERAGE(Portfolios!$B$2:$B$1248))</f>
        <v>0</v>
      </c>
    </row>
    <row r="1022" spans="1:2">
      <c r="A1022" s="11">
        <f>Returns!A1022</f>
        <v>0</v>
      </c>
      <c r="B1022" s="1">
        <f>ABS(Portfolios!B1022-AVERAGE(Portfolios!$B$2:$B$1248))</f>
        <v>0</v>
      </c>
    </row>
    <row r="1023" spans="1:2">
      <c r="A1023" s="11">
        <f>Returns!A1023</f>
        <v>0</v>
      </c>
      <c r="B1023" s="1">
        <f>ABS(Portfolios!B1023-AVERAGE(Portfolios!$B$2:$B$1248))</f>
        <v>0</v>
      </c>
    </row>
    <row r="1024" spans="1:2">
      <c r="A1024" s="11">
        <f>Returns!A1024</f>
        <v>0</v>
      </c>
      <c r="B1024" s="1">
        <f>ABS(Portfolios!B1024-AVERAGE(Portfolios!$B$2:$B$1248))</f>
        <v>0</v>
      </c>
    </row>
    <row r="1025" spans="1:2">
      <c r="A1025" s="11">
        <f>Returns!A1025</f>
        <v>0</v>
      </c>
      <c r="B1025" s="1">
        <f>ABS(Portfolios!B1025-AVERAGE(Portfolios!$B$2:$B$1248))</f>
        <v>0</v>
      </c>
    </row>
    <row r="1026" spans="1:2">
      <c r="A1026" s="11">
        <f>Returns!A1026</f>
        <v>0</v>
      </c>
      <c r="B1026" s="1">
        <f>ABS(Portfolios!B1026-AVERAGE(Portfolios!$B$2:$B$1248))</f>
        <v>0</v>
      </c>
    </row>
    <row r="1027" spans="1:2">
      <c r="A1027" s="11">
        <f>Returns!A1027</f>
        <v>0</v>
      </c>
      <c r="B1027" s="1">
        <f>ABS(Portfolios!B1027-AVERAGE(Portfolios!$B$2:$B$1248))</f>
        <v>0</v>
      </c>
    </row>
    <row r="1028" spans="1:2">
      <c r="A1028" s="11">
        <f>Returns!A1028</f>
        <v>0</v>
      </c>
      <c r="B1028" s="1">
        <f>ABS(Portfolios!B1028-AVERAGE(Portfolios!$B$2:$B$1248))</f>
        <v>0</v>
      </c>
    </row>
    <row r="1029" spans="1:2">
      <c r="A1029" s="11">
        <f>Returns!A1029</f>
        <v>0</v>
      </c>
      <c r="B1029" s="1">
        <f>ABS(Portfolios!B1029-AVERAGE(Portfolios!$B$2:$B$1248))</f>
        <v>0</v>
      </c>
    </row>
    <row r="1030" spans="1:2">
      <c r="A1030" s="11">
        <f>Returns!A1030</f>
        <v>0</v>
      </c>
      <c r="B1030" s="1">
        <f>ABS(Portfolios!B1030-AVERAGE(Portfolios!$B$2:$B$1248))</f>
        <v>0</v>
      </c>
    </row>
    <row r="1031" spans="1:2">
      <c r="A1031" s="11">
        <f>Returns!A1031</f>
        <v>0</v>
      </c>
      <c r="B1031" s="1">
        <f>ABS(Portfolios!B1031-AVERAGE(Portfolios!$B$2:$B$1248))</f>
        <v>0</v>
      </c>
    </row>
    <row r="1032" spans="1:2">
      <c r="A1032" s="11">
        <f>Returns!A1032</f>
        <v>0</v>
      </c>
      <c r="B1032" s="1">
        <f>ABS(Portfolios!B1032-AVERAGE(Portfolios!$B$2:$B$1248))</f>
        <v>0</v>
      </c>
    </row>
    <row r="1033" spans="1:2">
      <c r="A1033" s="11">
        <f>Returns!A1033</f>
        <v>0</v>
      </c>
      <c r="B1033" s="1">
        <f>ABS(Portfolios!B1033-AVERAGE(Portfolios!$B$2:$B$1248))</f>
        <v>0</v>
      </c>
    </row>
    <row r="1034" spans="1:2">
      <c r="A1034" s="11">
        <f>Returns!A1034</f>
        <v>0</v>
      </c>
      <c r="B1034" s="1">
        <f>ABS(Portfolios!B1034-AVERAGE(Portfolios!$B$2:$B$1248))</f>
        <v>0</v>
      </c>
    </row>
    <row r="1035" spans="1:2">
      <c r="A1035" s="11">
        <f>Returns!A1035</f>
        <v>0</v>
      </c>
      <c r="B1035" s="1">
        <f>ABS(Portfolios!B1035-AVERAGE(Portfolios!$B$2:$B$1248))</f>
        <v>0</v>
      </c>
    </row>
    <row r="1036" spans="1:2">
      <c r="A1036" s="11">
        <f>Returns!A1036</f>
        <v>0</v>
      </c>
      <c r="B1036" s="1">
        <f>ABS(Portfolios!B1036-AVERAGE(Portfolios!$B$2:$B$1248))</f>
        <v>0</v>
      </c>
    </row>
    <row r="1037" spans="1:2">
      <c r="A1037" s="11">
        <f>Returns!A1037</f>
        <v>0</v>
      </c>
      <c r="B1037" s="1">
        <f>ABS(Portfolios!B1037-AVERAGE(Portfolios!$B$2:$B$1248))</f>
        <v>0</v>
      </c>
    </row>
    <row r="1038" spans="1:2">
      <c r="A1038" s="11">
        <f>Returns!A1038</f>
        <v>0</v>
      </c>
      <c r="B1038" s="1">
        <f>ABS(Portfolios!B1038-AVERAGE(Portfolios!$B$2:$B$1248))</f>
        <v>0</v>
      </c>
    </row>
    <row r="1039" spans="1:2">
      <c r="A1039" s="11">
        <f>Returns!A1039</f>
        <v>0</v>
      </c>
      <c r="B1039" s="1">
        <f>ABS(Portfolios!B1039-AVERAGE(Portfolios!$B$2:$B$1248))</f>
        <v>0</v>
      </c>
    </row>
    <row r="1040" spans="1:2">
      <c r="A1040" s="11">
        <f>Returns!A1040</f>
        <v>0</v>
      </c>
      <c r="B1040" s="1">
        <f>ABS(Portfolios!B1040-AVERAGE(Portfolios!$B$2:$B$1248))</f>
        <v>0</v>
      </c>
    </row>
    <row r="1041" spans="1:2">
      <c r="A1041" s="11">
        <f>Returns!A1041</f>
        <v>0</v>
      </c>
      <c r="B1041" s="1">
        <f>ABS(Portfolios!B1041-AVERAGE(Portfolios!$B$2:$B$1248))</f>
        <v>0</v>
      </c>
    </row>
    <row r="1042" spans="1:2">
      <c r="A1042" s="11">
        <f>Returns!A1042</f>
        <v>0</v>
      </c>
      <c r="B1042" s="1">
        <f>ABS(Portfolios!B1042-AVERAGE(Portfolios!$B$2:$B$1248))</f>
        <v>0</v>
      </c>
    </row>
    <row r="1043" spans="1:2">
      <c r="A1043" s="11">
        <f>Returns!A1043</f>
        <v>0</v>
      </c>
      <c r="B1043" s="1">
        <f>ABS(Portfolios!B1043-AVERAGE(Portfolios!$B$2:$B$1248))</f>
        <v>0</v>
      </c>
    </row>
    <row r="1044" spans="1:2">
      <c r="A1044" s="11">
        <f>Returns!A1044</f>
        <v>0</v>
      </c>
      <c r="B1044" s="1">
        <f>ABS(Portfolios!B1044-AVERAGE(Portfolios!$B$2:$B$1248))</f>
        <v>0</v>
      </c>
    </row>
    <row r="1045" spans="1:2">
      <c r="A1045" s="11">
        <f>Returns!A1045</f>
        <v>0</v>
      </c>
      <c r="B1045" s="1">
        <f>ABS(Portfolios!B1045-AVERAGE(Portfolios!$B$2:$B$1248))</f>
        <v>0</v>
      </c>
    </row>
    <row r="1046" spans="1:2">
      <c r="A1046" s="11">
        <f>Returns!A1046</f>
        <v>0</v>
      </c>
      <c r="B1046" s="1">
        <f>ABS(Portfolios!B1046-AVERAGE(Portfolios!$B$2:$B$1248))</f>
        <v>0</v>
      </c>
    </row>
    <row r="1047" spans="1:2">
      <c r="A1047" s="11">
        <f>Returns!A1047</f>
        <v>0</v>
      </c>
      <c r="B1047" s="1">
        <f>ABS(Portfolios!B1047-AVERAGE(Portfolios!$B$2:$B$1248))</f>
        <v>0</v>
      </c>
    </row>
    <row r="1048" spans="1:2">
      <c r="A1048" s="11">
        <f>Returns!A1048</f>
        <v>0</v>
      </c>
      <c r="B1048" s="1">
        <f>ABS(Portfolios!B1048-AVERAGE(Portfolios!$B$2:$B$1248))</f>
        <v>0</v>
      </c>
    </row>
    <row r="1049" spans="1:2">
      <c r="A1049" s="11">
        <f>Returns!A1049</f>
        <v>0</v>
      </c>
      <c r="B1049" s="1">
        <f>ABS(Portfolios!B1049-AVERAGE(Portfolios!$B$2:$B$1248))</f>
        <v>0</v>
      </c>
    </row>
    <row r="1050" spans="1:2">
      <c r="A1050" s="11">
        <f>Returns!A1050</f>
        <v>0</v>
      </c>
      <c r="B1050" s="1">
        <f>ABS(Portfolios!B1050-AVERAGE(Portfolios!$B$2:$B$1248))</f>
        <v>0</v>
      </c>
    </row>
    <row r="1051" spans="1:2">
      <c r="A1051" s="11">
        <f>Returns!A1051</f>
        <v>0</v>
      </c>
      <c r="B1051" s="1">
        <f>ABS(Portfolios!B1051-AVERAGE(Portfolios!$B$2:$B$1248))</f>
        <v>0</v>
      </c>
    </row>
    <row r="1052" spans="1:2">
      <c r="A1052" s="11">
        <f>Returns!A1052</f>
        <v>0</v>
      </c>
      <c r="B1052" s="1">
        <f>ABS(Portfolios!B1052-AVERAGE(Portfolios!$B$2:$B$1248))</f>
        <v>0</v>
      </c>
    </row>
    <row r="1053" spans="1:2">
      <c r="A1053" s="11">
        <f>Returns!A1053</f>
        <v>0</v>
      </c>
      <c r="B1053" s="1">
        <f>ABS(Portfolios!B1053-AVERAGE(Portfolios!$B$2:$B$1248))</f>
        <v>0</v>
      </c>
    </row>
    <row r="1054" spans="1:2">
      <c r="A1054" s="11">
        <f>Returns!A1054</f>
        <v>0</v>
      </c>
      <c r="B1054" s="1">
        <f>ABS(Portfolios!B1054-AVERAGE(Portfolios!$B$2:$B$1248))</f>
        <v>0</v>
      </c>
    </row>
    <row r="1055" spans="1:2">
      <c r="A1055" s="11">
        <f>Returns!A1055</f>
        <v>0</v>
      </c>
      <c r="B1055" s="1">
        <f>ABS(Portfolios!B1055-AVERAGE(Portfolios!$B$2:$B$1248))</f>
        <v>0</v>
      </c>
    </row>
    <row r="1056" spans="1:2">
      <c r="A1056" s="11">
        <f>Returns!A1056</f>
        <v>0</v>
      </c>
      <c r="B1056" s="1">
        <f>ABS(Portfolios!B1056-AVERAGE(Portfolios!$B$2:$B$1248))</f>
        <v>0</v>
      </c>
    </row>
    <row r="1057" spans="1:2">
      <c r="A1057" s="11">
        <f>Returns!A1057</f>
        <v>0</v>
      </c>
      <c r="B1057" s="1">
        <f>ABS(Portfolios!B1057-AVERAGE(Portfolios!$B$2:$B$1248))</f>
        <v>0</v>
      </c>
    </row>
    <row r="1058" spans="1:2">
      <c r="A1058" s="11">
        <f>Returns!A1058</f>
        <v>0</v>
      </c>
      <c r="B1058" s="1">
        <f>ABS(Portfolios!B1058-AVERAGE(Portfolios!$B$2:$B$1248))</f>
        <v>0</v>
      </c>
    </row>
    <row r="1059" spans="1:2">
      <c r="A1059" s="11">
        <f>Returns!A1059</f>
        <v>0</v>
      </c>
      <c r="B1059" s="1">
        <f>ABS(Portfolios!B1059-AVERAGE(Portfolios!$B$2:$B$1248))</f>
        <v>0</v>
      </c>
    </row>
    <row r="1060" spans="1:2">
      <c r="A1060" s="11">
        <f>Returns!A1060</f>
        <v>0</v>
      </c>
      <c r="B1060" s="1">
        <f>ABS(Portfolios!B1060-AVERAGE(Portfolios!$B$2:$B$1248))</f>
        <v>0</v>
      </c>
    </row>
    <row r="1061" spans="1:2">
      <c r="A1061" s="11">
        <f>Returns!A1061</f>
        <v>0</v>
      </c>
      <c r="B1061" s="1">
        <f>ABS(Portfolios!B1061-AVERAGE(Portfolios!$B$2:$B$1248))</f>
        <v>0</v>
      </c>
    </row>
    <row r="1062" spans="1:2">
      <c r="A1062" s="11">
        <f>Returns!A1062</f>
        <v>0</v>
      </c>
      <c r="B1062" s="1">
        <f>ABS(Portfolios!B1062-AVERAGE(Portfolios!$B$2:$B$1248))</f>
        <v>0</v>
      </c>
    </row>
    <row r="1063" spans="1:2">
      <c r="A1063" s="11">
        <f>Returns!A1063</f>
        <v>0</v>
      </c>
      <c r="B1063" s="1">
        <f>ABS(Portfolios!B1063-AVERAGE(Portfolios!$B$2:$B$1248))</f>
        <v>0</v>
      </c>
    </row>
    <row r="1064" spans="1:2">
      <c r="A1064" s="11">
        <f>Returns!A1064</f>
        <v>0</v>
      </c>
      <c r="B1064" s="1">
        <f>ABS(Portfolios!B1064-AVERAGE(Portfolios!$B$2:$B$1248))</f>
        <v>0</v>
      </c>
    </row>
    <row r="1065" spans="1:2">
      <c r="A1065" s="11">
        <f>Returns!A1065</f>
        <v>0</v>
      </c>
      <c r="B1065" s="1">
        <f>ABS(Portfolios!B1065-AVERAGE(Portfolios!$B$2:$B$1248))</f>
        <v>0</v>
      </c>
    </row>
    <row r="1066" spans="1:2">
      <c r="A1066" s="11">
        <f>Returns!A1066</f>
        <v>0</v>
      </c>
      <c r="B1066" s="1">
        <f>ABS(Portfolios!B1066-AVERAGE(Portfolios!$B$2:$B$1248))</f>
        <v>0</v>
      </c>
    </row>
    <row r="1067" spans="1:2">
      <c r="A1067" s="11">
        <f>Returns!A1067</f>
        <v>0</v>
      </c>
      <c r="B1067" s="1">
        <f>ABS(Portfolios!B1067-AVERAGE(Portfolios!$B$2:$B$1248))</f>
        <v>0</v>
      </c>
    </row>
    <row r="1068" spans="1:2">
      <c r="A1068" s="11">
        <f>Returns!A1068</f>
        <v>0</v>
      </c>
      <c r="B1068" s="1">
        <f>ABS(Portfolios!B1068-AVERAGE(Portfolios!$B$2:$B$1248))</f>
        <v>0</v>
      </c>
    </row>
    <row r="1069" spans="1:2">
      <c r="A1069" s="11">
        <f>Returns!A1069</f>
        <v>0</v>
      </c>
      <c r="B1069" s="1">
        <f>ABS(Portfolios!B1069-AVERAGE(Portfolios!$B$2:$B$1248))</f>
        <v>0</v>
      </c>
    </row>
    <row r="1070" spans="1:2">
      <c r="A1070" s="11">
        <f>Returns!A1070</f>
        <v>0</v>
      </c>
      <c r="B1070" s="1">
        <f>ABS(Portfolios!B1070-AVERAGE(Portfolios!$B$2:$B$1248))</f>
        <v>0</v>
      </c>
    </row>
    <row r="1071" spans="1:2">
      <c r="A1071" s="11">
        <f>Returns!A1071</f>
        <v>0</v>
      </c>
      <c r="B1071" s="1">
        <f>ABS(Portfolios!B1071-AVERAGE(Portfolios!$B$2:$B$1248))</f>
        <v>0</v>
      </c>
    </row>
    <row r="1072" spans="1:2">
      <c r="A1072" s="11">
        <f>Returns!A1072</f>
        <v>0</v>
      </c>
      <c r="B1072" s="1">
        <f>ABS(Portfolios!B1072-AVERAGE(Portfolios!$B$2:$B$1248))</f>
        <v>0</v>
      </c>
    </row>
    <row r="1073" spans="1:2">
      <c r="A1073" s="11">
        <f>Returns!A1073</f>
        <v>0</v>
      </c>
      <c r="B1073" s="1">
        <f>ABS(Portfolios!B1073-AVERAGE(Portfolios!$B$2:$B$1248))</f>
        <v>0</v>
      </c>
    </row>
    <row r="1074" spans="1:2">
      <c r="A1074" s="11">
        <f>Returns!A1074</f>
        <v>0</v>
      </c>
      <c r="B1074" s="1">
        <f>ABS(Portfolios!B1074-AVERAGE(Portfolios!$B$2:$B$1248))</f>
        <v>0</v>
      </c>
    </row>
    <row r="1075" spans="1:2">
      <c r="A1075" s="11">
        <f>Returns!A1075</f>
        <v>0</v>
      </c>
      <c r="B1075" s="1">
        <f>ABS(Portfolios!B1075-AVERAGE(Portfolios!$B$2:$B$1248))</f>
        <v>0</v>
      </c>
    </row>
    <row r="1076" spans="1:2">
      <c r="A1076" s="11">
        <f>Returns!A1076</f>
        <v>0</v>
      </c>
      <c r="B1076" s="1">
        <f>ABS(Portfolios!B1076-AVERAGE(Portfolios!$B$2:$B$1248))</f>
        <v>0</v>
      </c>
    </row>
    <row r="1077" spans="1:2">
      <c r="A1077" s="11">
        <f>Returns!A1077</f>
        <v>0</v>
      </c>
      <c r="B1077" s="1">
        <f>ABS(Portfolios!B1077-AVERAGE(Portfolios!$B$2:$B$1248))</f>
        <v>0</v>
      </c>
    </row>
    <row r="1078" spans="1:2">
      <c r="A1078" s="11">
        <f>Returns!A1078</f>
        <v>0</v>
      </c>
      <c r="B1078" s="1">
        <f>ABS(Portfolios!B1078-AVERAGE(Portfolios!$B$2:$B$1248))</f>
        <v>0</v>
      </c>
    </row>
    <row r="1079" spans="1:2">
      <c r="A1079" s="11">
        <f>Returns!A1079</f>
        <v>0</v>
      </c>
      <c r="B1079" s="1">
        <f>ABS(Portfolios!B1079-AVERAGE(Portfolios!$B$2:$B$1248))</f>
        <v>0</v>
      </c>
    </row>
    <row r="1080" spans="1:2">
      <c r="A1080" s="11">
        <f>Returns!A1080</f>
        <v>0</v>
      </c>
      <c r="B1080" s="1">
        <f>ABS(Portfolios!B1080-AVERAGE(Portfolios!$B$2:$B$1248))</f>
        <v>0</v>
      </c>
    </row>
    <row r="1081" spans="1:2">
      <c r="A1081" s="11">
        <f>Returns!A1081</f>
        <v>0</v>
      </c>
      <c r="B1081" s="1">
        <f>ABS(Portfolios!B1081-AVERAGE(Portfolios!$B$2:$B$1248))</f>
        <v>0</v>
      </c>
    </row>
    <row r="1082" spans="1:2">
      <c r="A1082" s="11">
        <f>Returns!A1082</f>
        <v>0</v>
      </c>
      <c r="B1082" s="1">
        <f>ABS(Portfolios!B1082-AVERAGE(Portfolios!$B$2:$B$1248))</f>
        <v>0</v>
      </c>
    </row>
    <row r="1083" spans="1:2">
      <c r="A1083" s="11">
        <f>Returns!A1083</f>
        <v>0</v>
      </c>
      <c r="B1083" s="1">
        <f>ABS(Portfolios!B1083-AVERAGE(Portfolios!$B$2:$B$1248))</f>
        <v>0</v>
      </c>
    </row>
    <row r="1084" spans="1:2">
      <c r="A1084" s="11">
        <f>Returns!A1084</f>
        <v>0</v>
      </c>
      <c r="B1084" s="1">
        <f>ABS(Portfolios!B1084-AVERAGE(Portfolios!$B$2:$B$1248))</f>
        <v>0</v>
      </c>
    </row>
    <row r="1085" spans="1:2">
      <c r="A1085" s="11">
        <f>Returns!A1085</f>
        <v>0</v>
      </c>
      <c r="B1085" s="1">
        <f>ABS(Portfolios!B1085-AVERAGE(Portfolios!$B$2:$B$1248))</f>
        <v>0</v>
      </c>
    </row>
    <row r="1086" spans="1:2">
      <c r="A1086" s="11">
        <f>Returns!A1086</f>
        <v>0</v>
      </c>
      <c r="B1086" s="1">
        <f>ABS(Portfolios!B1086-AVERAGE(Portfolios!$B$2:$B$1248))</f>
        <v>0</v>
      </c>
    </row>
    <row r="1087" spans="1:2">
      <c r="A1087" s="11">
        <f>Returns!A1087</f>
        <v>0</v>
      </c>
      <c r="B1087" s="1">
        <f>ABS(Portfolios!B1087-AVERAGE(Portfolios!$B$2:$B$1248))</f>
        <v>0</v>
      </c>
    </row>
    <row r="1088" spans="1:2">
      <c r="A1088" s="11">
        <f>Returns!A1088</f>
        <v>0</v>
      </c>
      <c r="B1088" s="1">
        <f>ABS(Portfolios!B1088-AVERAGE(Portfolios!$B$2:$B$1248))</f>
        <v>0</v>
      </c>
    </row>
    <row r="1089" spans="1:2">
      <c r="A1089" s="11">
        <f>Returns!A1089</f>
        <v>0</v>
      </c>
      <c r="B1089" s="1">
        <f>ABS(Portfolios!B1089-AVERAGE(Portfolios!$B$2:$B$1248))</f>
        <v>0</v>
      </c>
    </row>
    <row r="1090" spans="1:2">
      <c r="A1090" s="11">
        <f>Returns!A1090</f>
        <v>0</v>
      </c>
      <c r="B1090" s="1">
        <f>ABS(Portfolios!B1090-AVERAGE(Portfolios!$B$2:$B$1248))</f>
        <v>0</v>
      </c>
    </row>
    <row r="1091" spans="1:2">
      <c r="A1091" s="11">
        <f>Returns!A1091</f>
        <v>0</v>
      </c>
      <c r="B1091" s="1">
        <f>ABS(Portfolios!B1091-AVERAGE(Portfolios!$B$2:$B$1248))</f>
        <v>0</v>
      </c>
    </row>
    <row r="1092" spans="1:2">
      <c r="A1092" s="11">
        <f>Returns!A1092</f>
        <v>0</v>
      </c>
      <c r="B1092" s="1">
        <f>ABS(Portfolios!B1092-AVERAGE(Portfolios!$B$2:$B$1248))</f>
        <v>0</v>
      </c>
    </row>
    <row r="1093" spans="1:2">
      <c r="A1093" s="11">
        <f>Returns!A1093</f>
        <v>0</v>
      </c>
      <c r="B1093" s="1">
        <f>ABS(Portfolios!B1093-AVERAGE(Portfolios!$B$2:$B$1248))</f>
        <v>0</v>
      </c>
    </row>
    <row r="1094" spans="1:2">
      <c r="A1094" s="11">
        <f>Returns!A1094</f>
        <v>0</v>
      </c>
      <c r="B1094" s="1">
        <f>ABS(Portfolios!B1094-AVERAGE(Portfolios!$B$2:$B$1248))</f>
        <v>0</v>
      </c>
    </row>
    <row r="1095" spans="1:2">
      <c r="A1095" s="11">
        <f>Returns!A1095</f>
        <v>0</v>
      </c>
      <c r="B1095" s="1">
        <f>ABS(Portfolios!B1095-AVERAGE(Portfolios!$B$2:$B$1248))</f>
        <v>0</v>
      </c>
    </row>
    <row r="1096" spans="1:2">
      <c r="A1096" s="11">
        <f>Returns!A1096</f>
        <v>0</v>
      </c>
      <c r="B1096" s="1">
        <f>ABS(Portfolios!B1096-AVERAGE(Portfolios!$B$2:$B$1248))</f>
        <v>0</v>
      </c>
    </row>
    <row r="1097" spans="1:2">
      <c r="A1097" s="11">
        <f>Returns!A1097</f>
        <v>0</v>
      </c>
      <c r="B1097" s="1">
        <f>ABS(Portfolios!B1097-AVERAGE(Portfolios!$B$2:$B$1248))</f>
        <v>0</v>
      </c>
    </row>
    <row r="1098" spans="1:2">
      <c r="A1098" s="11">
        <f>Returns!A1098</f>
        <v>0</v>
      </c>
      <c r="B1098" s="1">
        <f>ABS(Portfolios!B1098-AVERAGE(Portfolios!$B$2:$B$1248))</f>
        <v>0</v>
      </c>
    </row>
    <row r="1099" spans="1:2">
      <c r="A1099" s="11">
        <f>Returns!A1099</f>
        <v>0</v>
      </c>
      <c r="B1099" s="1">
        <f>ABS(Portfolios!B1099-AVERAGE(Portfolios!$B$2:$B$1248))</f>
        <v>0</v>
      </c>
    </row>
    <row r="1100" spans="1:2">
      <c r="A1100" s="11">
        <f>Returns!A1100</f>
        <v>0</v>
      </c>
      <c r="B1100" s="1">
        <f>ABS(Portfolios!B1100-AVERAGE(Portfolios!$B$2:$B$1248))</f>
        <v>0</v>
      </c>
    </row>
    <row r="1101" spans="1:2">
      <c r="A1101" s="11">
        <f>Returns!A1101</f>
        <v>0</v>
      </c>
      <c r="B1101" s="1">
        <f>ABS(Portfolios!B1101-AVERAGE(Portfolios!$B$2:$B$1248))</f>
        <v>0</v>
      </c>
    </row>
    <row r="1102" spans="1:2">
      <c r="A1102" s="11">
        <f>Returns!A1102</f>
        <v>0</v>
      </c>
      <c r="B1102" s="1">
        <f>ABS(Portfolios!B1102-AVERAGE(Portfolios!$B$2:$B$1248))</f>
        <v>0</v>
      </c>
    </row>
    <row r="1103" spans="1:2">
      <c r="A1103" s="11">
        <f>Returns!A1103</f>
        <v>0</v>
      </c>
      <c r="B1103" s="1">
        <f>ABS(Portfolios!B1103-AVERAGE(Portfolios!$B$2:$B$1248))</f>
        <v>0</v>
      </c>
    </row>
    <row r="1104" spans="1:2">
      <c r="A1104" s="11">
        <f>Returns!A1104</f>
        <v>0</v>
      </c>
      <c r="B1104" s="1">
        <f>ABS(Portfolios!B1104-AVERAGE(Portfolios!$B$2:$B$1248))</f>
        <v>0</v>
      </c>
    </row>
    <row r="1105" spans="1:2">
      <c r="A1105" s="11">
        <f>Returns!A1105</f>
        <v>0</v>
      </c>
      <c r="B1105" s="1">
        <f>ABS(Portfolios!B1105-AVERAGE(Portfolios!$B$2:$B$1248))</f>
        <v>0</v>
      </c>
    </row>
    <row r="1106" spans="1:2">
      <c r="A1106" s="11">
        <f>Returns!A1106</f>
        <v>0</v>
      </c>
      <c r="B1106" s="1">
        <f>ABS(Portfolios!B1106-AVERAGE(Portfolios!$B$2:$B$1248))</f>
        <v>0</v>
      </c>
    </row>
    <row r="1107" spans="1:2">
      <c r="A1107" s="11">
        <f>Returns!A1107</f>
        <v>0</v>
      </c>
      <c r="B1107" s="1">
        <f>ABS(Portfolios!B1107-AVERAGE(Portfolios!$B$2:$B$1248))</f>
        <v>0</v>
      </c>
    </row>
    <row r="1108" spans="1:2">
      <c r="A1108" s="11">
        <f>Returns!A1108</f>
        <v>0</v>
      </c>
      <c r="B1108" s="1">
        <f>ABS(Portfolios!B1108-AVERAGE(Portfolios!$B$2:$B$1248))</f>
        <v>0</v>
      </c>
    </row>
    <row r="1109" spans="1:2">
      <c r="A1109" s="11">
        <f>Returns!A1109</f>
        <v>0</v>
      </c>
      <c r="B1109" s="1">
        <f>ABS(Portfolios!B1109-AVERAGE(Portfolios!$B$2:$B$1248))</f>
        <v>0</v>
      </c>
    </row>
    <row r="1110" spans="1:2">
      <c r="A1110" s="11">
        <f>Returns!A1110</f>
        <v>0</v>
      </c>
      <c r="B1110" s="1">
        <f>ABS(Portfolios!B1110-AVERAGE(Portfolios!$B$2:$B$1248))</f>
        <v>0</v>
      </c>
    </row>
    <row r="1111" spans="1:2">
      <c r="A1111" s="11">
        <f>Returns!A1111</f>
        <v>0</v>
      </c>
      <c r="B1111" s="1">
        <f>ABS(Portfolios!B1111-AVERAGE(Portfolios!$B$2:$B$1248))</f>
        <v>0</v>
      </c>
    </row>
    <row r="1112" spans="1:2">
      <c r="A1112" s="11">
        <f>Returns!A1112</f>
        <v>0</v>
      </c>
      <c r="B1112" s="1">
        <f>ABS(Portfolios!B1112-AVERAGE(Portfolios!$B$2:$B$1248))</f>
        <v>0</v>
      </c>
    </row>
    <row r="1113" spans="1:2">
      <c r="A1113" s="11">
        <f>Returns!A1113</f>
        <v>0</v>
      </c>
      <c r="B1113" s="1">
        <f>ABS(Portfolios!B1113-AVERAGE(Portfolios!$B$2:$B$1248))</f>
        <v>0</v>
      </c>
    </row>
    <row r="1114" spans="1:2">
      <c r="A1114" s="11">
        <f>Returns!A1114</f>
        <v>0</v>
      </c>
      <c r="B1114" s="1">
        <f>ABS(Portfolios!B1114-AVERAGE(Portfolios!$B$2:$B$1248))</f>
        <v>0</v>
      </c>
    </row>
    <row r="1115" spans="1:2">
      <c r="A1115" s="11">
        <f>Returns!A1115</f>
        <v>0</v>
      </c>
      <c r="B1115" s="1">
        <f>ABS(Portfolios!B1115-AVERAGE(Portfolios!$B$2:$B$1248))</f>
        <v>0</v>
      </c>
    </row>
    <row r="1116" spans="1:2">
      <c r="A1116" s="11">
        <f>Returns!A1116</f>
        <v>0</v>
      </c>
      <c r="B1116" s="1">
        <f>ABS(Portfolios!B1116-AVERAGE(Portfolios!$B$2:$B$1248))</f>
        <v>0</v>
      </c>
    </row>
    <row r="1117" spans="1:2">
      <c r="A1117" s="11">
        <f>Returns!A1117</f>
        <v>0</v>
      </c>
      <c r="B1117" s="1">
        <f>ABS(Portfolios!B1117-AVERAGE(Portfolios!$B$2:$B$1248))</f>
        <v>0</v>
      </c>
    </row>
    <row r="1118" spans="1:2">
      <c r="A1118" s="11">
        <f>Returns!A1118</f>
        <v>0</v>
      </c>
      <c r="B1118" s="1">
        <f>ABS(Portfolios!B1118-AVERAGE(Portfolios!$B$2:$B$1248))</f>
        <v>0</v>
      </c>
    </row>
    <row r="1119" spans="1:2">
      <c r="A1119" s="11">
        <f>Returns!A1119</f>
        <v>0</v>
      </c>
      <c r="B1119" s="1">
        <f>ABS(Portfolios!B1119-AVERAGE(Portfolios!$B$2:$B$1248))</f>
        <v>0</v>
      </c>
    </row>
    <row r="1120" spans="1:2">
      <c r="A1120" s="11">
        <f>Returns!A1120</f>
        <v>0</v>
      </c>
      <c r="B1120" s="1">
        <f>ABS(Portfolios!B1120-AVERAGE(Portfolios!$B$2:$B$1248))</f>
        <v>0</v>
      </c>
    </row>
    <row r="1121" spans="1:2">
      <c r="A1121" s="11">
        <f>Returns!A1121</f>
        <v>0</v>
      </c>
      <c r="B1121" s="1">
        <f>ABS(Portfolios!B1121-AVERAGE(Portfolios!$B$2:$B$1248))</f>
        <v>0</v>
      </c>
    </row>
    <row r="1122" spans="1:2">
      <c r="A1122" s="11">
        <f>Returns!A1122</f>
        <v>0</v>
      </c>
      <c r="B1122" s="1">
        <f>ABS(Portfolios!B1122-AVERAGE(Portfolios!$B$2:$B$1248))</f>
        <v>0</v>
      </c>
    </row>
    <row r="1123" spans="1:2">
      <c r="A1123" s="11">
        <f>Returns!A1123</f>
        <v>0</v>
      </c>
      <c r="B1123" s="1">
        <f>ABS(Portfolios!B1123-AVERAGE(Portfolios!$B$2:$B$1248))</f>
        <v>0</v>
      </c>
    </row>
    <row r="1124" spans="1:2">
      <c r="A1124" s="11">
        <f>Returns!A1124</f>
        <v>0</v>
      </c>
      <c r="B1124" s="1">
        <f>ABS(Portfolios!B1124-AVERAGE(Portfolios!$B$2:$B$1248))</f>
        <v>0</v>
      </c>
    </row>
    <row r="1125" spans="1:2">
      <c r="A1125" s="11">
        <f>Returns!A1125</f>
        <v>0</v>
      </c>
      <c r="B1125" s="1">
        <f>ABS(Portfolios!B1125-AVERAGE(Portfolios!$B$2:$B$1248))</f>
        <v>0</v>
      </c>
    </row>
    <row r="1126" spans="1:2">
      <c r="A1126" s="11">
        <f>Returns!A1126</f>
        <v>0</v>
      </c>
      <c r="B1126" s="1">
        <f>ABS(Portfolios!B1126-AVERAGE(Portfolios!$B$2:$B$1248))</f>
        <v>0</v>
      </c>
    </row>
    <row r="1127" spans="1:2">
      <c r="A1127" s="11">
        <f>Returns!A1127</f>
        <v>0</v>
      </c>
      <c r="B1127" s="1">
        <f>ABS(Portfolios!B1127-AVERAGE(Portfolios!$B$2:$B$1248))</f>
        <v>0</v>
      </c>
    </row>
    <row r="1128" spans="1:2">
      <c r="A1128" s="11">
        <f>Returns!A1128</f>
        <v>0</v>
      </c>
      <c r="B1128" s="1">
        <f>ABS(Portfolios!B1128-AVERAGE(Portfolios!$B$2:$B$1248))</f>
        <v>0</v>
      </c>
    </row>
    <row r="1129" spans="1:2">
      <c r="A1129" s="11">
        <f>Returns!A1129</f>
        <v>0</v>
      </c>
      <c r="B1129" s="1">
        <f>ABS(Portfolios!B1129-AVERAGE(Portfolios!$B$2:$B$1248))</f>
        <v>0</v>
      </c>
    </row>
    <row r="1130" spans="1:2">
      <c r="A1130" s="11">
        <f>Returns!A1130</f>
        <v>0</v>
      </c>
      <c r="B1130" s="1">
        <f>ABS(Portfolios!B1130-AVERAGE(Portfolios!$B$2:$B$1248))</f>
        <v>0</v>
      </c>
    </row>
    <row r="1131" spans="1:2">
      <c r="A1131" s="11">
        <f>Returns!A1131</f>
        <v>0</v>
      </c>
      <c r="B1131" s="1">
        <f>ABS(Portfolios!B1131-AVERAGE(Portfolios!$B$2:$B$1248))</f>
        <v>0</v>
      </c>
    </row>
    <row r="1132" spans="1:2">
      <c r="A1132" s="11">
        <f>Returns!A1132</f>
        <v>0</v>
      </c>
      <c r="B1132" s="1">
        <f>ABS(Portfolios!B1132-AVERAGE(Portfolios!$B$2:$B$1248))</f>
        <v>0</v>
      </c>
    </row>
    <row r="1133" spans="1:2">
      <c r="A1133" s="11">
        <f>Returns!A1133</f>
        <v>0</v>
      </c>
      <c r="B1133" s="1">
        <f>ABS(Portfolios!B1133-AVERAGE(Portfolios!$B$2:$B$1248))</f>
        <v>0</v>
      </c>
    </row>
    <row r="1134" spans="1:2">
      <c r="A1134" s="11">
        <f>Returns!A1134</f>
        <v>0</v>
      </c>
      <c r="B1134" s="1">
        <f>ABS(Portfolios!B1134-AVERAGE(Portfolios!$B$2:$B$1248))</f>
        <v>0</v>
      </c>
    </row>
    <row r="1135" spans="1:2">
      <c r="A1135" s="11">
        <f>Returns!A1135</f>
        <v>0</v>
      </c>
      <c r="B1135" s="1">
        <f>ABS(Portfolios!B1135-AVERAGE(Portfolios!$B$2:$B$1248))</f>
        <v>0</v>
      </c>
    </row>
    <row r="1136" spans="1:2">
      <c r="A1136" s="11">
        <f>Returns!A1136</f>
        <v>0</v>
      </c>
      <c r="B1136" s="1">
        <f>ABS(Portfolios!B1136-AVERAGE(Portfolios!$B$2:$B$1248))</f>
        <v>0</v>
      </c>
    </row>
    <row r="1137" spans="1:2">
      <c r="A1137" s="11">
        <f>Returns!A1137</f>
        <v>0</v>
      </c>
      <c r="B1137" s="1">
        <f>ABS(Portfolios!B1137-AVERAGE(Portfolios!$B$2:$B$1248))</f>
        <v>0</v>
      </c>
    </row>
    <row r="1138" spans="1:2">
      <c r="A1138" s="11">
        <f>Returns!A1138</f>
        <v>0</v>
      </c>
      <c r="B1138" s="1">
        <f>ABS(Portfolios!B1138-AVERAGE(Portfolios!$B$2:$B$1248))</f>
        <v>0</v>
      </c>
    </row>
    <row r="1139" spans="1:2">
      <c r="A1139" s="11">
        <f>Returns!A1139</f>
        <v>0</v>
      </c>
      <c r="B1139" s="1">
        <f>ABS(Portfolios!B1139-AVERAGE(Portfolios!$B$2:$B$1248))</f>
        <v>0</v>
      </c>
    </row>
    <row r="1140" spans="1:2">
      <c r="A1140" s="11">
        <f>Returns!A1140</f>
        <v>0</v>
      </c>
      <c r="B1140" s="1">
        <f>ABS(Portfolios!B1140-AVERAGE(Portfolios!$B$2:$B$1248))</f>
        <v>0</v>
      </c>
    </row>
    <row r="1141" spans="1:2">
      <c r="A1141" s="11">
        <f>Returns!A1141</f>
        <v>0</v>
      </c>
      <c r="B1141" s="1">
        <f>ABS(Portfolios!B1141-AVERAGE(Portfolios!$B$2:$B$1248))</f>
        <v>0</v>
      </c>
    </row>
    <row r="1142" spans="1:2">
      <c r="A1142" s="11">
        <f>Returns!A1142</f>
        <v>0</v>
      </c>
      <c r="B1142" s="1">
        <f>ABS(Portfolios!B1142-AVERAGE(Portfolios!$B$2:$B$1248))</f>
        <v>0</v>
      </c>
    </row>
    <row r="1143" spans="1:2">
      <c r="A1143" s="11">
        <f>Returns!A1143</f>
        <v>0</v>
      </c>
      <c r="B1143" s="1">
        <f>ABS(Portfolios!B1143-AVERAGE(Portfolios!$B$2:$B$1248))</f>
        <v>0</v>
      </c>
    </row>
    <row r="1144" spans="1:2">
      <c r="A1144" s="11">
        <f>Returns!A1144</f>
        <v>0</v>
      </c>
      <c r="B1144" s="1">
        <f>ABS(Portfolios!B1144-AVERAGE(Portfolios!$B$2:$B$1248))</f>
        <v>0</v>
      </c>
    </row>
    <row r="1145" spans="1:2">
      <c r="A1145" s="11">
        <f>Returns!A1145</f>
        <v>0</v>
      </c>
      <c r="B1145" s="1">
        <f>ABS(Portfolios!B1145-AVERAGE(Portfolios!$B$2:$B$1248))</f>
        <v>0</v>
      </c>
    </row>
    <row r="1146" spans="1:2">
      <c r="A1146" s="11">
        <f>Returns!A1146</f>
        <v>0</v>
      </c>
      <c r="B1146" s="1">
        <f>ABS(Portfolios!B1146-AVERAGE(Portfolios!$B$2:$B$1248))</f>
        <v>0</v>
      </c>
    </row>
    <row r="1147" spans="1:2">
      <c r="A1147" s="11">
        <f>Returns!A1147</f>
        <v>0</v>
      </c>
      <c r="B1147" s="1">
        <f>ABS(Portfolios!B1147-AVERAGE(Portfolios!$B$2:$B$1248))</f>
        <v>0</v>
      </c>
    </row>
    <row r="1148" spans="1:2">
      <c r="A1148" s="11">
        <f>Returns!A1148</f>
        <v>0</v>
      </c>
      <c r="B1148" s="1">
        <f>ABS(Portfolios!B1148-AVERAGE(Portfolios!$B$2:$B$1248))</f>
        <v>0</v>
      </c>
    </row>
    <row r="1149" spans="1:2">
      <c r="A1149" s="11">
        <f>Returns!A1149</f>
        <v>0</v>
      </c>
      <c r="B1149" s="1">
        <f>ABS(Portfolios!B1149-AVERAGE(Portfolios!$B$2:$B$1248))</f>
        <v>0</v>
      </c>
    </row>
    <row r="1150" spans="1:2">
      <c r="A1150" s="11">
        <f>Returns!A1150</f>
        <v>0</v>
      </c>
      <c r="B1150" s="1">
        <f>ABS(Portfolios!B1150-AVERAGE(Portfolios!$B$2:$B$1248))</f>
        <v>0</v>
      </c>
    </row>
    <row r="1151" spans="1:2">
      <c r="A1151" s="11">
        <f>Returns!A1151</f>
        <v>0</v>
      </c>
      <c r="B1151" s="1">
        <f>ABS(Portfolios!B1151-AVERAGE(Portfolios!$B$2:$B$1248))</f>
        <v>0</v>
      </c>
    </row>
    <row r="1152" spans="1:2">
      <c r="A1152" s="11">
        <f>Returns!A1152</f>
        <v>0</v>
      </c>
      <c r="B1152" s="1">
        <f>ABS(Portfolios!B1152-AVERAGE(Portfolios!$B$2:$B$1248))</f>
        <v>0</v>
      </c>
    </row>
    <row r="1153" spans="1:2">
      <c r="A1153" s="11">
        <f>Returns!A1153</f>
        <v>0</v>
      </c>
      <c r="B1153" s="1">
        <f>ABS(Portfolios!B1153-AVERAGE(Portfolios!$B$2:$B$1248))</f>
        <v>0</v>
      </c>
    </row>
    <row r="1154" spans="1:2">
      <c r="A1154" s="11">
        <f>Returns!A1154</f>
        <v>0</v>
      </c>
      <c r="B1154" s="1">
        <f>ABS(Portfolios!B1154-AVERAGE(Portfolios!$B$2:$B$1248))</f>
        <v>0</v>
      </c>
    </row>
    <row r="1155" spans="1:2">
      <c r="A1155" s="11">
        <f>Returns!A1155</f>
        <v>0</v>
      </c>
      <c r="B1155" s="1">
        <f>ABS(Portfolios!B1155-AVERAGE(Portfolios!$B$2:$B$1248))</f>
        <v>0</v>
      </c>
    </row>
    <row r="1156" spans="1:2">
      <c r="A1156" s="11">
        <f>Returns!A1156</f>
        <v>0</v>
      </c>
      <c r="B1156" s="1">
        <f>ABS(Portfolios!B1156-AVERAGE(Portfolios!$B$2:$B$1248))</f>
        <v>0</v>
      </c>
    </row>
    <row r="1157" spans="1:2">
      <c r="A1157" s="11">
        <f>Returns!A1157</f>
        <v>0</v>
      </c>
      <c r="B1157" s="1">
        <f>ABS(Portfolios!B1157-AVERAGE(Portfolios!$B$2:$B$1248))</f>
        <v>0</v>
      </c>
    </row>
    <row r="1158" spans="1:2">
      <c r="A1158" s="11">
        <f>Returns!A1158</f>
        <v>0</v>
      </c>
      <c r="B1158" s="1">
        <f>ABS(Portfolios!B1158-AVERAGE(Portfolios!$B$2:$B$1248))</f>
        <v>0</v>
      </c>
    </row>
    <row r="1159" spans="1:2">
      <c r="A1159" s="11">
        <f>Returns!A1159</f>
        <v>0</v>
      </c>
      <c r="B1159" s="1">
        <f>ABS(Portfolios!B1159-AVERAGE(Portfolios!$B$2:$B$1248))</f>
        <v>0</v>
      </c>
    </row>
    <row r="1160" spans="1:2">
      <c r="A1160" s="11">
        <f>Returns!A1160</f>
        <v>0</v>
      </c>
      <c r="B1160" s="1">
        <f>ABS(Portfolios!B1160-AVERAGE(Portfolios!$B$2:$B$1248))</f>
        <v>0</v>
      </c>
    </row>
    <row r="1161" spans="1:2">
      <c r="A1161" s="11">
        <f>Returns!A1161</f>
        <v>0</v>
      </c>
      <c r="B1161" s="1">
        <f>ABS(Portfolios!B1161-AVERAGE(Portfolios!$B$2:$B$1248))</f>
        <v>0</v>
      </c>
    </row>
    <row r="1162" spans="1:2">
      <c r="A1162" s="11">
        <f>Returns!A1162</f>
        <v>0</v>
      </c>
      <c r="B1162" s="1">
        <f>ABS(Portfolios!B1162-AVERAGE(Portfolios!$B$2:$B$1248))</f>
        <v>0</v>
      </c>
    </row>
    <row r="1163" spans="1:2">
      <c r="A1163" s="11">
        <f>Returns!A1163</f>
        <v>0</v>
      </c>
      <c r="B1163" s="1">
        <f>ABS(Portfolios!B1163-AVERAGE(Portfolios!$B$2:$B$1248))</f>
        <v>0</v>
      </c>
    </row>
    <row r="1164" spans="1:2">
      <c r="A1164" s="11">
        <f>Returns!A1164</f>
        <v>0</v>
      </c>
      <c r="B1164" s="1">
        <f>ABS(Portfolios!B1164-AVERAGE(Portfolios!$B$2:$B$1248))</f>
        <v>0</v>
      </c>
    </row>
    <row r="1165" spans="1:2">
      <c r="A1165" s="11">
        <f>Returns!A1165</f>
        <v>0</v>
      </c>
      <c r="B1165" s="1">
        <f>ABS(Portfolios!B1165-AVERAGE(Portfolios!$B$2:$B$1248))</f>
        <v>0</v>
      </c>
    </row>
    <row r="1166" spans="1:2">
      <c r="A1166" s="11">
        <f>Returns!A1166</f>
        <v>0</v>
      </c>
      <c r="B1166" s="1">
        <f>ABS(Portfolios!B1166-AVERAGE(Portfolios!$B$2:$B$1248))</f>
        <v>0</v>
      </c>
    </row>
    <row r="1167" spans="1:2">
      <c r="A1167" s="11">
        <f>Returns!A1167</f>
        <v>0</v>
      </c>
      <c r="B1167" s="1">
        <f>ABS(Portfolios!B1167-AVERAGE(Portfolios!$B$2:$B$1248))</f>
        <v>0</v>
      </c>
    </row>
    <row r="1168" spans="1:2">
      <c r="A1168" s="11">
        <f>Returns!A1168</f>
        <v>0</v>
      </c>
      <c r="B1168" s="1">
        <f>ABS(Portfolios!B1168-AVERAGE(Portfolios!$B$2:$B$1248))</f>
        <v>0</v>
      </c>
    </row>
    <row r="1169" spans="1:2">
      <c r="A1169" s="11">
        <f>Returns!A1169</f>
        <v>0</v>
      </c>
      <c r="B1169" s="1">
        <f>ABS(Portfolios!B1169-AVERAGE(Portfolios!$B$2:$B$1248))</f>
        <v>0</v>
      </c>
    </row>
    <row r="1170" spans="1:2">
      <c r="A1170" s="11">
        <f>Returns!A1170</f>
        <v>0</v>
      </c>
      <c r="B1170" s="1">
        <f>ABS(Portfolios!B1170-AVERAGE(Portfolios!$B$2:$B$1248))</f>
        <v>0</v>
      </c>
    </row>
    <row r="1171" spans="1:2">
      <c r="A1171" s="11">
        <f>Returns!A1171</f>
        <v>0</v>
      </c>
      <c r="B1171" s="1">
        <f>ABS(Portfolios!B1171-AVERAGE(Portfolios!$B$2:$B$1248))</f>
        <v>0</v>
      </c>
    </row>
    <row r="1172" spans="1:2">
      <c r="A1172" s="11">
        <f>Returns!A1172</f>
        <v>0</v>
      </c>
      <c r="B1172" s="1">
        <f>ABS(Portfolios!B1172-AVERAGE(Portfolios!$B$2:$B$1248))</f>
        <v>0</v>
      </c>
    </row>
    <row r="1173" spans="1:2">
      <c r="A1173" s="11">
        <f>Returns!A1173</f>
        <v>0</v>
      </c>
      <c r="B1173" s="1">
        <f>ABS(Portfolios!B1173-AVERAGE(Portfolios!$B$2:$B$1248))</f>
        <v>0</v>
      </c>
    </row>
    <row r="1174" spans="1:2">
      <c r="A1174" s="11">
        <f>Returns!A1174</f>
        <v>0</v>
      </c>
      <c r="B1174" s="1">
        <f>ABS(Portfolios!B1174-AVERAGE(Portfolios!$B$2:$B$1248))</f>
        <v>0</v>
      </c>
    </row>
    <row r="1175" spans="1:2">
      <c r="A1175" s="11">
        <f>Returns!A1175</f>
        <v>0</v>
      </c>
      <c r="B1175" s="1">
        <f>ABS(Portfolios!B1175-AVERAGE(Portfolios!$B$2:$B$1248))</f>
        <v>0</v>
      </c>
    </row>
    <row r="1176" spans="1:2">
      <c r="A1176" s="11">
        <f>Returns!A1176</f>
        <v>0</v>
      </c>
      <c r="B1176" s="1">
        <f>ABS(Portfolios!B1176-AVERAGE(Portfolios!$B$2:$B$1248))</f>
        <v>0</v>
      </c>
    </row>
    <row r="1177" spans="1:2">
      <c r="A1177" s="11">
        <f>Returns!A1177</f>
        <v>0</v>
      </c>
      <c r="B1177" s="1">
        <f>ABS(Portfolios!B1177-AVERAGE(Portfolios!$B$2:$B$1248))</f>
        <v>0</v>
      </c>
    </row>
    <row r="1178" spans="1:2">
      <c r="A1178" s="11">
        <f>Returns!A1178</f>
        <v>0</v>
      </c>
      <c r="B1178" s="1">
        <f>ABS(Portfolios!B1178-AVERAGE(Portfolios!$B$2:$B$1248))</f>
        <v>0</v>
      </c>
    </row>
    <row r="1179" spans="1:2">
      <c r="A1179" s="11">
        <f>Returns!A1179</f>
        <v>0</v>
      </c>
      <c r="B1179" s="1">
        <f>ABS(Portfolios!B1179-AVERAGE(Portfolios!$B$2:$B$1248))</f>
        <v>0</v>
      </c>
    </row>
    <row r="1180" spans="1:2">
      <c r="A1180" s="11">
        <f>Returns!A1180</f>
        <v>0</v>
      </c>
      <c r="B1180" s="1">
        <f>ABS(Portfolios!B1180-AVERAGE(Portfolios!$B$2:$B$1248))</f>
        <v>0</v>
      </c>
    </row>
    <row r="1181" spans="1:2">
      <c r="A1181" s="11">
        <f>Returns!A1181</f>
        <v>0</v>
      </c>
      <c r="B1181" s="1">
        <f>ABS(Portfolios!B1181-AVERAGE(Portfolios!$B$2:$B$1248))</f>
        <v>0</v>
      </c>
    </row>
    <row r="1182" spans="1:2">
      <c r="A1182" s="11">
        <f>Returns!A1182</f>
        <v>0</v>
      </c>
      <c r="B1182" s="1">
        <f>ABS(Portfolios!B1182-AVERAGE(Portfolios!$B$2:$B$1248))</f>
        <v>0</v>
      </c>
    </row>
    <row r="1183" spans="1:2">
      <c r="A1183" s="11">
        <f>Returns!A1183</f>
        <v>0</v>
      </c>
      <c r="B1183" s="1">
        <f>ABS(Portfolios!B1183-AVERAGE(Portfolios!$B$2:$B$1248))</f>
        <v>0</v>
      </c>
    </row>
    <row r="1184" spans="1:2">
      <c r="A1184" s="11">
        <f>Returns!A1184</f>
        <v>0</v>
      </c>
      <c r="B1184" s="1">
        <f>ABS(Portfolios!B1184-AVERAGE(Portfolios!$B$2:$B$1248))</f>
        <v>0</v>
      </c>
    </row>
    <row r="1185" spans="1:2">
      <c r="A1185" s="11">
        <f>Returns!A1185</f>
        <v>0</v>
      </c>
      <c r="B1185" s="1">
        <f>ABS(Portfolios!B1185-AVERAGE(Portfolios!$B$2:$B$1248))</f>
        <v>0</v>
      </c>
    </row>
    <row r="1186" spans="1:2">
      <c r="A1186" s="11">
        <f>Returns!A1186</f>
        <v>0</v>
      </c>
      <c r="B1186" s="1">
        <f>ABS(Portfolios!B1186-AVERAGE(Portfolios!$B$2:$B$1248))</f>
        <v>0</v>
      </c>
    </row>
    <row r="1187" spans="1:2">
      <c r="A1187" s="11">
        <f>Returns!A1187</f>
        <v>0</v>
      </c>
      <c r="B1187" s="1">
        <f>ABS(Portfolios!B1187-AVERAGE(Portfolios!$B$2:$B$1248))</f>
        <v>0</v>
      </c>
    </row>
    <row r="1188" spans="1:2">
      <c r="A1188" s="11">
        <f>Returns!A1188</f>
        <v>0</v>
      </c>
      <c r="B1188" s="1">
        <f>ABS(Portfolios!B1188-AVERAGE(Portfolios!$B$2:$B$1248))</f>
        <v>0</v>
      </c>
    </row>
    <row r="1189" spans="1:2">
      <c r="A1189" s="11">
        <f>Returns!A1189</f>
        <v>0</v>
      </c>
      <c r="B1189" s="1">
        <f>ABS(Portfolios!B1189-AVERAGE(Portfolios!$B$2:$B$1248))</f>
        <v>0</v>
      </c>
    </row>
    <row r="1190" spans="1:2">
      <c r="A1190" s="11">
        <f>Returns!A1190</f>
        <v>0</v>
      </c>
      <c r="B1190" s="1">
        <f>ABS(Portfolios!B1190-AVERAGE(Portfolios!$B$2:$B$1248))</f>
        <v>0</v>
      </c>
    </row>
    <row r="1191" spans="1:2">
      <c r="A1191" s="11">
        <f>Returns!A1191</f>
        <v>0</v>
      </c>
      <c r="B1191" s="1">
        <f>ABS(Portfolios!B1191-AVERAGE(Portfolios!$B$2:$B$1248))</f>
        <v>0</v>
      </c>
    </row>
    <row r="1192" spans="1:2">
      <c r="A1192" s="11">
        <f>Returns!A1192</f>
        <v>0</v>
      </c>
      <c r="B1192" s="1">
        <f>ABS(Portfolios!B1192-AVERAGE(Portfolios!$B$2:$B$1248))</f>
        <v>0</v>
      </c>
    </row>
    <row r="1193" spans="1:2">
      <c r="A1193" s="11">
        <f>Returns!A1193</f>
        <v>0</v>
      </c>
      <c r="B1193" s="1">
        <f>ABS(Portfolios!B1193-AVERAGE(Portfolios!$B$2:$B$1248))</f>
        <v>0</v>
      </c>
    </row>
    <row r="1194" spans="1:2">
      <c r="A1194" s="11">
        <f>Returns!A1194</f>
        <v>0</v>
      </c>
      <c r="B1194" s="1">
        <f>ABS(Portfolios!B1194-AVERAGE(Portfolios!$B$2:$B$1248))</f>
        <v>0</v>
      </c>
    </row>
    <row r="1195" spans="1:2">
      <c r="A1195" s="11">
        <f>Returns!A1195</f>
        <v>0</v>
      </c>
      <c r="B1195" s="1">
        <f>ABS(Portfolios!B1195-AVERAGE(Portfolios!$B$2:$B$1248))</f>
        <v>0</v>
      </c>
    </row>
    <row r="1196" spans="1:2">
      <c r="A1196" s="11">
        <f>Returns!A1196</f>
        <v>0</v>
      </c>
      <c r="B1196" s="1">
        <f>ABS(Portfolios!B1196-AVERAGE(Portfolios!$B$2:$B$1248))</f>
        <v>0</v>
      </c>
    </row>
    <row r="1197" spans="1:2">
      <c r="A1197" s="11">
        <f>Returns!A1197</f>
        <v>0</v>
      </c>
      <c r="B1197" s="1">
        <f>ABS(Portfolios!B1197-AVERAGE(Portfolios!$B$2:$B$1248))</f>
        <v>0</v>
      </c>
    </row>
    <row r="1198" spans="1:2">
      <c r="A1198" s="11">
        <f>Returns!A1198</f>
        <v>0</v>
      </c>
      <c r="B1198" s="1">
        <f>ABS(Portfolios!B1198-AVERAGE(Portfolios!$B$2:$B$1248))</f>
        <v>0</v>
      </c>
    </row>
    <row r="1199" spans="1:2">
      <c r="A1199" s="11">
        <f>Returns!A1199</f>
        <v>0</v>
      </c>
      <c r="B1199" s="1">
        <f>ABS(Portfolios!B1199-AVERAGE(Portfolios!$B$2:$B$1248))</f>
        <v>0</v>
      </c>
    </row>
    <row r="1200" spans="1:2">
      <c r="A1200" s="11">
        <f>Returns!A1200</f>
        <v>0</v>
      </c>
      <c r="B1200" s="1">
        <f>ABS(Portfolios!B1200-AVERAGE(Portfolios!$B$2:$B$1248))</f>
        <v>0</v>
      </c>
    </row>
    <row r="1201" spans="1:2">
      <c r="A1201" s="11">
        <f>Returns!A1201</f>
        <v>0</v>
      </c>
      <c r="B1201" s="1">
        <f>ABS(Portfolios!B1201-AVERAGE(Portfolios!$B$2:$B$1248))</f>
        <v>0</v>
      </c>
    </row>
    <row r="1202" spans="1:2">
      <c r="A1202" s="11">
        <f>Returns!A1202</f>
        <v>0</v>
      </c>
      <c r="B1202" s="1">
        <f>ABS(Portfolios!B1202-AVERAGE(Portfolios!$B$2:$B$1248))</f>
        <v>0</v>
      </c>
    </row>
    <row r="1203" spans="1:2">
      <c r="A1203" s="11">
        <f>Returns!A1203</f>
        <v>0</v>
      </c>
      <c r="B1203" s="1">
        <f>ABS(Portfolios!B1203-AVERAGE(Portfolios!$B$2:$B$1248))</f>
        <v>0</v>
      </c>
    </row>
    <row r="1204" spans="1:2">
      <c r="A1204" s="11">
        <f>Returns!A1204</f>
        <v>0</v>
      </c>
      <c r="B1204" s="1">
        <f>ABS(Portfolios!B1204-AVERAGE(Portfolios!$B$2:$B$1248))</f>
        <v>0</v>
      </c>
    </row>
    <row r="1205" spans="1:2">
      <c r="A1205" s="11">
        <f>Returns!A1205</f>
        <v>0</v>
      </c>
      <c r="B1205" s="1">
        <f>ABS(Portfolios!B1205-AVERAGE(Portfolios!$B$2:$B$1248))</f>
        <v>0</v>
      </c>
    </row>
    <row r="1206" spans="1:2">
      <c r="A1206" s="11">
        <f>Returns!A1206</f>
        <v>0</v>
      </c>
      <c r="B1206" s="1">
        <f>ABS(Portfolios!B1206-AVERAGE(Portfolios!$B$2:$B$1248))</f>
        <v>0</v>
      </c>
    </row>
    <row r="1207" spans="1:2">
      <c r="A1207" s="11">
        <f>Returns!A1207</f>
        <v>0</v>
      </c>
      <c r="B1207" s="1">
        <f>ABS(Portfolios!B1207-AVERAGE(Portfolios!$B$2:$B$1248))</f>
        <v>0</v>
      </c>
    </row>
    <row r="1208" spans="1:2">
      <c r="A1208" s="11">
        <f>Returns!A1208</f>
        <v>0</v>
      </c>
      <c r="B1208" s="1">
        <f>ABS(Portfolios!B1208-AVERAGE(Portfolios!$B$2:$B$1248))</f>
        <v>0</v>
      </c>
    </row>
    <row r="1209" spans="1:2">
      <c r="A1209" s="11">
        <f>Returns!A1209</f>
        <v>0</v>
      </c>
      <c r="B1209" s="1">
        <f>ABS(Portfolios!B1209-AVERAGE(Portfolios!$B$2:$B$1248))</f>
        <v>0</v>
      </c>
    </row>
    <row r="1210" spans="1:2">
      <c r="A1210" s="11">
        <f>Returns!A1210</f>
        <v>0</v>
      </c>
      <c r="B1210" s="1">
        <f>ABS(Portfolios!B1210-AVERAGE(Portfolios!$B$2:$B$1248))</f>
        <v>0</v>
      </c>
    </row>
    <row r="1211" spans="1:2">
      <c r="A1211" s="11">
        <f>Returns!A1211</f>
        <v>0</v>
      </c>
      <c r="B1211" s="1">
        <f>ABS(Portfolios!B1211-AVERAGE(Portfolios!$B$2:$B$1248))</f>
        <v>0</v>
      </c>
    </row>
    <row r="1212" spans="1:2">
      <c r="A1212" s="11">
        <f>Returns!A1212</f>
        <v>0</v>
      </c>
      <c r="B1212" s="1">
        <f>ABS(Portfolios!B1212-AVERAGE(Portfolios!$B$2:$B$1248))</f>
        <v>0</v>
      </c>
    </row>
    <row r="1213" spans="1:2">
      <c r="A1213" s="11">
        <f>Returns!A1213</f>
        <v>0</v>
      </c>
      <c r="B1213" s="1">
        <f>ABS(Portfolios!B1213-AVERAGE(Portfolios!$B$2:$B$1248))</f>
        <v>0</v>
      </c>
    </row>
    <row r="1214" spans="1:2">
      <c r="A1214" s="11">
        <f>Returns!A1214</f>
        <v>0</v>
      </c>
      <c r="B1214" s="1">
        <f>ABS(Portfolios!B1214-AVERAGE(Portfolios!$B$2:$B$1248))</f>
        <v>0</v>
      </c>
    </row>
    <row r="1215" spans="1:2">
      <c r="A1215" s="11">
        <f>Returns!A1215</f>
        <v>0</v>
      </c>
      <c r="B1215" s="1">
        <f>ABS(Portfolios!B1215-AVERAGE(Portfolios!$B$2:$B$1248))</f>
        <v>0</v>
      </c>
    </row>
    <row r="1216" spans="1:2">
      <c r="A1216" s="11">
        <f>Returns!A1216</f>
        <v>0</v>
      </c>
      <c r="B1216" s="1">
        <f>ABS(Portfolios!B1216-AVERAGE(Portfolios!$B$2:$B$1248))</f>
        <v>0</v>
      </c>
    </row>
    <row r="1217" spans="1:2">
      <c r="A1217" s="11">
        <f>Returns!A1217</f>
        <v>0</v>
      </c>
      <c r="B1217" s="1">
        <f>ABS(Portfolios!B1217-AVERAGE(Portfolios!$B$2:$B$1248))</f>
        <v>0</v>
      </c>
    </row>
    <row r="1218" spans="1:2">
      <c r="A1218" s="11">
        <f>Returns!A1218</f>
        <v>0</v>
      </c>
      <c r="B1218" s="1">
        <f>ABS(Portfolios!B1218-AVERAGE(Portfolios!$B$2:$B$1248))</f>
        <v>0</v>
      </c>
    </row>
    <row r="1219" spans="1:2">
      <c r="A1219" s="11">
        <f>Returns!A1219</f>
        <v>0</v>
      </c>
      <c r="B1219" s="1">
        <f>ABS(Portfolios!B1219-AVERAGE(Portfolios!$B$2:$B$1248))</f>
        <v>0</v>
      </c>
    </row>
    <row r="1220" spans="1:2">
      <c r="A1220" s="11">
        <f>Returns!A1220</f>
        <v>0</v>
      </c>
      <c r="B1220" s="1">
        <f>ABS(Portfolios!B1220-AVERAGE(Portfolios!$B$2:$B$1248))</f>
        <v>0</v>
      </c>
    </row>
    <row r="1221" spans="1:2">
      <c r="A1221" s="11">
        <f>Returns!A1221</f>
        <v>0</v>
      </c>
      <c r="B1221" s="1">
        <f>ABS(Portfolios!B1221-AVERAGE(Portfolios!$B$2:$B$1248))</f>
        <v>0</v>
      </c>
    </row>
    <row r="1222" spans="1:2">
      <c r="A1222" s="11">
        <f>Returns!A1222</f>
        <v>0</v>
      </c>
      <c r="B1222" s="1">
        <f>ABS(Portfolios!B1222-AVERAGE(Portfolios!$B$2:$B$1248))</f>
        <v>0</v>
      </c>
    </row>
    <row r="1223" spans="1:2">
      <c r="A1223" s="11">
        <f>Returns!A1223</f>
        <v>0</v>
      </c>
      <c r="B1223" s="1">
        <f>ABS(Portfolios!B1223-AVERAGE(Portfolios!$B$2:$B$1248))</f>
        <v>0</v>
      </c>
    </row>
    <row r="1224" spans="1:2">
      <c r="A1224" s="11">
        <f>Returns!A1224</f>
        <v>0</v>
      </c>
      <c r="B1224" s="1">
        <f>ABS(Portfolios!B1224-AVERAGE(Portfolios!$B$2:$B$1248))</f>
        <v>0</v>
      </c>
    </row>
    <row r="1225" spans="1:2">
      <c r="A1225" s="11">
        <f>Returns!A1225</f>
        <v>0</v>
      </c>
      <c r="B1225" s="1">
        <f>ABS(Portfolios!B1225-AVERAGE(Portfolios!$B$2:$B$1248))</f>
        <v>0</v>
      </c>
    </row>
    <row r="1226" spans="1:2">
      <c r="A1226" s="11">
        <f>Returns!A1226</f>
        <v>0</v>
      </c>
      <c r="B1226" s="1">
        <f>ABS(Portfolios!B1226-AVERAGE(Portfolios!$B$2:$B$1248))</f>
        <v>0</v>
      </c>
    </row>
    <row r="1227" spans="1:2">
      <c r="A1227" s="11">
        <f>Returns!A1227</f>
        <v>0</v>
      </c>
      <c r="B1227" s="1">
        <f>ABS(Portfolios!B1227-AVERAGE(Portfolios!$B$2:$B$1248))</f>
        <v>0</v>
      </c>
    </row>
    <row r="1228" spans="1:2">
      <c r="A1228" s="11">
        <f>Returns!A1228</f>
        <v>0</v>
      </c>
      <c r="B1228" s="1">
        <f>ABS(Portfolios!B1228-AVERAGE(Portfolios!$B$2:$B$1248))</f>
        <v>0</v>
      </c>
    </row>
    <row r="1229" spans="1:2">
      <c r="A1229" s="11">
        <f>Returns!A1229</f>
        <v>0</v>
      </c>
      <c r="B1229" s="1">
        <f>ABS(Portfolios!B1229-AVERAGE(Portfolios!$B$2:$B$1248))</f>
        <v>0</v>
      </c>
    </row>
    <row r="1230" spans="1:2">
      <c r="A1230" s="11">
        <f>Returns!A1230</f>
        <v>0</v>
      </c>
      <c r="B1230" s="1">
        <f>ABS(Portfolios!B1230-AVERAGE(Portfolios!$B$2:$B$1248))</f>
        <v>0</v>
      </c>
    </row>
    <row r="1231" spans="1:2">
      <c r="A1231" s="11">
        <f>Returns!A1231</f>
        <v>0</v>
      </c>
      <c r="B1231" s="1">
        <f>ABS(Portfolios!B1231-AVERAGE(Portfolios!$B$2:$B$1248))</f>
        <v>0</v>
      </c>
    </row>
    <row r="1232" spans="1:2">
      <c r="A1232" s="11">
        <f>Returns!A1232</f>
        <v>0</v>
      </c>
      <c r="B1232" s="1">
        <f>ABS(Portfolios!B1232-AVERAGE(Portfolios!$B$2:$B$1248))</f>
        <v>0</v>
      </c>
    </row>
    <row r="1233" spans="1:2">
      <c r="A1233" s="11">
        <f>Returns!A1233</f>
        <v>0</v>
      </c>
      <c r="B1233" s="1">
        <f>ABS(Portfolios!B1233-AVERAGE(Portfolios!$B$2:$B$1248))</f>
        <v>0</v>
      </c>
    </row>
    <row r="1234" spans="1:2">
      <c r="A1234" s="11">
        <f>Returns!A1234</f>
        <v>0</v>
      </c>
      <c r="B1234" s="1">
        <f>ABS(Portfolios!B1234-AVERAGE(Portfolios!$B$2:$B$1248))</f>
        <v>0</v>
      </c>
    </row>
    <row r="1235" spans="1:2">
      <c r="A1235" s="11">
        <f>Returns!A1235</f>
        <v>0</v>
      </c>
      <c r="B1235" s="1">
        <f>ABS(Portfolios!B1235-AVERAGE(Portfolios!$B$2:$B$1248))</f>
        <v>0</v>
      </c>
    </row>
    <row r="1236" spans="1:2">
      <c r="A1236" s="11">
        <f>Returns!A1236</f>
        <v>0</v>
      </c>
      <c r="B1236" s="1">
        <f>ABS(Portfolios!B1236-AVERAGE(Portfolios!$B$2:$B$1248))</f>
        <v>0</v>
      </c>
    </row>
    <row r="1237" spans="1:2">
      <c r="A1237" s="11">
        <f>Returns!A1237</f>
        <v>0</v>
      </c>
      <c r="B1237" s="1">
        <f>ABS(Portfolios!B1237-AVERAGE(Portfolios!$B$2:$B$1248))</f>
        <v>0</v>
      </c>
    </row>
    <row r="1238" spans="1:2">
      <c r="A1238" s="11">
        <f>Returns!A1238</f>
        <v>0</v>
      </c>
      <c r="B1238" s="1">
        <f>ABS(Portfolios!B1238-AVERAGE(Portfolios!$B$2:$B$1248))</f>
        <v>0</v>
      </c>
    </row>
    <row r="1239" spans="1:2">
      <c r="A1239" s="11">
        <f>Returns!A1239</f>
        <v>0</v>
      </c>
      <c r="B1239" s="1">
        <f>ABS(Portfolios!B1239-AVERAGE(Portfolios!$B$2:$B$1248))</f>
        <v>0</v>
      </c>
    </row>
    <row r="1240" spans="1:2">
      <c r="A1240" s="11">
        <f>Returns!A1240</f>
        <v>0</v>
      </c>
      <c r="B1240" s="1">
        <f>ABS(Portfolios!B1240-AVERAGE(Portfolios!$B$2:$B$1248))</f>
        <v>0</v>
      </c>
    </row>
    <row r="1241" spans="1:2">
      <c r="A1241" s="11">
        <f>Returns!A1241</f>
        <v>0</v>
      </c>
      <c r="B1241" s="1">
        <f>ABS(Portfolios!B1241-AVERAGE(Portfolios!$B$2:$B$1248))</f>
        <v>0</v>
      </c>
    </row>
    <row r="1242" spans="1:2">
      <c r="A1242" s="11">
        <f>Returns!A1242</f>
        <v>0</v>
      </c>
      <c r="B1242" s="1">
        <f>ABS(Portfolios!B1242-AVERAGE(Portfolios!$B$2:$B$1248))</f>
        <v>0</v>
      </c>
    </row>
    <row r="1243" spans="1:2">
      <c r="A1243" s="11">
        <f>Returns!A1243</f>
        <v>0</v>
      </c>
      <c r="B1243" s="1">
        <f>ABS(Portfolios!B1243-AVERAGE(Portfolios!$B$2:$B$1248))</f>
        <v>0</v>
      </c>
    </row>
    <row r="1244" spans="1:2">
      <c r="A1244" s="11">
        <f>Returns!A1244</f>
        <v>0</v>
      </c>
      <c r="B1244" s="1">
        <f>ABS(Portfolios!B1244-AVERAGE(Portfolios!$B$2:$B$1248))</f>
        <v>0</v>
      </c>
    </row>
    <row r="1245" spans="1:2">
      <c r="A1245" s="11">
        <f>Returns!A1245</f>
        <v>0</v>
      </c>
      <c r="B1245" s="1">
        <f>ABS(Portfolios!B1245-AVERAGE(Portfolios!$B$2:$B$1248))</f>
        <v>0</v>
      </c>
    </row>
    <row r="1246" spans="1:2">
      <c r="A1246" s="11">
        <f>Returns!A1246</f>
        <v>0</v>
      </c>
      <c r="B1246" s="1">
        <f>ABS(Portfolios!B1246-AVERAGE(Portfolios!$B$2:$B$1248))</f>
        <v>0</v>
      </c>
    </row>
    <row r="1247" spans="1:2">
      <c r="A1247" s="11">
        <f>Returns!A1247</f>
        <v>0</v>
      </c>
      <c r="B1247" s="1">
        <f>ABS(Portfolios!B1247-AVERAGE(Portfolios!$B$2:$B$1248))</f>
        <v>0</v>
      </c>
    </row>
    <row r="1248" spans="1:2">
      <c r="A1248" s="11">
        <f>Returns!A1248</f>
        <v>0</v>
      </c>
      <c r="B1248" s="1">
        <f>ABS(Portfolios!B1248-AVERAGE(Portfolios!$B$2:$B$1248))</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48"/>
  <sheetViews>
    <sheetView showGridLines="0" workbookViewId="0"/>
  </sheetViews>
  <sheetFormatPr defaultRowHeight="15"/>
  <cols>
    <col min="1" max="1" width="10.7109375" style="10" customWidth="1"/>
  </cols>
  <sheetData>
    <row r="1" spans="1:2">
      <c r="A1" s="5" t="s">
        <v>22</v>
      </c>
      <c r="B1" s="5" t="s">
        <v>48</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row r="1059" spans="1:2">
      <c r="A1059" s="11">
        <f>Returns!A1059</f>
        <v>0</v>
      </c>
      <c r="B1059" s="1">
        <f>SUM(Portfolios!$B$2:$B$1059)</f>
        <v>0</v>
      </c>
    </row>
    <row r="1060" spans="1:2">
      <c r="A1060" s="11">
        <f>Returns!A1060</f>
        <v>0</v>
      </c>
      <c r="B1060" s="1">
        <f>SUM(Portfolios!$B$2:$B$1060)</f>
        <v>0</v>
      </c>
    </row>
    <row r="1061" spans="1:2">
      <c r="A1061" s="11">
        <f>Returns!A1061</f>
        <v>0</v>
      </c>
      <c r="B1061" s="1">
        <f>SUM(Portfolios!$B$2:$B$1061)</f>
        <v>0</v>
      </c>
    </row>
    <row r="1062" spans="1:2">
      <c r="A1062" s="11">
        <f>Returns!A1062</f>
        <v>0</v>
      </c>
      <c r="B1062" s="1">
        <f>SUM(Portfolios!$B$2:$B$1062)</f>
        <v>0</v>
      </c>
    </row>
    <row r="1063" spans="1:2">
      <c r="A1063" s="11">
        <f>Returns!A1063</f>
        <v>0</v>
      </c>
      <c r="B1063" s="1">
        <f>SUM(Portfolios!$B$2:$B$1063)</f>
        <v>0</v>
      </c>
    </row>
    <row r="1064" spans="1:2">
      <c r="A1064" s="11">
        <f>Returns!A1064</f>
        <v>0</v>
      </c>
      <c r="B1064" s="1">
        <f>SUM(Portfolios!$B$2:$B$1064)</f>
        <v>0</v>
      </c>
    </row>
    <row r="1065" spans="1:2">
      <c r="A1065" s="11">
        <f>Returns!A1065</f>
        <v>0</v>
      </c>
      <c r="B1065" s="1">
        <f>SUM(Portfolios!$B$2:$B$1065)</f>
        <v>0</v>
      </c>
    </row>
    <row r="1066" spans="1:2">
      <c r="A1066" s="11">
        <f>Returns!A1066</f>
        <v>0</v>
      </c>
      <c r="B1066" s="1">
        <f>SUM(Portfolios!$B$2:$B$1066)</f>
        <v>0</v>
      </c>
    </row>
    <row r="1067" spans="1:2">
      <c r="A1067" s="11">
        <f>Returns!A1067</f>
        <v>0</v>
      </c>
      <c r="B1067" s="1">
        <f>SUM(Portfolios!$B$2:$B$1067)</f>
        <v>0</v>
      </c>
    </row>
    <row r="1068" spans="1:2">
      <c r="A1068" s="11">
        <f>Returns!A1068</f>
        <v>0</v>
      </c>
      <c r="B1068" s="1">
        <f>SUM(Portfolios!$B$2:$B$1068)</f>
        <v>0</v>
      </c>
    </row>
    <row r="1069" spans="1:2">
      <c r="A1069" s="11">
        <f>Returns!A1069</f>
        <v>0</v>
      </c>
      <c r="B1069" s="1">
        <f>SUM(Portfolios!$B$2:$B$1069)</f>
        <v>0</v>
      </c>
    </row>
    <row r="1070" spans="1:2">
      <c r="A1070" s="11">
        <f>Returns!A1070</f>
        <v>0</v>
      </c>
      <c r="B1070" s="1">
        <f>SUM(Portfolios!$B$2:$B$1070)</f>
        <v>0</v>
      </c>
    </row>
    <row r="1071" spans="1:2">
      <c r="A1071" s="11">
        <f>Returns!A1071</f>
        <v>0</v>
      </c>
      <c r="B1071" s="1">
        <f>SUM(Portfolios!$B$2:$B$1071)</f>
        <v>0</v>
      </c>
    </row>
    <row r="1072" spans="1:2">
      <c r="A1072" s="11">
        <f>Returns!A1072</f>
        <v>0</v>
      </c>
      <c r="B1072" s="1">
        <f>SUM(Portfolios!$B$2:$B$1072)</f>
        <v>0</v>
      </c>
    </row>
    <row r="1073" spans="1:2">
      <c r="A1073" s="11">
        <f>Returns!A1073</f>
        <v>0</v>
      </c>
      <c r="B1073" s="1">
        <f>SUM(Portfolios!$B$2:$B$1073)</f>
        <v>0</v>
      </c>
    </row>
    <row r="1074" spans="1:2">
      <c r="A1074" s="11">
        <f>Returns!A1074</f>
        <v>0</v>
      </c>
      <c r="B1074" s="1">
        <f>SUM(Portfolios!$B$2:$B$1074)</f>
        <v>0</v>
      </c>
    </row>
    <row r="1075" spans="1:2">
      <c r="A1075" s="11">
        <f>Returns!A1075</f>
        <v>0</v>
      </c>
      <c r="B1075" s="1">
        <f>SUM(Portfolios!$B$2:$B$1075)</f>
        <v>0</v>
      </c>
    </row>
    <row r="1076" spans="1:2">
      <c r="A1076" s="11">
        <f>Returns!A1076</f>
        <v>0</v>
      </c>
      <c r="B1076" s="1">
        <f>SUM(Portfolios!$B$2:$B$1076)</f>
        <v>0</v>
      </c>
    </row>
    <row r="1077" spans="1:2">
      <c r="A1077" s="11">
        <f>Returns!A1077</f>
        <v>0</v>
      </c>
      <c r="B1077" s="1">
        <f>SUM(Portfolios!$B$2:$B$1077)</f>
        <v>0</v>
      </c>
    </row>
    <row r="1078" spans="1:2">
      <c r="A1078" s="11">
        <f>Returns!A1078</f>
        <v>0</v>
      </c>
      <c r="B1078" s="1">
        <f>SUM(Portfolios!$B$2:$B$1078)</f>
        <v>0</v>
      </c>
    </row>
    <row r="1079" spans="1:2">
      <c r="A1079" s="11">
        <f>Returns!A1079</f>
        <v>0</v>
      </c>
      <c r="B1079" s="1">
        <f>SUM(Portfolios!$B$2:$B$1079)</f>
        <v>0</v>
      </c>
    </row>
    <row r="1080" spans="1:2">
      <c r="A1080" s="11">
        <f>Returns!A1080</f>
        <v>0</v>
      </c>
      <c r="B1080" s="1">
        <f>SUM(Portfolios!$B$2:$B$1080)</f>
        <v>0</v>
      </c>
    </row>
    <row r="1081" spans="1:2">
      <c r="A1081" s="11">
        <f>Returns!A1081</f>
        <v>0</v>
      </c>
      <c r="B1081" s="1">
        <f>SUM(Portfolios!$B$2:$B$1081)</f>
        <v>0</v>
      </c>
    </row>
    <row r="1082" spans="1:2">
      <c r="A1082" s="11">
        <f>Returns!A1082</f>
        <v>0</v>
      </c>
      <c r="B1082" s="1">
        <f>SUM(Portfolios!$B$2:$B$1082)</f>
        <v>0</v>
      </c>
    </row>
    <row r="1083" spans="1:2">
      <c r="A1083" s="11">
        <f>Returns!A1083</f>
        <v>0</v>
      </c>
      <c r="B1083" s="1">
        <f>SUM(Portfolios!$B$2:$B$1083)</f>
        <v>0</v>
      </c>
    </row>
    <row r="1084" spans="1:2">
      <c r="A1084" s="11">
        <f>Returns!A1084</f>
        <v>0</v>
      </c>
      <c r="B1084" s="1">
        <f>SUM(Portfolios!$B$2:$B$1084)</f>
        <v>0</v>
      </c>
    </row>
    <row r="1085" spans="1:2">
      <c r="A1085" s="11">
        <f>Returns!A1085</f>
        <v>0</v>
      </c>
      <c r="B1085" s="1">
        <f>SUM(Portfolios!$B$2:$B$1085)</f>
        <v>0</v>
      </c>
    </row>
    <row r="1086" spans="1:2">
      <c r="A1086" s="11">
        <f>Returns!A1086</f>
        <v>0</v>
      </c>
      <c r="B1086" s="1">
        <f>SUM(Portfolios!$B$2:$B$1086)</f>
        <v>0</v>
      </c>
    </row>
    <row r="1087" spans="1:2">
      <c r="A1087" s="11">
        <f>Returns!A1087</f>
        <v>0</v>
      </c>
      <c r="B1087" s="1">
        <f>SUM(Portfolios!$B$2:$B$1087)</f>
        <v>0</v>
      </c>
    </row>
    <row r="1088" spans="1:2">
      <c r="A1088" s="11">
        <f>Returns!A1088</f>
        <v>0</v>
      </c>
      <c r="B1088" s="1">
        <f>SUM(Portfolios!$B$2:$B$1088)</f>
        <v>0</v>
      </c>
    </row>
    <row r="1089" spans="1:2">
      <c r="A1089" s="11">
        <f>Returns!A1089</f>
        <v>0</v>
      </c>
      <c r="B1089" s="1">
        <f>SUM(Portfolios!$B$2:$B$1089)</f>
        <v>0</v>
      </c>
    </row>
    <row r="1090" spans="1:2">
      <c r="A1090" s="11">
        <f>Returns!A1090</f>
        <v>0</v>
      </c>
      <c r="B1090" s="1">
        <f>SUM(Portfolios!$B$2:$B$1090)</f>
        <v>0</v>
      </c>
    </row>
    <row r="1091" spans="1:2">
      <c r="A1091" s="11">
        <f>Returns!A1091</f>
        <v>0</v>
      </c>
      <c r="B1091" s="1">
        <f>SUM(Portfolios!$B$2:$B$1091)</f>
        <v>0</v>
      </c>
    </row>
    <row r="1092" spans="1:2">
      <c r="A1092" s="11">
        <f>Returns!A1092</f>
        <v>0</v>
      </c>
      <c r="B1092" s="1">
        <f>SUM(Portfolios!$B$2:$B$1092)</f>
        <v>0</v>
      </c>
    </row>
    <row r="1093" spans="1:2">
      <c r="A1093" s="11">
        <f>Returns!A1093</f>
        <v>0</v>
      </c>
      <c r="B1093" s="1">
        <f>SUM(Portfolios!$B$2:$B$1093)</f>
        <v>0</v>
      </c>
    </row>
    <row r="1094" spans="1:2">
      <c r="A1094" s="11">
        <f>Returns!A1094</f>
        <v>0</v>
      </c>
      <c r="B1094" s="1">
        <f>SUM(Portfolios!$B$2:$B$1094)</f>
        <v>0</v>
      </c>
    </row>
    <row r="1095" spans="1:2">
      <c r="A1095" s="11">
        <f>Returns!A1095</f>
        <v>0</v>
      </c>
      <c r="B1095" s="1">
        <f>SUM(Portfolios!$B$2:$B$1095)</f>
        <v>0</v>
      </c>
    </row>
    <row r="1096" spans="1:2">
      <c r="A1096" s="11">
        <f>Returns!A1096</f>
        <v>0</v>
      </c>
      <c r="B1096" s="1">
        <f>SUM(Portfolios!$B$2:$B$1096)</f>
        <v>0</v>
      </c>
    </row>
    <row r="1097" spans="1:2">
      <c r="A1097" s="11">
        <f>Returns!A1097</f>
        <v>0</v>
      </c>
      <c r="B1097" s="1">
        <f>SUM(Portfolios!$B$2:$B$1097)</f>
        <v>0</v>
      </c>
    </row>
    <row r="1098" spans="1:2">
      <c r="A1098" s="11">
        <f>Returns!A1098</f>
        <v>0</v>
      </c>
      <c r="B1098" s="1">
        <f>SUM(Portfolios!$B$2:$B$1098)</f>
        <v>0</v>
      </c>
    </row>
    <row r="1099" spans="1:2">
      <c r="A1099" s="11">
        <f>Returns!A1099</f>
        <v>0</v>
      </c>
      <c r="B1099" s="1">
        <f>SUM(Portfolios!$B$2:$B$1099)</f>
        <v>0</v>
      </c>
    </row>
    <row r="1100" spans="1:2">
      <c r="A1100" s="11">
        <f>Returns!A1100</f>
        <v>0</v>
      </c>
      <c r="B1100" s="1">
        <f>SUM(Portfolios!$B$2:$B$1100)</f>
        <v>0</v>
      </c>
    </row>
    <row r="1101" spans="1:2">
      <c r="A1101" s="11">
        <f>Returns!A1101</f>
        <v>0</v>
      </c>
      <c r="B1101" s="1">
        <f>SUM(Portfolios!$B$2:$B$1101)</f>
        <v>0</v>
      </c>
    </row>
    <row r="1102" spans="1:2">
      <c r="A1102" s="11">
        <f>Returns!A1102</f>
        <v>0</v>
      </c>
      <c r="B1102" s="1">
        <f>SUM(Portfolios!$B$2:$B$1102)</f>
        <v>0</v>
      </c>
    </row>
    <row r="1103" spans="1:2">
      <c r="A1103" s="11">
        <f>Returns!A1103</f>
        <v>0</v>
      </c>
      <c r="B1103" s="1">
        <f>SUM(Portfolios!$B$2:$B$1103)</f>
        <v>0</v>
      </c>
    </row>
    <row r="1104" spans="1:2">
      <c r="A1104" s="11">
        <f>Returns!A1104</f>
        <v>0</v>
      </c>
      <c r="B1104" s="1">
        <f>SUM(Portfolios!$B$2:$B$1104)</f>
        <v>0</v>
      </c>
    </row>
    <row r="1105" spans="1:2">
      <c r="A1105" s="11">
        <f>Returns!A1105</f>
        <v>0</v>
      </c>
      <c r="B1105" s="1">
        <f>SUM(Portfolios!$B$2:$B$1105)</f>
        <v>0</v>
      </c>
    </row>
    <row r="1106" spans="1:2">
      <c r="A1106" s="11">
        <f>Returns!A1106</f>
        <v>0</v>
      </c>
      <c r="B1106" s="1">
        <f>SUM(Portfolios!$B$2:$B$1106)</f>
        <v>0</v>
      </c>
    </row>
    <row r="1107" spans="1:2">
      <c r="A1107" s="11">
        <f>Returns!A1107</f>
        <v>0</v>
      </c>
      <c r="B1107" s="1">
        <f>SUM(Portfolios!$B$2:$B$1107)</f>
        <v>0</v>
      </c>
    </row>
    <row r="1108" spans="1:2">
      <c r="A1108" s="11">
        <f>Returns!A1108</f>
        <v>0</v>
      </c>
      <c r="B1108" s="1">
        <f>SUM(Portfolios!$B$2:$B$1108)</f>
        <v>0</v>
      </c>
    </row>
    <row r="1109" spans="1:2">
      <c r="A1109" s="11">
        <f>Returns!A1109</f>
        <v>0</v>
      </c>
      <c r="B1109" s="1">
        <f>SUM(Portfolios!$B$2:$B$1109)</f>
        <v>0</v>
      </c>
    </row>
    <row r="1110" spans="1:2">
      <c r="A1110" s="11">
        <f>Returns!A1110</f>
        <v>0</v>
      </c>
      <c r="B1110" s="1">
        <f>SUM(Portfolios!$B$2:$B$1110)</f>
        <v>0</v>
      </c>
    </row>
    <row r="1111" spans="1:2">
      <c r="A1111" s="11">
        <f>Returns!A1111</f>
        <v>0</v>
      </c>
      <c r="B1111" s="1">
        <f>SUM(Portfolios!$B$2:$B$1111)</f>
        <v>0</v>
      </c>
    </row>
    <row r="1112" spans="1:2">
      <c r="A1112" s="11">
        <f>Returns!A1112</f>
        <v>0</v>
      </c>
      <c r="B1112" s="1">
        <f>SUM(Portfolios!$B$2:$B$1112)</f>
        <v>0</v>
      </c>
    </row>
    <row r="1113" spans="1:2">
      <c r="A1113" s="11">
        <f>Returns!A1113</f>
        <v>0</v>
      </c>
      <c r="B1113" s="1">
        <f>SUM(Portfolios!$B$2:$B$1113)</f>
        <v>0</v>
      </c>
    </row>
    <row r="1114" spans="1:2">
      <c r="A1114" s="11">
        <f>Returns!A1114</f>
        <v>0</v>
      </c>
      <c r="B1114" s="1">
        <f>SUM(Portfolios!$B$2:$B$1114)</f>
        <v>0</v>
      </c>
    </row>
    <row r="1115" spans="1:2">
      <c r="A1115" s="11">
        <f>Returns!A1115</f>
        <v>0</v>
      </c>
      <c r="B1115" s="1">
        <f>SUM(Portfolios!$B$2:$B$1115)</f>
        <v>0</v>
      </c>
    </row>
    <row r="1116" spans="1:2">
      <c r="A1116" s="11">
        <f>Returns!A1116</f>
        <v>0</v>
      </c>
      <c r="B1116" s="1">
        <f>SUM(Portfolios!$B$2:$B$1116)</f>
        <v>0</v>
      </c>
    </row>
    <row r="1117" spans="1:2">
      <c r="A1117" s="11">
        <f>Returns!A1117</f>
        <v>0</v>
      </c>
      <c r="B1117" s="1">
        <f>SUM(Portfolios!$B$2:$B$1117)</f>
        <v>0</v>
      </c>
    </row>
    <row r="1118" spans="1:2">
      <c r="A1118" s="11">
        <f>Returns!A1118</f>
        <v>0</v>
      </c>
      <c r="B1118" s="1">
        <f>SUM(Portfolios!$B$2:$B$1118)</f>
        <v>0</v>
      </c>
    </row>
    <row r="1119" spans="1:2">
      <c r="A1119" s="11">
        <f>Returns!A1119</f>
        <v>0</v>
      </c>
      <c r="B1119" s="1">
        <f>SUM(Portfolios!$B$2:$B$1119)</f>
        <v>0</v>
      </c>
    </row>
    <row r="1120" spans="1:2">
      <c r="A1120" s="11">
        <f>Returns!A1120</f>
        <v>0</v>
      </c>
      <c r="B1120" s="1">
        <f>SUM(Portfolios!$B$2:$B$1120)</f>
        <v>0</v>
      </c>
    </row>
    <row r="1121" spans="1:2">
      <c r="A1121" s="11">
        <f>Returns!A1121</f>
        <v>0</v>
      </c>
      <c r="B1121" s="1">
        <f>SUM(Portfolios!$B$2:$B$1121)</f>
        <v>0</v>
      </c>
    </row>
    <row r="1122" spans="1:2">
      <c r="A1122" s="11">
        <f>Returns!A1122</f>
        <v>0</v>
      </c>
      <c r="B1122" s="1">
        <f>SUM(Portfolios!$B$2:$B$1122)</f>
        <v>0</v>
      </c>
    </row>
    <row r="1123" spans="1:2">
      <c r="A1123" s="11">
        <f>Returns!A1123</f>
        <v>0</v>
      </c>
      <c r="B1123" s="1">
        <f>SUM(Portfolios!$B$2:$B$1123)</f>
        <v>0</v>
      </c>
    </row>
    <row r="1124" spans="1:2">
      <c r="A1124" s="11">
        <f>Returns!A1124</f>
        <v>0</v>
      </c>
      <c r="B1124" s="1">
        <f>SUM(Portfolios!$B$2:$B$1124)</f>
        <v>0</v>
      </c>
    </row>
    <row r="1125" spans="1:2">
      <c r="A1125" s="11">
        <f>Returns!A1125</f>
        <v>0</v>
      </c>
      <c r="B1125" s="1">
        <f>SUM(Portfolios!$B$2:$B$1125)</f>
        <v>0</v>
      </c>
    </row>
    <row r="1126" spans="1:2">
      <c r="A1126" s="11">
        <f>Returns!A1126</f>
        <v>0</v>
      </c>
      <c r="B1126" s="1">
        <f>SUM(Portfolios!$B$2:$B$1126)</f>
        <v>0</v>
      </c>
    </row>
    <row r="1127" spans="1:2">
      <c r="A1127" s="11">
        <f>Returns!A1127</f>
        <v>0</v>
      </c>
      <c r="B1127" s="1">
        <f>SUM(Portfolios!$B$2:$B$1127)</f>
        <v>0</v>
      </c>
    </row>
    <row r="1128" spans="1:2">
      <c r="A1128" s="11">
        <f>Returns!A1128</f>
        <v>0</v>
      </c>
      <c r="B1128" s="1">
        <f>SUM(Portfolios!$B$2:$B$1128)</f>
        <v>0</v>
      </c>
    </row>
    <row r="1129" spans="1:2">
      <c r="A1129" s="11">
        <f>Returns!A1129</f>
        <v>0</v>
      </c>
      <c r="B1129" s="1">
        <f>SUM(Portfolios!$B$2:$B$1129)</f>
        <v>0</v>
      </c>
    </row>
    <row r="1130" spans="1:2">
      <c r="A1130" s="11">
        <f>Returns!A1130</f>
        <v>0</v>
      </c>
      <c r="B1130" s="1">
        <f>SUM(Portfolios!$B$2:$B$1130)</f>
        <v>0</v>
      </c>
    </row>
    <row r="1131" spans="1:2">
      <c r="A1131" s="11">
        <f>Returns!A1131</f>
        <v>0</v>
      </c>
      <c r="B1131" s="1">
        <f>SUM(Portfolios!$B$2:$B$1131)</f>
        <v>0</v>
      </c>
    </row>
    <row r="1132" spans="1:2">
      <c r="A1132" s="11">
        <f>Returns!A1132</f>
        <v>0</v>
      </c>
      <c r="B1132" s="1">
        <f>SUM(Portfolios!$B$2:$B$1132)</f>
        <v>0</v>
      </c>
    </row>
    <row r="1133" spans="1:2">
      <c r="A1133" s="11">
        <f>Returns!A1133</f>
        <v>0</v>
      </c>
      <c r="B1133" s="1">
        <f>SUM(Portfolios!$B$2:$B$1133)</f>
        <v>0</v>
      </c>
    </row>
    <row r="1134" spans="1:2">
      <c r="A1134" s="11">
        <f>Returns!A1134</f>
        <v>0</v>
      </c>
      <c r="B1134" s="1">
        <f>SUM(Portfolios!$B$2:$B$1134)</f>
        <v>0</v>
      </c>
    </row>
    <row r="1135" spans="1:2">
      <c r="A1135" s="11">
        <f>Returns!A1135</f>
        <v>0</v>
      </c>
      <c r="B1135" s="1">
        <f>SUM(Portfolios!$B$2:$B$1135)</f>
        <v>0</v>
      </c>
    </row>
    <row r="1136" spans="1:2">
      <c r="A1136" s="11">
        <f>Returns!A1136</f>
        <v>0</v>
      </c>
      <c r="B1136" s="1">
        <f>SUM(Portfolios!$B$2:$B$1136)</f>
        <v>0</v>
      </c>
    </row>
    <row r="1137" spans="1:2">
      <c r="A1137" s="11">
        <f>Returns!A1137</f>
        <v>0</v>
      </c>
      <c r="B1137" s="1">
        <f>SUM(Portfolios!$B$2:$B$1137)</f>
        <v>0</v>
      </c>
    </row>
    <row r="1138" spans="1:2">
      <c r="A1138" s="11">
        <f>Returns!A1138</f>
        <v>0</v>
      </c>
      <c r="B1138" s="1">
        <f>SUM(Portfolios!$B$2:$B$1138)</f>
        <v>0</v>
      </c>
    </row>
    <row r="1139" spans="1:2">
      <c r="A1139" s="11">
        <f>Returns!A1139</f>
        <v>0</v>
      </c>
      <c r="B1139" s="1">
        <f>SUM(Portfolios!$B$2:$B$1139)</f>
        <v>0</v>
      </c>
    </row>
    <row r="1140" spans="1:2">
      <c r="A1140" s="11">
        <f>Returns!A1140</f>
        <v>0</v>
      </c>
      <c r="B1140" s="1">
        <f>SUM(Portfolios!$B$2:$B$1140)</f>
        <v>0</v>
      </c>
    </row>
    <row r="1141" spans="1:2">
      <c r="A1141" s="11">
        <f>Returns!A1141</f>
        <v>0</v>
      </c>
      <c r="B1141" s="1">
        <f>SUM(Portfolios!$B$2:$B$1141)</f>
        <v>0</v>
      </c>
    </row>
    <row r="1142" spans="1:2">
      <c r="A1142" s="11">
        <f>Returns!A1142</f>
        <v>0</v>
      </c>
      <c r="B1142" s="1">
        <f>SUM(Portfolios!$B$2:$B$1142)</f>
        <v>0</v>
      </c>
    </row>
    <row r="1143" spans="1:2">
      <c r="A1143" s="11">
        <f>Returns!A1143</f>
        <v>0</v>
      </c>
      <c r="B1143" s="1">
        <f>SUM(Portfolios!$B$2:$B$1143)</f>
        <v>0</v>
      </c>
    </row>
    <row r="1144" spans="1:2">
      <c r="A1144" s="11">
        <f>Returns!A1144</f>
        <v>0</v>
      </c>
      <c r="B1144" s="1">
        <f>SUM(Portfolios!$B$2:$B$1144)</f>
        <v>0</v>
      </c>
    </row>
    <row r="1145" spans="1:2">
      <c r="A1145" s="11">
        <f>Returns!A1145</f>
        <v>0</v>
      </c>
      <c r="B1145" s="1">
        <f>SUM(Portfolios!$B$2:$B$1145)</f>
        <v>0</v>
      </c>
    </row>
    <row r="1146" spans="1:2">
      <c r="A1146" s="11">
        <f>Returns!A1146</f>
        <v>0</v>
      </c>
      <c r="B1146" s="1">
        <f>SUM(Portfolios!$B$2:$B$1146)</f>
        <v>0</v>
      </c>
    </row>
    <row r="1147" spans="1:2">
      <c r="A1147" s="11">
        <f>Returns!A1147</f>
        <v>0</v>
      </c>
      <c r="B1147" s="1">
        <f>SUM(Portfolios!$B$2:$B$1147)</f>
        <v>0</v>
      </c>
    </row>
    <row r="1148" spans="1:2">
      <c r="A1148" s="11">
        <f>Returns!A1148</f>
        <v>0</v>
      </c>
      <c r="B1148" s="1">
        <f>SUM(Portfolios!$B$2:$B$1148)</f>
        <v>0</v>
      </c>
    </row>
    <row r="1149" spans="1:2">
      <c r="A1149" s="11">
        <f>Returns!A1149</f>
        <v>0</v>
      </c>
      <c r="B1149" s="1">
        <f>SUM(Portfolios!$B$2:$B$1149)</f>
        <v>0</v>
      </c>
    </row>
    <row r="1150" spans="1:2">
      <c r="A1150" s="11">
        <f>Returns!A1150</f>
        <v>0</v>
      </c>
      <c r="B1150" s="1">
        <f>SUM(Portfolios!$B$2:$B$1150)</f>
        <v>0</v>
      </c>
    </row>
    <row r="1151" spans="1:2">
      <c r="A1151" s="11">
        <f>Returns!A1151</f>
        <v>0</v>
      </c>
      <c r="B1151" s="1">
        <f>SUM(Portfolios!$B$2:$B$1151)</f>
        <v>0</v>
      </c>
    </row>
    <row r="1152" spans="1:2">
      <c r="A1152" s="11">
        <f>Returns!A1152</f>
        <v>0</v>
      </c>
      <c r="B1152" s="1">
        <f>SUM(Portfolios!$B$2:$B$1152)</f>
        <v>0</v>
      </c>
    </row>
    <row r="1153" spans="1:2">
      <c r="A1153" s="11">
        <f>Returns!A1153</f>
        <v>0</v>
      </c>
      <c r="B1153" s="1">
        <f>SUM(Portfolios!$B$2:$B$1153)</f>
        <v>0</v>
      </c>
    </row>
    <row r="1154" spans="1:2">
      <c r="A1154" s="11">
        <f>Returns!A1154</f>
        <v>0</v>
      </c>
      <c r="B1154" s="1">
        <f>SUM(Portfolios!$B$2:$B$1154)</f>
        <v>0</v>
      </c>
    </row>
    <row r="1155" spans="1:2">
      <c r="A1155" s="11">
        <f>Returns!A1155</f>
        <v>0</v>
      </c>
      <c r="B1155" s="1">
        <f>SUM(Portfolios!$B$2:$B$1155)</f>
        <v>0</v>
      </c>
    </row>
    <row r="1156" spans="1:2">
      <c r="A1156" s="11">
        <f>Returns!A1156</f>
        <v>0</v>
      </c>
      <c r="B1156" s="1">
        <f>SUM(Portfolios!$B$2:$B$1156)</f>
        <v>0</v>
      </c>
    </row>
    <row r="1157" spans="1:2">
      <c r="A1157" s="11">
        <f>Returns!A1157</f>
        <v>0</v>
      </c>
      <c r="B1157" s="1">
        <f>SUM(Portfolios!$B$2:$B$1157)</f>
        <v>0</v>
      </c>
    </row>
    <row r="1158" spans="1:2">
      <c r="A1158" s="11">
        <f>Returns!A1158</f>
        <v>0</v>
      </c>
      <c r="B1158" s="1">
        <f>SUM(Portfolios!$B$2:$B$1158)</f>
        <v>0</v>
      </c>
    </row>
    <row r="1159" spans="1:2">
      <c r="A1159" s="11">
        <f>Returns!A1159</f>
        <v>0</v>
      </c>
      <c r="B1159" s="1">
        <f>SUM(Portfolios!$B$2:$B$1159)</f>
        <v>0</v>
      </c>
    </row>
    <row r="1160" spans="1:2">
      <c r="A1160" s="11">
        <f>Returns!A1160</f>
        <v>0</v>
      </c>
      <c r="B1160" s="1">
        <f>SUM(Portfolios!$B$2:$B$1160)</f>
        <v>0</v>
      </c>
    </row>
    <row r="1161" spans="1:2">
      <c r="A1161" s="11">
        <f>Returns!A1161</f>
        <v>0</v>
      </c>
      <c r="B1161" s="1">
        <f>SUM(Portfolios!$B$2:$B$1161)</f>
        <v>0</v>
      </c>
    </row>
    <row r="1162" spans="1:2">
      <c r="A1162" s="11">
        <f>Returns!A1162</f>
        <v>0</v>
      </c>
      <c r="B1162" s="1">
        <f>SUM(Portfolios!$B$2:$B$1162)</f>
        <v>0</v>
      </c>
    </row>
    <row r="1163" spans="1:2">
      <c r="A1163" s="11">
        <f>Returns!A1163</f>
        <v>0</v>
      </c>
      <c r="B1163" s="1">
        <f>SUM(Portfolios!$B$2:$B$1163)</f>
        <v>0</v>
      </c>
    </row>
    <row r="1164" spans="1:2">
      <c r="A1164" s="11">
        <f>Returns!A1164</f>
        <v>0</v>
      </c>
      <c r="B1164" s="1">
        <f>SUM(Portfolios!$B$2:$B$1164)</f>
        <v>0</v>
      </c>
    </row>
    <row r="1165" spans="1:2">
      <c r="A1165" s="11">
        <f>Returns!A1165</f>
        <v>0</v>
      </c>
      <c r="B1165" s="1">
        <f>SUM(Portfolios!$B$2:$B$1165)</f>
        <v>0</v>
      </c>
    </row>
    <row r="1166" spans="1:2">
      <c r="A1166" s="11">
        <f>Returns!A1166</f>
        <v>0</v>
      </c>
      <c r="B1166" s="1">
        <f>SUM(Portfolios!$B$2:$B$1166)</f>
        <v>0</v>
      </c>
    </row>
    <row r="1167" spans="1:2">
      <c r="A1167" s="11">
        <f>Returns!A1167</f>
        <v>0</v>
      </c>
      <c r="B1167" s="1">
        <f>SUM(Portfolios!$B$2:$B$1167)</f>
        <v>0</v>
      </c>
    </row>
    <row r="1168" spans="1:2">
      <c r="A1168" s="11">
        <f>Returns!A1168</f>
        <v>0</v>
      </c>
      <c r="B1168" s="1">
        <f>SUM(Portfolios!$B$2:$B$1168)</f>
        <v>0</v>
      </c>
    </row>
    <row r="1169" spans="1:2">
      <c r="A1169" s="11">
        <f>Returns!A1169</f>
        <v>0</v>
      </c>
      <c r="B1169" s="1">
        <f>SUM(Portfolios!$B$2:$B$1169)</f>
        <v>0</v>
      </c>
    </row>
    <row r="1170" spans="1:2">
      <c r="A1170" s="11">
        <f>Returns!A1170</f>
        <v>0</v>
      </c>
      <c r="B1170" s="1">
        <f>SUM(Portfolios!$B$2:$B$1170)</f>
        <v>0</v>
      </c>
    </row>
    <row r="1171" spans="1:2">
      <c r="A1171" s="11">
        <f>Returns!A1171</f>
        <v>0</v>
      </c>
      <c r="B1171" s="1">
        <f>SUM(Portfolios!$B$2:$B$1171)</f>
        <v>0</v>
      </c>
    </row>
    <row r="1172" spans="1:2">
      <c r="A1172" s="11">
        <f>Returns!A1172</f>
        <v>0</v>
      </c>
      <c r="B1172" s="1">
        <f>SUM(Portfolios!$B$2:$B$1172)</f>
        <v>0</v>
      </c>
    </row>
    <row r="1173" spans="1:2">
      <c r="A1173" s="11">
        <f>Returns!A1173</f>
        <v>0</v>
      </c>
      <c r="B1173" s="1">
        <f>SUM(Portfolios!$B$2:$B$1173)</f>
        <v>0</v>
      </c>
    </row>
    <row r="1174" spans="1:2">
      <c r="A1174" s="11">
        <f>Returns!A1174</f>
        <v>0</v>
      </c>
      <c r="B1174" s="1">
        <f>SUM(Portfolios!$B$2:$B$1174)</f>
        <v>0</v>
      </c>
    </row>
    <row r="1175" spans="1:2">
      <c r="A1175" s="11">
        <f>Returns!A1175</f>
        <v>0</v>
      </c>
      <c r="B1175" s="1">
        <f>SUM(Portfolios!$B$2:$B$1175)</f>
        <v>0</v>
      </c>
    </row>
    <row r="1176" spans="1:2">
      <c r="A1176" s="11">
        <f>Returns!A1176</f>
        <v>0</v>
      </c>
      <c r="B1176" s="1">
        <f>SUM(Portfolios!$B$2:$B$1176)</f>
        <v>0</v>
      </c>
    </row>
    <row r="1177" spans="1:2">
      <c r="A1177" s="11">
        <f>Returns!A1177</f>
        <v>0</v>
      </c>
      <c r="B1177" s="1">
        <f>SUM(Portfolios!$B$2:$B$1177)</f>
        <v>0</v>
      </c>
    </row>
    <row r="1178" spans="1:2">
      <c r="A1178" s="11">
        <f>Returns!A1178</f>
        <v>0</v>
      </c>
      <c r="B1178" s="1">
        <f>SUM(Portfolios!$B$2:$B$1178)</f>
        <v>0</v>
      </c>
    </row>
    <row r="1179" spans="1:2">
      <c r="A1179" s="11">
        <f>Returns!A1179</f>
        <v>0</v>
      </c>
      <c r="B1179" s="1">
        <f>SUM(Portfolios!$B$2:$B$1179)</f>
        <v>0</v>
      </c>
    </row>
    <row r="1180" spans="1:2">
      <c r="A1180" s="11">
        <f>Returns!A1180</f>
        <v>0</v>
      </c>
      <c r="B1180" s="1">
        <f>SUM(Portfolios!$B$2:$B$1180)</f>
        <v>0</v>
      </c>
    </row>
    <row r="1181" spans="1:2">
      <c r="A1181" s="11">
        <f>Returns!A1181</f>
        <v>0</v>
      </c>
      <c r="B1181" s="1">
        <f>SUM(Portfolios!$B$2:$B$1181)</f>
        <v>0</v>
      </c>
    </row>
    <row r="1182" spans="1:2">
      <c r="A1182" s="11">
        <f>Returns!A1182</f>
        <v>0</v>
      </c>
      <c r="B1182" s="1">
        <f>SUM(Portfolios!$B$2:$B$1182)</f>
        <v>0</v>
      </c>
    </row>
    <row r="1183" spans="1:2">
      <c r="A1183" s="11">
        <f>Returns!A1183</f>
        <v>0</v>
      </c>
      <c r="B1183" s="1">
        <f>SUM(Portfolios!$B$2:$B$1183)</f>
        <v>0</v>
      </c>
    </row>
    <row r="1184" spans="1:2">
      <c r="A1184" s="11">
        <f>Returns!A1184</f>
        <v>0</v>
      </c>
      <c r="B1184" s="1">
        <f>SUM(Portfolios!$B$2:$B$1184)</f>
        <v>0</v>
      </c>
    </row>
    <row r="1185" spans="1:2">
      <c r="A1185" s="11">
        <f>Returns!A1185</f>
        <v>0</v>
      </c>
      <c r="B1185" s="1">
        <f>SUM(Portfolios!$B$2:$B$1185)</f>
        <v>0</v>
      </c>
    </row>
    <row r="1186" spans="1:2">
      <c r="A1186" s="11">
        <f>Returns!A1186</f>
        <v>0</v>
      </c>
      <c r="B1186" s="1">
        <f>SUM(Portfolios!$B$2:$B$1186)</f>
        <v>0</v>
      </c>
    </row>
    <row r="1187" spans="1:2">
      <c r="A1187" s="11">
        <f>Returns!A1187</f>
        <v>0</v>
      </c>
      <c r="B1187" s="1">
        <f>SUM(Portfolios!$B$2:$B$1187)</f>
        <v>0</v>
      </c>
    </row>
    <row r="1188" spans="1:2">
      <c r="A1188" s="11">
        <f>Returns!A1188</f>
        <v>0</v>
      </c>
      <c r="B1188" s="1">
        <f>SUM(Portfolios!$B$2:$B$1188)</f>
        <v>0</v>
      </c>
    </row>
    <row r="1189" spans="1:2">
      <c r="A1189" s="11">
        <f>Returns!A1189</f>
        <v>0</v>
      </c>
      <c r="B1189" s="1">
        <f>SUM(Portfolios!$B$2:$B$1189)</f>
        <v>0</v>
      </c>
    </row>
    <row r="1190" spans="1:2">
      <c r="A1190" s="11">
        <f>Returns!A1190</f>
        <v>0</v>
      </c>
      <c r="B1190" s="1">
        <f>SUM(Portfolios!$B$2:$B$1190)</f>
        <v>0</v>
      </c>
    </row>
    <row r="1191" spans="1:2">
      <c r="A1191" s="11">
        <f>Returns!A1191</f>
        <v>0</v>
      </c>
      <c r="B1191" s="1">
        <f>SUM(Portfolios!$B$2:$B$1191)</f>
        <v>0</v>
      </c>
    </row>
    <row r="1192" spans="1:2">
      <c r="A1192" s="11">
        <f>Returns!A1192</f>
        <v>0</v>
      </c>
      <c r="B1192" s="1">
        <f>SUM(Portfolios!$B$2:$B$1192)</f>
        <v>0</v>
      </c>
    </row>
    <row r="1193" spans="1:2">
      <c r="A1193" s="11">
        <f>Returns!A1193</f>
        <v>0</v>
      </c>
      <c r="B1193" s="1">
        <f>SUM(Portfolios!$B$2:$B$1193)</f>
        <v>0</v>
      </c>
    </row>
    <row r="1194" spans="1:2">
      <c r="A1194" s="11">
        <f>Returns!A1194</f>
        <v>0</v>
      </c>
      <c r="B1194" s="1">
        <f>SUM(Portfolios!$B$2:$B$1194)</f>
        <v>0</v>
      </c>
    </row>
    <row r="1195" spans="1:2">
      <c r="A1195" s="11">
        <f>Returns!A1195</f>
        <v>0</v>
      </c>
      <c r="B1195" s="1">
        <f>SUM(Portfolios!$B$2:$B$1195)</f>
        <v>0</v>
      </c>
    </row>
    <row r="1196" spans="1:2">
      <c r="A1196" s="11">
        <f>Returns!A1196</f>
        <v>0</v>
      </c>
      <c r="B1196" s="1">
        <f>SUM(Portfolios!$B$2:$B$1196)</f>
        <v>0</v>
      </c>
    </row>
    <row r="1197" spans="1:2">
      <c r="A1197" s="11">
        <f>Returns!A1197</f>
        <v>0</v>
      </c>
      <c r="B1197" s="1">
        <f>SUM(Portfolios!$B$2:$B$1197)</f>
        <v>0</v>
      </c>
    </row>
    <row r="1198" spans="1:2">
      <c r="A1198" s="11">
        <f>Returns!A1198</f>
        <v>0</v>
      </c>
      <c r="B1198" s="1">
        <f>SUM(Portfolios!$B$2:$B$1198)</f>
        <v>0</v>
      </c>
    </row>
    <row r="1199" spans="1:2">
      <c r="A1199" s="11">
        <f>Returns!A1199</f>
        <v>0</v>
      </c>
      <c r="B1199" s="1">
        <f>SUM(Portfolios!$B$2:$B$1199)</f>
        <v>0</v>
      </c>
    </row>
    <row r="1200" spans="1:2">
      <c r="A1200" s="11">
        <f>Returns!A1200</f>
        <v>0</v>
      </c>
      <c r="B1200" s="1">
        <f>SUM(Portfolios!$B$2:$B$1200)</f>
        <v>0</v>
      </c>
    </row>
    <row r="1201" spans="1:2">
      <c r="A1201" s="11">
        <f>Returns!A1201</f>
        <v>0</v>
      </c>
      <c r="B1201" s="1">
        <f>SUM(Portfolios!$B$2:$B$1201)</f>
        <v>0</v>
      </c>
    </row>
    <row r="1202" spans="1:2">
      <c r="A1202" s="11">
        <f>Returns!A1202</f>
        <v>0</v>
      </c>
      <c r="B1202" s="1">
        <f>SUM(Portfolios!$B$2:$B$1202)</f>
        <v>0</v>
      </c>
    </row>
    <row r="1203" spans="1:2">
      <c r="A1203" s="11">
        <f>Returns!A1203</f>
        <v>0</v>
      </c>
      <c r="B1203" s="1">
        <f>SUM(Portfolios!$B$2:$B$1203)</f>
        <v>0</v>
      </c>
    </row>
    <row r="1204" spans="1:2">
      <c r="A1204" s="11">
        <f>Returns!A1204</f>
        <v>0</v>
      </c>
      <c r="B1204" s="1">
        <f>SUM(Portfolios!$B$2:$B$1204)</f>
        <v>0</v>
      </c>
    </row>
    <row r="1205" spans="1:2">
      <c r="A1205" s="11">
        <f>Returns!A1205</f>
        <v>0</v>
      </c>
      <c r="B1205" s="1">
        <f>SUM(Portfolios!$B$2:$B$1205)</f>
        <v>0</v>
      </c>
    </row>
    <row r="1206" spans="1:2">
      <c r="A1206" s="11">
        <f>Returns!A1206</f>
        <v>0</v>
      </c>
      <c r="B1206" s="1">
        <f>SUM(Portfolios!$B$2:$B$1206)</f>
        <v>0</v>
      </c>
    </row>
    <row r="1207" spans="1:2">
      <c r="A1207" s="11">
        <f>Returns!A1207</f>
        <v>0</v>
      </c>
      <c r="B1207" s="1">
        <f>SUM(Portfolios!$B$2:$B$1207)</f>
        <v>0</v>
      </c>
    </row>
    <row r="1208" spans="1:2">
      <c r="A1208" s="11">
        <f>Returns!A1208</f>
        <v>0</v>
      </c>
      <c r="B1208" s="1">
        <f>SUM(Portfolios!$B$2:$B$1208)</f>
        <v>0</v>
      </c>
    </row>
    <row r="1209" spans="1:2">
      <c r="A1209" s="11">
        <f>Returns!A1209</f>
        <v>0</v>
      </c>
      <c r="B1209" s="1">
        <f>SUM(Portfolios!$B$2:$B$1209)</f>
        <v>0</v>
      </c>
    </row>
    <row r="1210" spans="1:2">
      <c r="A1210" s="11">
        <f>Returns!A1210</f>
        <v>0</v>
      </c>
      <c r="B1210" s="1">
        <f>SUM(Portfolios!$B$2:$B$1210)</f>
        <v>0</v>
      </c>
    </row>
    <row r="1211" spans="1:2">
      <c r="A1211" s="11">
        <f>Returns!A1211</f>
        <v>0</v>
      </c>
      <c r="B1211" s="1">
        <f>SUM(Portfolios!$B$2:$B$1211)</f>
        <v>0</v>
      </c>
    </row>
    <row r="1212" spans="1:2">
      <c r="A1212" s="11">
        <f>Returns!A1212</f>
        <v>0</v>
      </c>
      <c r="B1212" s="1">
        <f>SUM(Portfolios!$B$2:$B$1212)</f>
        <v>0</v>
      </c>
    </row>
    <row r="1213" spans="1:2">
      <c r="A1213" s="11">
        <f>Returns!A1213</f>
        <v>0</v>
      </c>
      <c r="B1213" s="1">
        <f>SUM(Portfolios!$B$2:$B$1213)</f>
        <v>0</v>
      </c>
    </row>
    <row r="1214" spans="1:2">
      <c r="A1214" s="11">
        <f>Returns!A1214</f>
        <v>0</v>
      </c>
      <c r="B1214" s="1">
        <f>SUM(Portfolios!$B$2:$B$1214)</f>
        <v>0</v>
      </c>
    </row>
    <row r="1215" spans="1:2">
      <c r="A1215" s="11">
        <f>Returns!A1215</f>
        <v>0</v>
      </c>
      <c r="B1215" s="1">
        <f>SUM(Portfolios!$B$2:$B$1215)</f>
        <v>0</v>
      </c>
    </row>
    <row r="1216" spans="1:2">
      <c r="A1216" s="11">
        <f>Returns!A1216</f>
        <v>0</v>
      </c>
      <c r="B1216" s="1">
        <f>SUM(Portfolios!$B$2:$B$1216)</f>
        <v>0</v>
      </c>
    </row>
    <row r="1217" spans="1:2">
      <c r="A1217" s="11">
        <f>Returns!A1217</f>
        <v>0</v>
      </c>
      <c r="B1217" s="1">
        <f>SUM(Portfolios!$B$2:$B$1217)</f>
        <v>0</v>
      </c>
    </row>
    <row r="1218" spans="1:2">
      <c r="A1218" s="11">
        <f>Returns!A1218</f>
        <v>0</v>
      </c>
      <c r="B1218" s="1">
        <f>SUM(Portfolios!$B$2:$B$1218)</f>
        <v>0</v>
      </c>
    </row>
    <row r="1219" spans="1:2">
      <c r="A1219" s="11">
        <f>Returns!A1219</f>
        <v>0</v>
      </c>
      <c r="B1219" s="1">
        <f>SUM(Portfolios!$B$2:$B$1219)</f>
        <v>0</v>
      </c>
    </row>
    <row r="1220" spans="1:2">
      <c r="A1220" s="11">
        <f>Returns!A1220</f>
        <v>0</v>
      </c>
      <c r="B1220" s="1">
        <f>SUM(Portfolios!$B$2:$B$1220)</f>
        <v>0</v>
      </c>
    </row>
    <row r="1221" spans="1:2">
      <c r="A1221" s="11">
        <f>Returns!A1221</f>
        <v>0</v>
      </c>
      <c r="B1221" s="1">
        <f>SUM(Portfolios!$B$2:$B$1221)</f>
        <v>0</v>
      </c>
    </row>
    <row r="1222" spans="1:2">
      <c r="A1222" s="11">
        <f>Returns!A1222</f>
        <v>0</v>
      </c>
      <c r="B1222" s="1">
        <f>SUM(Portfolios!$B$2:$B$1222)</f>
        <v>0</v>
      </c>
    </row>
    <row r="1223" spans="1:2">
      <c r="A1223" s="11">
        <f>Returns!A1223</f>
        <v>0</v>
      </c>
      <c r="B1223" s="1">
        <f>SUM(Portfolios!$B$2:$B$1223)</f>
        <v>0</v>
      </c>
    </row>
    <row r="1224" spans="1:2">
      <c r="A1224" s="11">
        <f>Returns!A1224</f>
        <v>0</v>
      </c>
      <c r="B1224" s="1">
        <f>SUM(Portfolios!$B$2:$B$1224)</f>
        <v>0</v>
      </c>
    </row>
    <row r="1225" spans="1:2">
      <c r="A1225" s="11">
        <f>Returns!A1225</f>
        <v>0</v>
      </c>
      <c r="B1225" s="1">
        <f>SUM(Portfolios!$B$2:$B$1225)</f>
        <v>0</v>
      </c>
    </row>
    <row r="1226" spans="1:2">
      <c r="A1226" s="11">
        <f>Returns!A1226</f>
        <v>0</v>
      </c>
      <c r="B1226" s="1">
        <f>SUM(Portfolios!$B$2:$B$1226)</f>
        <v>0</v>
      </c>
    </row>
    <row r="1227" spans="1:2">
      <c r="A1227" s="11">
        <f>Returns!A1227</f>
        <v>0</v>
      </c>
      <c r="B1227" s="1">
        <f>SUM(Portfolios!$B$2:$B$1227)</f>
        <v>0</v>
      </c>
    </row>
    <row r="1228" spans="1:2">
      <c r="A1228" s="11">
        <f>Returns!A1228</f>
        <v>0</v>
      </c>
      <c r="B1228" s="1">
        <f>SUM(Portfolios!$B$2:$B$1228)</f>
        <v>0</v>
      </c>
    </row>
    <row r="1229" spans="1:2">
      <c r="A1229" s="11">
        <f>Returns!A1229</f>
        <v>0</v>
      </c>
      <c r="B1229" s="1">
        <f>SUM(Portfolios!$B$2:$B$1229)</f>
        <v>0</v>
      </c>
    </row>
    <row r="1230" spans="1:2">
      <c r="A1230" s="11">
        <f>Returns!A1230</f>
        <v>0</v>
      </c>
      <c r="B1230" s="1">
        <f>SUM(Portfolios!$B$2:$B$1230)</f>
        <v>0</v>
      </c>
    </row>
    <row r="1231" spans="1:2">
      <c r="A1231" s="11">
        <f>Returns!A1231</f>
        <v>0</v>
      </c>
      <c r="B1231" s="1">
        <f>SUM(Portfolios!$B$2:$B$1231)</f>
        <v>0</v>
      </c>
    </row>
    <row r="1232" spans="1:2">
      <c r="A1232" s="11">
        <f>Returns!A1232</f>
        <v>0</v>
      </c>
      <c r="B1232" s="1">
        <f>SUM(Portfolios!$B$2:$B$1232)</f>
        <v>0</v>
      </c>
    </row>
    <row r="1233" spans="1:2">
      <c r="A1233" s="11">
        <f>Returns!A1233</f>
        <v>0</v>
      </c>
      <c r="B1233" s="1">
        <f>SUM(Portfolios!$B$2:$B$1233)</f>
        <v>0</v>
      </c>
    </row>
    <row r="1234" spans="1:2">
      <c r="A1234" s="11">
        <f>Returns!A1234</f>
        <v>0</v>
      </c>
      <c r="B1234" s="1">
        <f>SUM(Portfolios!$B$2:$B$1234)</f>
        <v>0</v>
      </c>
    </row>
    <row r="1235" spans="1:2">
      <c r="A1235" s="11">
        <f>Returns!A1235</f>
        <v>0</v>
      </c>
      <c r="B1235" s="1">
        <f>SUM(Portfolios!$B$2:$B$1235)</f>
        <v>0</v>
      </c>
    </row>
    <row r="1236" spans="1:2">
      <c r="A1236" s="11">
        <f>Returns!A1236</f>
        <v>0</v>
      </c>
      <c r="B1236" s="1">
        <f>SUM(Portfolios!$B$2:$B$1236)</f>
        <v>0</v>
      </c>
    </row>
    <row r="1237" spans="1:2">
      <c r="A1237" s="11">
        <f>Returns!A1237</f>
        <v>0</v>
      </c>
      <c r="B1237" s="1">
        <f>SUM(Portfolios!$B$2:$B$1237)</f>
        <v>0</v>
      </c>
    </row>
    <row r="1238" spans="1:2">
      <c r="A1238" s="11">
        <f>Returns!A1238</f>
        <v>0</v>
      </c>
      <c r="B1238" s="1">
        <f>SUM(Portfolios!$B$2:$B$1238)</f>
        <v>0</v>
      </c>
    </row>
    <row r="1239" spans="1:2">
      <c r="A1239" s="11">
        <f>Returns!A1239</f>
        <v>0</v>
      </c>
      <c r="B1239" s="1">
        <f>SUM(Portfolios!$B$2:$B$1239)</f>
        <v>0</v>
      </c>
    </row>
    <row r="1240" spans="1:2">
      <c r="A1240" s="11">
        <f>Returns!A1240</f>
        <v>0</v>
      </c>
      <c r="B1240" s="1">
        <f>SUM(Portfolios!$B$2:$B$1240)</f>
        <v>0</v>
      </c>
    </row>
    <row r="1241" spans="1:2">
      <c r="A1241" s="11">
        <f>Returns!A1241</f>
        <v>0</v>
      </c>
      <c r="B1241" s="1">
        <f>SUM(Portfolios!$B$2:$B$1241)</f>
        <v>0</v>
      </c>
    </row>
    <row r="1242" spans="1:2">
      <c r="A1242" s="11">
        <f>Returns!A1242</f>
        <v>0</v>
      </c>
      <c r="B1242" s="1">
        <f>SUM(Portfolios!$B$2:$B$1242)</f>
        <v>0</v>
      </c>
    </row>
    <row r="1243" spans="1:2">
      <c r="A1243" s="11">
        <f>Returns!A1243</f>
        <v>0</v>
      </c>
      <c r="B1243" s="1">
        <f>SUM(Portfolios!$B$2:$B$1243)</f>
        <v>0</v>
      </c>
    </row>
    <row r="1244" spans="1:2">
      <c r="A1244" s="11">
        <f>Returns!A1244</f>
        <v>0</v>
      </c>
      <c r="B1244" s="1">
        <f>SUM(Portfolios!$B$2:$B$1244)</f>
        <v>0</v>
      </c>
    </row>
    <row r="1245" spans="1:2">
      <c r="A1245" s="11">
        <f>Returns!A1245</f>
        <v>0</v>
      </c>
      <c r="B1245" s="1">
        <f>SUM(Portfolios!$B$2:$B$1245)</f>
        <v>0</v>
      </c>
    </row>
    <row r="1246" spans="1:2">
      <c r="A1246" s="11">
        <f>Returns!A1246</f>
        <v>0</v>
      </c>
      <c r="B1246" s="1">
        <f>SUM(Portfolios!$B$2:$B$1246)</f>
        <v>0</v>
      </c>
    </row>
    <row r="1247" spans="1:2">
      <c r="A1247" s="11">
        <f>Returns!A1247</f>
        <v>0</v>
      </c>
      <c r="B1247" s="1">
        <f>SUM(Portfolios!$B$2:$B$1247)</f>
        <v>0</v>
      </c>
    </row>
    <row r="1248" spans="1:2">
      <c r="A1248" s="11">
        <f>Returns!A1248</f>
        <v>0</v>
      </c>
      <c r="B1248" s="1">
        <f>SUM(Portfolios!$B$2:$B$1248)</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248"/>
  <sheetViews>
    <sheetView showGridLines="0" workbookViewId="0"/>
  </sheetViews>
  <sheetFormatPr defaultRowHeight="15"/>
  <cols>
    <col min="1" max="1" width="10.7109375" style="10" customWidth="1"/>
  </cols>
  <sheetData>
    <row r="1" spans="1:2">
      <c r="A1" s="5" t="s">
        <v>22</v>
      </c>
      <c r="B1" s="5" t="s">
        <v>48</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row r="1059" spans="1:2">
      <c r="A1059" s="11">
        <f>Returns!A1059</f>
        <v>0</v>
      </c>
      <c r="B1059" s="1">
        <f>MAX(CumRet!$B$2:$B$1059)-CumRet!B1059</f>
        <v>0</v>
      </c>
    </row>
    <row r="1060" spans="1:2">
      <c r="A1060" s="11">
        <f>Returns!A1060</f>
        <v>0</v>
      </c>
      <c r="B1060" s="1">
        <f>MAX(CumRet!$B$2:$B$1060)-CumRet!B1060</f>
        <v>0</v>
      </c>
    </row>
    <row r="1061" spans="1:2">
      <c r="A1061" s="11">
        <f>Returns!A1061</f>
        <v>0</v>
      </c>
      <c r="B1061" s="1">
        <f>MAX(CumRet!$B$2:$B$1061)-CumRet!B1061</f>
        <v>0</v>
      </c>
    </row>
    <row r="1062" spans="1:2">
      <c r="A1062" s="11">
        <f>Returns!A1062</f>
        <v>0</v>
      </c>
      <c r="B1062" s="1">
        <f>MAX(CumRet!$B$2:$B$1062)-CumRet!B1062</f>
        <v>0</v>
      </c>
    </row>
    <row r="1063" spans="1:2">
      <c r="A1063" s="11">
        <f>Returns!A1063</f>
        <v>0</v>
      </c>
      <c r="B1063" s="1">
        <f>MAX(CumRet!$B$2:$B$1063)-CumRet!B1063</f>
        <v>0</v>
      </c>
    </row>
    <row r="1064" spans="1:2">
      <c r="A1064" s="11">
        <f>Returns!A1064</f>
        <v>0</v>
      </c>
      <c r="B1064" s="1">
        <f>MAX(CumRet!$B$2:$B$1064)-CumRet!B1064</f>
        <v>0</v>
      </c>
    </row>
    <row r="1065" spans="1:2">
      <c r="A1065" s="11">
        <f>Returns!A1065</f>
        <v>0</v>
      </c>
      <c r="B1065" s="1">
        <f>MAX(CumRet!$B$2:$B$1065)-CumRet!B1065</f>
        <v>0</v>
      </c>
    </row>
    <row r="1066" spans="1:2">
      <c r="A1066" s="11">
        <f>Returns!A1066</f>
        <v>0</v>
      </c>
      <c r="B1066" s="1">
        <f>MAX(CumRet!$B$2:$B$1066)-CumRet!B1066</f>
        <v>0</v>
      </c>
    </row>
    <row r="1067" spans="1:2">
      <c r="A1067" s="11">
        <f>Returns!A1067</f>
        <v>0</v>
      </c>
      <c r="B1067" s="1">
        <f>MAX(CumRet!$B$2:$B$1067)-CumRet!B1067</f>
        <v>0</v>
      </c>
    </row>
    <row r="1068" spans="1:2">
      <c r="A1068" s="11">
        <f>Returns!A1068</f>
        <v>0</v>
      </c>
      <c r="B1068" s="1">
        <f>MAX(CumRet!$B$2:$B$1068)-CumRet!B1068</f>
        <v>0</v>
      </c>
    </row>
    <row r="1069" spans="1:2">
      <c r="A1069" s="11">
        <f>Returns!A1069</f>
        <v>0</v>
      </c>
      <c r="B1069" s="1">
        <f>MAX(CumRet!$B$2:$B$1069)-CumRet!B1069</f>
        <v>0</v>
      </c>
    </row>
    <row r="1070" spans="1:2">
      <c r="A1070" s="11">
        <f>Returns!A1070</f>
        <v>0</v>
      </c>
      <c r="B1070" s="1">
        <f>MAX(CumRet!$B$2:$B$1070)-CumRet!B1070</f>
        <v>0</v>
      </c>
    </row>
    <row r="1071" spans="1:2">
      <c r="A1071" s="11">
        <f>Returns!A1071</f>
        <v>0</v>
      </c>
      <c r="B1071" s="1">
        <f>MAX(CumRet!$B$2:$B$1071)-CumRet!B1071</f>
        <v>0</v>
      </c>
    </row>
    <row r="1072" spans="1:2">
      <c r="A1072" s="11">
        <f>Returns!A1072</f>
        <v>0</v>
      </c>
      <c r="B1072" s="1">
        <f>MAX(CumRet!$B$2:$B$1072)-CumRet!B1072</f>
        <v>0</v>
      </c>
    </row>
    <row r="1073" spans="1:2">
      <c r="A1073" s="11">
        <f>Returns!A1073</f>
        <v>0</v>
      </c>
      <c r="B1073" s="1">
        <f>MAX(CumRet!$B$2:$B$1073)-CumRet!B1073</f>
        <v>0</v>
      </c>
    </row>
    <row r="1074" spans="1:2">
      <c r="A1074" s="11">
        <f>Returns!A1074</f>
        <v>0</v>
      </c>
      <c r="B1074" s="1">
        <f>MAX(CumRet!$B$2:$B$1074)-CumRet!B1074</f>
        <v>0</v>
      </c>
    </row>
    <row r="1075" spans="1:2">
      <c r="A1075" s="11">
        <f>Returns!A1075</f>
        <v>0</v>
      </c>
      <c r="B1075" s="1">
        <f>MAX(CumRet!$B$2:$B$1075)-CumRet!B1075</f>
        <v>0</v>
      </c>
    </row>
    <row r="1076" spans="1:2">
      <c r="A1076" s="11">
        <f>Returns!A1076</f>
        <v>0</v>
      </c>
      <c r="B1076" s="1">
        <f>MAX(CumRet!$B$2:$B$1076)-CumRet!B1076</f>
        <v>0</v>
      </c>
    </row>
    <row r="1077" spans="1:2">
      <c r="A1077" s="11">
        <f>Returns!A1077</f>
        <v>0</v>
      </c>
      <c r="B1077" s="1">
        <f>MAX(CumRet!$B$2:$B$1077)-CumRet!B1077</f>
        <v>0</v>
      </c>
    </row>
    <row r="1078" spans="1:2">
      <c r="A1078" s="11">
        <f>Returns!A1078</f>
        <v>0</v>
      </c>
      <c r="B1078" s="1">
        <f>MAX(CumRet!$B$2:$B$1078)-CumRet!B1078</f>
        <v>0</v>
      </c>
    </row>
    <row r="1079" spans="1:2">
      <c r="A1079" s="11">
        <f>Returns!A1079</f>
        <v>0</v>
      </c>
      <c r="B1079" s="1">
        <f>MAX(CumRet!$B$2:$B$1079)-CumRet!B1079</f>
        <v>0</v>
      </c>
    </row>
    <row r="1080" spans="1:2">
      <c r="A1080" s="11">
        <f>Returns!A1080</f>
        <v>0</v>
      </c>
      <c r="B1080" s="1">
        <f>MAX(CumRet!$B$2:$B$1080)-CumRet!B1080</f>
        <v>0</v>
      </c>
    </row>
    <row r="1081" spans="1:2">
      <c r="A1081" s="11">
        <f>Returns!A1081</f>
        <v>0</v>
      </c>
      <c r="B1081" s="1">
        <f>MAX(CumRet!$B$2:$B$1081)-CumRet!B1081</f>
        <v>0</v>
      </c>
    </row>
    <row r="1082" spans="1:2">
      <c r="A1082" s="11">
        <f>Returns!A1082</f>
        <v>0</v>
      </c>
      <c r="B1082" s="1">
        <f>MAX(CumRet!$B$2:$B$1082)-CumRet!B1082</f>
        <v>0</v>
      </c>
    </row>
    <row r="1083" spans="1:2">
      <c r="A1083" s="11">
        <f>Returns!A1083</f>
        <v>0</v>
      </c>
      <c r="B1083" s="1">
        <f>MAX(CumRet!$B$2:$B$1083)-CumRet!B1083</f>
        <v>0</v>
      </c>
    </row>
    <row r="1084" spans="1:2">
      <c r="A1084" s="11">
        <f>Returns!A1084</f>
        <v>0</v>
      </c>
      <c r="B1084" s="1">
        <f>MAX(CumRet!$B$2:$B$1084)-CumRet!B1084</f>
        <v>0</v>
      </c>
    </row>
    <row r="1085" spans="1:2">
      <c r="A1085" s="11">
        <f>Returns!A1085</f>
        <v>0</v>
      </c>
      <c r="B1085" s="1">
        <f>MAX(CumRet!$B$2:$B$1085)-CumRet!B1085</f>
        <v>0</v>
      </c>
    </row>
    <row r="1086" spans="1:2">
      <c r="A1086" s="11">
        <f>Returns!A1086</f>
        <v>0</v>
      </c>
      <c r="B1086" s="1">
        <f>MAX(CumRet!$B$2:$B$1086)-CumRet!B1086</f>
        <v>0</v>
      </c>
    </row>
    <row r="1087" spans="1:2">
      <c r="A1087" s="11">
        <f>Returns!A1087</f>
        <v>0</v>
      </c>
      <c r="B1087" s="1">
        <f>MAX(CumRet!$B$2:$B$1087)-CumRet!B1087</f>
        <v>0</v>
      </c>
    </row>
    <row r="1088" spans="1:2">
      <c r="A1088" s="11">
        <f>Returns!A1088</f>
        <v>0</v>
      </c>
      <c r="B1088" s="1">
        <f>MAX(CumRet!$B$2:$B$1088)-CumRet!B1088</f>
        <v>0</v>
      </c>
    </row>
    <row r="1089" spans="1:2">
      <c r="A1089" s="11">
        <f>Returns!A1089</f>
        <v>0</v>
      </c>
      <c r="B1089" s="1">
        <f>MAX(CumRet!$B$2:$B$1089)-CumRet!B1089</f>
        <v>0</v>
      </c>
    </row>
    <row r="1090" spans="1:2">
      <c r="A1090" s="11">
        <f>Returns!A1090</f>
        <v>0</v>
      </c>
      <c r="B1090" s="1">
        <f>MAX(CumRet!$B$2:$B$1090)-CumRet!B1090</f>
        <v>0</v>
      </c>
    </row>
    <row r="1091" spans="1:2">
      <c r="A1091" s="11">
        <f>Returns!A1091</f>
        <v>0</v>
      </c>
      <c r="B1091" s="1">
        <f>MAX(CumRet!$B$2:$B$1091)-CumRet!B1091</f>
        <v>0</v>
      </c>
    </row>
    <row r="1092" spans="1:2">
      <c r="A1092" s="11">
        <f>Returns!A1092</f>
        <v>0</v>
      </c>
      <c r="B1092" s="1">
        <f>MAX(CumRet!$B$2:$B$1092)-CumRet!B1092</f>
        <v>0</v>
      </c>
    </row>
    <row r="1093" spans="1:2">
      <c r="A1093" s="11">
        <f>Returns!A1093</f>
        <v>0</v>
      </c>
      <c r="B1093" s="1">
        <f>MAX(CumRet!$B$2:$B$1093)-CumRet!B1093</f>
        <v>0</v>
      </c>
    </row>
    <row r="1094" spans="1:2">
      <c r="A1094" s="11">
        <f>Returns!A1094</f>
        <v>0</v>
      </c>
      <c r="B1094" s="1">
        <f>MAX(CumRet!$B$2:$B$1094)-CumRet!B1094</f>
        <v>0</v>
      </c>
    </row>
    <row r="1095" spans="1:2">
      <c r="A1095" s="11">
        <f>Returns!A1095</f>
        <v>0</v>
      </c>
      <c r="B1095" s="1">
        <f>MAX(CumRet!$B$2:$B$1095)-CumRet!B1095</f>
        <v>0</v>
      </c>
    </row>
    <row r="1096" spans="1:2">
      <c r="A1096" s="11">
        <f>Returns!A1096</f>
        <v>0</v>
      </c>
      <c r="B1096" s="1">
        <f>MAX(CumRet!$B$2:$B$1096)-CumRet!B1096</f>
        <v>0</v>
      </c>
    </row>
    <row r="1097" spans="1:2">
      <c r="A1097" s="11">
        <f>Returns!A1097</f>
        <v>0</v>
      </c>
      <c r="B1097" s="1">
        <f>MAX(CumRet!$B$2:$B$1097)-CumRet!B1097</f>
        <v>0</v>
      </c>
    </row>
    <row r="1098" spans="1:2">
      <c r="A1098" s="11">
        <f>Returns!A1098</f>
        <v>0</v>
      </c>
      <c r="B1098" s="1">
        <f>MAX(CumRet!$B$2:$B$1098)-CumRet!B1098</f>
        <v>0</v>
      </c>
    </row>
    <row r="1099" spans="1:2">
      <c r="A1099" s="11">
        <f>Returns!A1099</f>
        <v>0</v>
      </c>
      <c r="B1099" s="1">
        <f>MAX(CumRet!$B$2:$B$1099)-CumRet!B1099</f>
        <v>0</v>
      </c>
    </row>
    <row r="1100" spans="1:2">
      <c r="A1100" s="11">
        <f>Returns!A1100</f>
        <v>0</v>
      </c>
      <c r="B1100" s="1">
        <f>MAX(CumRet!$B$2:$B$1100)-CumRet!B1100</f>
        <v>0</v>
      </c>
    </row>
    <row r="1101" spans="1:2">
      <c r="A1101" s="11">
        <f>Returns!A1101</f>
        <v>0</v>
      </c>
      <c r="B1101" s="1">
        <f>MAX(CumRet!$B$2:$B$1101)-CumRet!B1101</f>
        <v>0</v>
      </c>
    </row>
    <row r="1102" spans="1:2">
      <c r="A1102" s="11">
        <f>Returns!A1102</f>
        <v>0</v>
      </c>
      <c r="B1102" s="1">
        <f>MAX(CumRet!$B$2:$B$1102)-CumRet!B1102</f>
        <v>0</v>
      </c>
    </row>
    <row r="1103" spans="1:2">
      <c r="A1103" s="11">
        <f>Returns!A1103</f>
        <v>0</v>
      </c>
      <c r="B1103" s="1">
        <f>MAX(CumRet!$B$2:$B$1103)-CumRet!B1103</f>
        <v>0</v>
      </c>
    </row>
    <row r="1104" spans="1:2">
      <c r="A1104" s="11">
        <f>Returns!A1104</f>
        <v>0</v>
      </c>
      <c r="B1104" s="1">
        <f>MAX(CumRet!$B$2:$B$1104)-CumRet!B1104</f>
        <v>0</v>
      </c>
    </row>
    <row r="1105" spans="1:2">
      <c r="A1105" s="11">
        <f>Returns!A1105</f>
        <v>0</v>
      </c>
      <c r="B1105" s="1">
        <f>MAX(CumRet!$B$2:$B$1105)-CumRet!B1105</f>
        <v>0</v>
      </c>
    </row>
    <row r="1106" spans="1:2">
      <c r="A1106" s="11">
        <f>Returns!A1106</f>
        <v>0</v>
      </c>
      <c r="B1106" s="1">
        <f>MAX(CumRet!$B$2:$B$1106)-CumRet!B1106</f>
        <v>0</v>
      </c>
    </row>
    <row r="1107" spans="1:2">
      <c r="A1107" s="11">
        <f>Returns!A1107</f>
        <v>0</v>
      </c>
      <c r="B1107" s="1">
        <f>MAX(CumRet!$B$2:$B$1107)-CumRet!B1107</f>
        <v>0</v>
      </c>
    </row>
    <row r="1108" spans="1:2">
      <c r="A1108" s="11">
        <f>Returns!A1108</f>
        <v>0</v>
      </c>
      <c r="B1108" s="1">
        <f>MAX(CumRet!$B$2:$B$1108)-CumRet!B1108</f>
        <v>0</v>
      </c>
    </row>
    <row r="1109" spans="1:2">
      <c r="A1109" s="11">
        <f>Returns!A1109</f>
        <v>0</v>
      </c>
      <c r="B1109" s="1">
        <f>MAX(CumRet!$B$2:$B$1109)-CumRet!B1109</f>
        <v>0</v>
      </c>
    </row>
    <row r="1110" spans="1:2">
      <c r="A1110" s="11">
        <f>Returns!A1110</f>
        <v>0</v>
      </c>
      <c r="B1110" s="1">
        <f>MAX(CumRet!$B$2:$B$1110)-CumRet!B1110</f>
        <v>0</v>
      </c>
    </row>
    <row r="1111" spans="1:2">
      <c r="A1111" s="11">
        <f>Returns!A1111</f>
        <v>0</v>
      </c>
      <c r="B1111" s="1">
        <f>MAX(CumRet!$B$2:$B$1111)-CumRet!B1111</f>
        <v>0</v>
      </c>
    </row>
    <row r="1112" spans="1:2">
      <c r="A1112" s="11">
        <f>Returns!A1112</f>
        <v>0</v>
      </c>
      <c r="B1112" s="1">
        <f>MAX(CumRet!$B$2:$B$1112)-CumRet!B1112</f>
        <v>0</v>
      </c>
    </row>
    <row r="1113" spans="1:2">
      <c r="A1113" s="11">
        <f>Returns!A1113</f>
        <v>0</v>
      </c>
      <c r="B1113" s="1">
        <f>MAX(CumRet!$B$2:$B$1113)-CumRet!B1113</f>
        <v>0</v>
      </c>
    </row>
    <row r="1114" spans="1:2">
      <c r="A1114" s="11">
        <f>Returns!A1114</f>
        <v>0</v>
      </c>
      <c r="B1114" s="1">
        <f>MAX(CumRet!$B$2:$B$1114)-CumRet!B1114</f>
        <v>0</v>
      </c>
    </row>
    <row r="1115" spans="1:2">
      <c r="A1115" s="11">
        <f>Returns!A1115</f>
        <v>0</v>
      </c>
      <c r="B1115" s="1">
        <f>MAX(CumRet!$B$2:$B$1115)-CumRet!B1115</f>
        <v>0</v>
      </c>
    </row>
    <row r="1116" spans="1:2">
      <c r="A1116" s="11">
        <f>Returns!A1116</f>
        <v>0</v>
      </c>
      <c r="B1116" s="1">
        <f>MAX(CumRet!$B$2:$B$1116)-CumRet!B1116</f>
        <v>0</v>
      </c>
    </row>
    <row r="1117" spans="1:2">
      <c r="A1117" s="11">
        <f>Returns!A1117</f>
        <v>0</v>
      </c>
      <c r="B1117" s="1">
        <f>MAX(CumRet!$B$2:$B$1117)-CumRet!B1117</f>
        <v>0</v>
      </c>
    </row>
    <row r="1118" spans="1:2">
      <c r="A1118" s="11">
        <f>Returns!A1118</f>
        <v>0</v>
      </c>
      <c r="B1118" s="1">
        <f>MAX(CumRet!$B$2:$B$1118)-CumRet!B1118</f>
        <v>0</v>
      </c>
    </row>
    <row r="1119" spans="1:2">
      <c r="A1119" s="11">
        <f>Returns!A1119</f>
        <v>0</v>
      </c>
      <c r="B1119" s="1">
        <f>MAX(CumRet!$B$2:$B$1119)-CumRet!B1119</f>
        <v>0</v>
      </c>
    </row>
    <row r="1120" spans="1:2">
      <c r="A1120" s="11">
        <f>Returns!A1120</f>
        <v>0</v>
      </c>
      <c r="B1120" s="1">
        <f>MAX(CumRet!$B$2:$B$1120)-CumRet!B1120</f>
        <v>0</v>
      </c>
    </row>
    <row r="1121" spans="1:2">
      <c r="A1121" s="11">
        <f>Returns!A1121</f>
        <v>0</v>
      </c>
      <c r="B1121" s="1">
        <f>MAX(CumRet!$B$2:$B$1121)-CumRet!B1121</f>
        <v>0</v>
      </c>
    </row>
    <row r="1122" spans="1:2">
      <c r="A1122" s="11">
        <f>Returns!A1122</f>
        <v>0</v>
      </c>
      <c r="B1122" s="1">
        <f>MAX(CumRet!$B$2:$B$1122)-CumRet!B1122</f>
        <v>0</v>
      </c>
    </row>
    <row r="1123" spans="1:2">
      <c r="A1123" s="11">
        <f>Returns!A1123</f>
        <v>0</v>
      </c>
      <c r="B1123" s="1">
        <f>MAX(CumRet!$B$2:$B$1123)-CumRet!B1123</f>
        <v>0</v>
      </c>
    </row>
    <row r="1124" spans="1:2">
      <c r="A1124" s="11">
        <f>Returns!A1124</f>
        <v>0</v>
      </c>
      <c r="B1124" s="1">
        <f>MAX(CumRet!$B$2:$B$1124)-CumRet!B1124</f>
        <v>0</v>
      </c>
    </row>
    <row r="1125" spans="1:2">
      <c r="A1125" s="11">
        <f>Returns!A1125</f>
        <v>0</v>
      </c>
      <c r="B1125" s="1">
        <f>MAX(CumRet!$B$2:$B$1125)-CumRet!B1125</f>
        <v>0</v>
      </c>
    </row>
    <row r="1126" spans="1:2">
      <c r="A1126" s="11">
        <f>Returns!A1126</f>
        <v>0</v>
      </c>
      <c r="B1126" s="1">
        <f>MAX(CumRet!$B$2:$B$1126)-CumRet!B1126</f>
        <v>0</v>
      </c>
    </row>
    <row r="1127" spans="1:2">
      <c r="A1127" s="11">
        <f>Returns!A1127</f>
        <v>0</v>
      </c>
      <c r="B1127" s="1">
        <f>MAX(CumRet!$B$2:$B$1127)-CumRet!B1127</f>
        <v>0</v>
      </c>
    </row>
    <row r="1128" spans="1:2">
      <c r="A1128" s="11">
        <f>Returns!A1128</f>
        <v>0</v>
      </c>
      <c r="B1128" s="1">
        <f>MAX(CumRet!$B$2:$B$1128)-CumRet!B1128</f>
        <v>0</v>
      </c>
    </row>
    <row r="1129" spans="1:2">
      <c r="A1129" s="11">
        <f>Returns!A1129</f>
        <v>0</v>
      </c>
      <c r="B1129" s="1">
        <f>MAX(CumRet!$B$2:$B$1129)-CumRet!B1129</f>
        <v>0</v>
      </c>
    </row>
    <row r="1130" spans="1:2">
      <c r="A1130" s="11">
        <f>Returns!A1130</f>
        <v>0</v>
      </c>
      <c r="B1130" s="1">
        <f>MAX(CumRet!$B$2:$B$1130)-CumRet!B1130</f>
        <v>0</v>
      </c>
    </row>
    <row r="1131" spans="1:2">
      <c r="A1131" s="11">
        <f>Returns!A1131</f>
        <v>0</v>
      </c>
      <c r="B1131" s="1">
        <f>MAX(CumRet!$B$2:$B$1131)-CumRet!B1131</f>
        <v>0</v>
      </c>
    </row>
    <row r="1132" spans="1:2">
      <c r="A1132" s="11">
        <f>Returns!A1132</f>
        <v>0</v>
      </c>
      <c r="B1132" s="1">
        <f>MAX(CumRet!$B$2:$B$1132)-CumRet!B1132</f>
        <v>0</v>
      </c>
    </row>
    <row r="1133" spans="1:2">
      <c r="A1133" s="11">
        <f>Returns!A1133</f>
        <v>0</v>
      </c>
      <c r="B1133" s="1">
        <f>MAX(CumRet!$B$2:$B$1133)-CumRet!B1133</f>
        <v>0</v>
      </c>
    </row>
    <row r="1134" spans="1:2">
      <c r="A1134" s="11">
        <f>Returns!A1134</f>
        <v>0</v>
      </c>
      <c r="B1134" s="1">
        <f>MAX(CumRet!$B$2:$B$1134)-CumRet!B1134</f>
        <v>0</v>
      </c>
    </row>
    <row r="1135" spans="1:2">
      <c r="A1135" s="11">
        <f>Returns!A1135</f>
        <v>0</v>
      </c>
      <c r="B1135" s="1">
        <f>MAX(CumRet!$B$2:$B$1135)-CumRet!B1135</f>
        <v>0</v>
      </c>
    </row>
    <row r="1136" spans="1:2">
      <c r="A1136" s="11">
        <f>Returns!A1136</f>
        <v>0</v>
      </c>
      <c r="B1136" s="1">
        <f>MAX(CumRet!$B$2:$B$1136)-CumRet!B1136</f>
        <v>0</v>
      </c>
    </row>
    <row r="1137" spans="1:2">
      <c r="A1137" s="11">
        <f>Returns!A1137</f>
        <v>0</v>
      </c>
      <c r="B1137" s="1">
        <f>MAX(CumRet!$B$2:$B$1137)-CumRet!B1137</f>
        <v>0</v>
      </c>
    </row>
    <row r="1138" spans="1:2">
      <c r="A1138" s="11">
        <f>Returns!A1138</f>
        <v>0</v>
      </c>
      <c r="B1138" s="1">
        <f>MAX(CumRet!$B$2:$B$1138)-CumRet!B1138</f>
        <v>0</v>
      </c>
    </row>
    <row r="1139" spans="1:2">
      <c r="A1139" s="11">
        <f>Returns!A1139</f>
        <v>0</v>
      </c>
      <c r="B1139" s="1">
        <f>MAX(CumRet!$B$2:$B$1139)-CumRet!B1139</f>
        <v>0</v>
      </c>
    </row>
    <row r="1140" spans="1:2">
      <c r="A1140" s="11">
        <f>Returns!A1140</f>
        <v>0</v>
      </c>
      <c r="B1140" s="1">
        <f>MAX(CumRet!$B$2:$B$1140)-CumRet!B1140</f>
        <v>0</v>
      </c>
    </row>
    <row r="1141" spans="1:2">
      <c r="A1141" s="11">
        <f>Returns!A1141</f>
        <v>0</v>
      </c>
      <c r="B1141" s="1">
        <f>MAX(CumRet!$B$2:$B$1141)-CumRet!B1141</f>
        <v>0</v>
      </c>
    </row>
    <row r="1142" spans="1:2">
      <c r="A1142" s="11">
        <f>Returns!A1142</f>
        <v>0</v>
      </c>
      <c r="B1142" s="1">
        <f>MAX(CumRet!$B$2:$B$1142)-CumRet!B1142</f>
        <v>0</v>
      </c>
    </row>
    <row r="1143" spans="1:2">
      <c r="A1143" s="11">
        <f>Returns!A1143</f>
        <v>0</v>
      </c>
      <c r="B1143" s="1">
        <f>MAX(CumRet!$B$2:$B$1143)-CumRet!B1143</f>
        <v>0</v>
      </c>
    </row>
    <row r="1144" spans="1:2">
      <c r="A1144" s="11">
        <f>Returns!A1144</f>
        <v>0</v>
      </c>
      <c r="B1144" s="1">
        <f>MAX(CumRet!$B$2:$B$1144)-CumRet!B1144</f>
        <v>0</v>
      </c>
    </row>
    <row r="1145" spans="1:2">
      <c r="A1145" s="11">
        <f>Returns!A1145</f>
        <v>0</v>
      </c>
      <c r="B1145" s="1">
        <f>MAX(CumRet!$B$2:$B$1145)-CumRet!B1145</f>
        <v>0</v>
      </c>
    </row>
    <row r="1146" spans="1:2">
      <c r="A1146" s="11">
        <f>Returns!A1146</f>
        <v>0</v>
      </c>
      <c r="B1146" s="1">
        <f>MAX(CumRet!$B$2:$B$1146)-CumRet!B1146</f>
        <v>0</v>
      </c>
    </row>
    <row r="1147" spans="1:2">
      <c r="A1147" s="11">
        <f>Returns!A1147</f>
        <v>0</v>
      </c>
      <c r="B1147" s="1">
        <f>MAX(CumRet!$B$2:$B$1147)-CumRet!B1147</f>
        <v>0</v>
      </c>
    </row>
    <row r="1148" spans="1:2">
      <c r="A1148" s="11">
        <f>Returns!A1148</f>
        <v>0</v>
      </c>
      <c r="B1148" s="1">
        <f>MAX(CumRet!$B$2:$B$1148)-CumRet!B1148</f>
        <v>0</v>
      </c>
    </row>
    <row r="1149" spans="1:2">
      <c r="A1149" s="11">
        <f>Returns!A1149</f>
        <v>0</v>
      </c>
      <c r="B1149" s="1">
        <f>MAX(CumRet!$B$2:$B$1149)-CumRet!B1149</f>
        <v>0</v>
      </c>
    </row>
    <row r="1150" spans="1:2">
      <c r="A1150" s="11">
        <f>Returns!A1150</f>
        <v>0</v>
      </c>
      <c r="B1150" s="1">
        <f>MAX(CumRet!$B$2:$B$1150)-CumRet!B1150</f>
        <v>0</v>
      </c>
    </row>
    <row r="1151" spans="1:2">
      <c r="A1151" s="11">
        <f>Returns!A1151</f>
        <v>0</v>
      </c>
      <c r="B1151" s="1">
        <f>MAX(CumRet!$B$2:$B$1151)-CumRet!B1151</f>
        <v>0</v>
      </c>
    </row>
    <row r="1152" spans="1:2">
      <c r="A1152" s="11">
        <f>Returns!A1152</f>
        <v>0</v>
      </c>
      <c r="B1152" s="1">
        <f>MAX(CumRet!$B$2:$B$1152)-CumRet!B1152</f>
        <v>0</v>
      </c>
    </row>
    <row r="1153" spans="1:2">
      <c r="A1153" s="11">
        <f>Returns!A1153</f>
        <v>0</v>
      </c>
      <c r="B1153" s="1">
        <f>MAX(CumRet!$B$2:$B$1153)-CumRet!B1153</f>
        <v>0</v>
      </c>
    </row>
    <row r="1154" spans="1:2">
      <c r="A1154" s="11">
        <f>Returns!A1154</f>
        <v>0</v>
      </c>
      <c r="B1154" s="1">
        <f>MAX(CumRet!$B$2:$B$1154)-CumRet!B1154</f>
        <v>0</v>
      </c>
    </row>
    <row r="1155" spans="1:2">
      <c r="A1155" s="11">
        <f>Returns!A1155</f>
        <v>0</v>
      </c>
      <c r="B1155" s="1">
        <f>MAX(CumRet!$B$2:$B$1155)-CumRet!B1155</f>
        <v>0</v>
      </c>
    </row>
    <row r="1156" spans="1:2">
      <c r="A1156" s="11">
        <f>Returns!A1156</f>
        <v>0</v>
      </c>
      <c r="B1156" s="1">
        <f>MAX(CumRet!$B$2:$B$1156)-CumRet!B1156</f>
        <v>0</v>
      </c>
    </row>
    <row r="1157" spans="1:2">
      <c r="A1157" s="11">
        <f>Returns!A1157</f>
        <v>0</v>
      </c>
      <c r="B1157" s="1">
        <f>MAX(CumRet!$B$2:$B$1157)-CumRet!B1157</f>
        <v>0</v>
      </c>
    </row>
    <row r="1158" spans="1:2">
      <c r="A1158" s="11">
        <f>Returns!A1158</f>
        <v>0</v>
      </c>
      <c r="B1158" s="1">
        <f>MAX(CumRet!$B$2:$B$1158)-CumRet!B1158</f>
        <v>0</v>
      </c>
    </row>
    <row r="1159" spans="1:2">
      <c r="A1159" s="11">
        <f>Returns!A1159</f>
        <v>0</v>
      </c>
      <c r="B1159" s="1">
        <f>MAX(CumRet!$B$2:$B$1159)-CumRet!B1159</f>
        <v>0</v>
      </c>
    </row>
    <row r="1160" spans="1:2">
      <c r="A1160" s="11">
        <f>Returns!A1160</f>
        <v>0</v>
      </c>
      <c r="B1160" s="1">
        <f>MAX(CumRet!$B$2:$B$1160)-CumRet!B1160</f>
        <v>0</v>
      </c>
    </row>
    <row r="1161" spans="1:2">
      <c r="A1161" s="11">
        <f>Returns!A1161</f>
        <v>0</v>
      </c>
      <c r="B1161" s="1">
        <f>MAX(CumRet!$B$2:$B$1161)-CumRet!B1161</f>
        <v>0</v>
      </c>
    </row>
    <row r="1162" spans="1:2">
      <c r="A1162" s="11">
        <f>Returns!A1162</f>
        <v>0</v>
      </c>
      <c r="B1162" s="1">
        <f>MAX(CumRet!$B$2:$B$1162)-CumRet!B1162</f>
        <v>0</v>
      </c>
    </row>
    <row r="1163" spans="1:2">
      <c r="A1163" s="11">
        <f>Returns!A1163</f>
        <v>0</v>
      </c>
      <c r="B1163" s="1">
        <f>MAX(CumRet!$B$2:$B$1163)-CumRet!B1163</f>
        <v>0</v>
      </c>
    </row>
    <row r="1164" spans="1:2">
      <c r="A1164" s="11">
        <f>Returns!A1164</f>
        <v>0</v>
      </c>
      <c r="B1164" s="1">
        <f>MAX(CumRet!$B$2:$B$1164)-CumRet!B1164</f>
        <v>0</v>
      </c>
    </row>
    <row r="1165" spans="1:2">
      <c r="A1165" s="11">
        <f>Returns!A1165</f>
        <v>0</v>
      </c>
      <c r="B1165" s="1">
        <f>MAX(CumRet!$B$2:$B$1165)-CumRet!B1165</f>
        <v>0</v>
      </c>
    </row>
    <row r="1166" spans="1:2">
      <c r="A1166" s="11">
        <f>Returns!A1166</f>
        <v>0</v>
      </c>
      <c r="B1166" s="1">
        <f>MAX(CumRet!$B$2:$B$1166)-CumRet!B1166</f>
        <v>0</v>
      </c>
    </row>
    <row r="1167" spans="1:2">
      <c r="A1167" s="11">
        <f>Returns!A1167</f>
        <v>0</v>
      </c>
      <c r="B1167" s="1">
        <f>MAX(CumRet!$B$2:$B$1167)-CumRet!B1167</f>
        <v>0</v>
      </c>
    </row>
    <row r="1168" spans="1:2">
      <c r="A1168" s="11">
        <f>Returns!A1168</f>
        <v>0</v>
      </c>
      <c r="B1168" s="1">
        <f>MAX(CumRet!$B$2:$B$1168)-CumRet!B1168</f>
        <v>0</v>
      </c>
    </row>
    <row r="1169" spans="1:2">
      <c r="A1169" s="11">
        <f>Returns!A1169</f>
        <v>0</v>
      </c>
      <c r="B1169" s="1">
        <f>MAX(CumRet!$B$2:$B$1169)-CumRet!B1169</f>
        <v>0</v>
      </c>
    </row>
    <row r="1170" spans="1:2">
      <c r="A1170" s="11">
        <f>Returns!A1170</f>
        <v>0</v>
      </c>
      <c r="B1170" s="1">
        <f>MAX(CumRet!$B$2:$B$1170)-CumRet!B1170</f>
        <v>0</v>
      </c>
    </row>
    <row r="1171" spans="1:2">
      <c r="A1171" s="11">
        <f>Returns!A1171</f>
        <v>0</v>
      </c>
      <c r="B1171" s="1">
        <f>MAX(CumRet!$B$2:$B$1171)-CumRet!B1171</f>
        <v>0</v>
      </c>
    </row>
    <row r="1172" spans="1:2">
      <c r="A1172" s="11">
        <f>Returns!A1172</f>
        <v>0</v>
      </c>
      <c r="B1172" s="1">
        <f>MAX(CumRet!$B$2:$B$1172)-CumRet!B1172</f>
        <v>0</v>
      </c>
    </row>
    <row r="1173" spans="1:2">
      <c r="A1173" s="11">
        <f>Returns!A1173</f>
        <v>0</v>
      </c>
      <c r="B1173" s="1">
        <f>MAX(CumRet!$B$2:$B$1173)-CumRet!B1173</f>
        <v>0</v>
      </c>
    </row>
    <row r="1174" spans="1:2">
      <c r="A1174" s="11">
        <f>Returns!A1174</f>
        <v>0</v>
      </c>
      <c r="B1174" s="1">
        <f>MAX(CumRet!$B$2:$B$1174)-CumRet!B1174</f>
        <v>0</v>
      </c>
    </row>
    <row r="1175" spans="1:2">
      <c r="A1175" s="11">
        <f>Returns!A1175</f>
        <v>0</v>
      </c>
      <c r="B1175" s="1">
        <f>MAX(CumRet!$B$2:$B$1175)-CumRet!B1175</f>
        <v>0</v>
      </c>
    </row>
    <row r="1176" spans="1:2">
      <c r="A1176" s="11">
        <f>Returns!A1176</f>
        <v>0</v>
      </c>
      <c r="B1176" s="1">
        <f>MAX(CumRet!$B$2:$B$1176)-CumRet!B1176</f>
        <v>0</v>
      </c>
    </row>
    <row r="1177" spans="1:2">
      <c r="A1177" s="11">
        <f>Returns!A1177</f>
        <v>0</v>
      </c>
      <c r="B1177" s="1">
        <f>MAX(CumRet!$B$2:$B$1177)-CumRet!B1177</f>
        <v>0</v>
      </c>
    </row>
    <row r="1178" spans="1:2">
      <c r="A1178" s="11">
        <f>Returns!A1178</f>
        <v>0</v>
      </c>
      <c r="B1178" s="1">
        <f>MAX(CumRet!$B$2:$B$1178)-CumRet!B1178</f>
        <v>0</v>
      </c>
    </row>
    <row r="1179" spans="1:2">
      <c r="A1179" s="11">
        <f>Returns!A1179</f>
        <v>0</v>
      </c>
      <c r="B1179" s="1">
        <f>MAX(CumRet!$B$2:$B$1179)-CumRet!B1179</f>
        <v>0</v>
      </c>
    </row>
    <row r="1180" spans="1:2">
      <c r="A1180" s="11">
        <f>Returns!A1180</f>
        <v>0</v>
      </c>
      <c r="B1180" s="1">
        <f>MAX(CumRet!$B$2:$B$1180)-CumRet!B1180</f>
        <v>0</v>
      </c>
    </row>
    <row r="1181" spans="1:2">
      <c r="A1181" s="11">
        <f>Returns!A1181</f>
        <v>0</v>
      </c>
      <c r="B1181" s="1">
        <f>MAX(CumRet!$B$2:$B$1181)-CumRet!B1181</f>
        <v>0</v>
      </c>
    </row>
    <row r="1182" spans="1:2">
      <c r="A1182" s="11">
        <f>Returns!A1182</f>
        <v>0</v>
      </c>
      <c r="B1182" s="1">
        <f>MAX(CumRet!$B$2:$B$1182)-CumRet!B1182</f>
        <v>0</v>
      </c>
    </row>
    <row r="1183" spans="1:2">
      <c r="A1183" s="11">
        <f>Returns!A1183</f>
        <v>0</v>
      </c>
      <c r="B1183" s="1">
        <f>MAX(CumRet!$B$2:$B$1183)-CumRet!B1183</f>
        <v>0</v>
      </c>
    </row>
    <row r="1184" spans="1:2">
      <c r="A1184" s="11">
        <f>Returns!A1184</f>
        <v>0</v>
      </c>
      <c r="B1184" s="1">
        <f>MAX(CumRet!$B$2:$B$1184)-CumRet!B1184</f>
        <v>0</v>
      </c>
    </row>
    <row r="1185" spans="1:2">
      <c r="A1185" s="11">
        <f>Returns!A1185</f>
        <v>0</v>
      </c>
      <c r="B1185" s="1">
        <f>MAX(CumRet!$B$2:$B$1185)-CumRet!B1185</f>
        <v>0</v>
      </c>
    </row>
    <row r="1186" spans="1:2">
      <c r="A1186" s="11">
        <f>Returns!A1186</f>
        <v>0</v>
      </c>
      <c r="B1186" s="1">
        <f>MAX(CumRet!$B$2:$B$1186)-CumRet!B1186</f>
        <v>0</v>
      </c>
    </row>
    <row r="1187" spans="1:2">
      <c r="A1187" s="11">
        <f>Returns!A1187</f>
        <v>0</v>
      </c>
      <c r="B1187" s="1">
        <f>MAX(CumRet!$B$2:$B$1187)-CumRet!B1187</f>
        <v>0</v>
      </c>
    </row>
    <row r="1188" spans="1:2">
      <c r="A1188" s="11">
        <f>Returns!A1188</f>
        <v>0</v>
      </c>
      <c r="B1188" s="1">
        <f>MAX(CumRet!$B$2:$B$1188)-CumRet!B1188</f>
        <v>0</v>
      </c>
    </row>
    <row r="1189" spans="1:2">
      <c r="A1189" s="11">
        <f>Returns!A1189</f>
        <v>0</v>
      </c>
      <c r="B1189" s="1">
        <f>MAX(CumRet!$B$2:$B$1189)-CumRet!B1189</f>
        <v>0</v>
      </c>
    </row>
    <row r="1190" spans="1:2">
      <c r="A1190" s="11">
        <f>Returns!A1190</f>
        <v>0</v>
      </c>
      <c r="B1190" s="1">
        <f>MAX(CumRet!$B$2:$B$1190)-CumRet!B1190</f>
        <v>0</v>
      </c>
    </row>
    <row r="1191" spans="1:2">
      <c r="A1191" s="11">
        <f>Returns!A1191</f>
        <v>0</v>
      </c>
      <c r="B1191" s="1">
        <f>MAX(CumRet!$B$2:$B$1191)-CumRet!B1191</f>
        <v>0</v>
      </c>
    </row>
    <row r="1192" spans="1:2">
      <c r="A1192" s="11">
        <f>Returns!A1192</f>
        <v>0</v>
      </c>
      <c r="B1192" s="1">
        <f>MAX(CumRet!$B$2:$B$1192)-CumRet!B1192</f>
        <v>0</v>
      </c>
    </row>
    <row r="1193" spans="1:2">
      <c r="A1193" s="11">
        <f>Returns!A1193</f>
        <v>0</v>
      </c>
      <c r="B1193" s="1">
        <f>MAX(CumRet!$B$2:$B$1193)-CumRet!B1193</f>
        <v>0</v>
      </c>
    </row>
    <row r="1194" spans="1:2">
      <c r="A1194" s="11">
        <f>Returns!A1194</f>
        <v>0</v>
      </c>
      <c r="B1194" s="1">
        <f>MAX(CumRet!$B$2:$B$1194)-CumRet!B1194</f>
        <v>0</v>
      </c>
    </row>
    <row r="1195" spans="1:2">
      <c r="A1195" s="11">
        <f>Returns!A1195</f>
        <v>0</v>
      </c>
      <c r="B1195" s="1">
        <f>MAX(CumRet!$B$2:$B$1195)-CumRet!B1195</f>
        <v>0</v>
      </c>
    </row>
    <row r="1196" spans="1:2">
      <c r="A1196" s="11">
        <f>Returns!A1196</f>
        <v>0</v>
      </c>
      <c r="B1196" s="1">
        <f>MAX(CumRet!$B$2:$B$1196)-CumRet!B1196</f>
        <v>0</v>
      </c>
    </row>
    <row r="1197" spans="1:2">
      <c r="A1197" s="11">
        <f>Returns!A1197</f>
        <v>0</v>
      </c>
      <c r="B1197" s="1">
        <f>MAX(CumRet!$B$2:$B$1197)-CumRet!B1197</f>
        <v>0</v>
      </c>
    </row>
    <row r="1198" spans="1:2">
      <c r="A1198" s="11">
        <f>Returns!A1198</f>
        <v>0</v>
      </c>
      <c r="B1198" s="1">
        <f>MAX(CumRet!$B$2:$B$1198)-CumRet!B1198</f>
        <v>0</v>
      </c>
    </row>
    <row r="1199" spans="1:2">
      <c r="A1199" s="11">
        <f>Returns!A1199</f>
        <v>0</v>
      </c>
      <c r="B1199" s="1">
        <f>MAX(CumRet!$B$2:$B$1199)-CumRet!B1199</f>
        <v>0</v>
      </c>
    </row>
    <row r="1200" spans="1:2">
      <c r="A1200" s="11">
        <f>Returns!A1200</f>
        <v>0</v>
      </c>
      <c r="B1200" s="1">
        <f>MAX(CumRet!$B$2:$B$1200)-CumRet!B1200</f>
        <v>0</v>
      </c>
    </row>
    <row r="1201" spans="1:2">
      <c r="A1201" s="11">
        <f>Returns!A1201</f>
        <v>0</v>
      </c>
      <c r="B1201" s="1">
        <f>MAX(CumRet!$B$2:$B$1201)-CumRet!B1201</f>
        <v>0</v>
      </c>
    </row>
    <row r="1202" spans="1:2">
      <c r="A1202" s="11">
        <f>Returns!A1202</f>
        <v>0</v>
      </c>
      <c r="B1202" s="1">
        <f>MAX(CumRet!$B$2:$B$1202)-CumRet!B1202</f>
        <v>0</v>
      </c>
    </row>
    <row r="1203" spans="1:2">
      <c r="A1203" s="11">
        <f>Returns!A1203</f>
        <v>0</v>
      </c>
      <c r="B1203" s="1">
        <f>MAX(CumRet!$B$2:$B$1203)-CumRet!B1203</f>
        <v>0</v>
      </c>
    </row>
    <row r="1204" spans="1:2">
      <c r="A1204" s="11">
        <f>Returns!A1204</f>
        <v>0</v>
      </c>
      <c r="B1204" s="1">
        <f>MAX(CumRet!$B$2:$B$1204)-CumRet!B1204</f>
        <v>0</v>
      </c>
    </row>
    <row r="1205" spans="1:2">
      <c r="A1205" s="11">
        <f>Returns!A1205</f>
        <v>0</v>
      </c>
      <c r="B1205" s="1">
        <f>MAX(CumRet!$B$2:$B$1205)-CumRet!B1205</f>
        <v>0</v>
      </c>
    </row>
    <row r="1206" spans="1:2">
      <c r="A1206" s="11">
        <f>Returns!A1206</f>
        <v>0</v>
      </c>
      <c r="B1206" s="1">
        <f>MAX(CumRet!$B$2:$B$1206)-CumRet!B1206</f>
        <v>0</v>
      </c>
    </row>
    <row r="1207" spans="1:2">
      <c r="A1207" s="11">
        <f>Returns!A1207</f>
        <v>0</v>
      </c>
      <c r="B1207" s="1">
        <f>MAX(CumRet!$B$2:$B$1207)-CumRet!B1207</f>
        <v>0</v>
      </c>
    </row>
    <row r="1208" spans="1:2">
      <c r="A1208" s="11">
        <f>Returns!A1208</f>
        <v>0</v>
      </c>
      <c r="B1208" s="1">
        <f>MAX(CumRet!$B$2:$B$1208)-CumRet!B1208</f>
        <v>0</v>
      </c>
    </row>
    <row r="1209" spans="1:2">
      <c r="A1209" s="11">
        <f>Returns!A1209</f>
        <v>0</v>
      </c>
      <c r="B1209" s="1">
        <f>MAX(CumRet!$B$2:$B$1209)-CumRet!B1209</f>
        <v>0</v>
      </c>
    </row>
    <row r="1210" spans="1:2">
      <c r="A1210" s="11">
        <f>Returns!A1210</f>
        <v>0</v>
      </c>
      <c r="B1210" s="1">
        <f>MAX(CumRet!$B$2:$B$1210)-CumRet!B1210</f>
        <v>0</v>
      </c>
    </row>
    <row r="1211" spans="1:2">
      <c r="A1211" s="11">
        <f>Returns!A1211</f>
        <v>0</v>
      </c>
      <c r="B1211" s="1">
        <f>MAX(CumRet!$B$2:$B$1211)-CumRet!B1211</f>
        <v>0</v>
      </c>
    </row>
    <row r="1212" spans="1:2">
      <c r="A1212" s="11">
        <f>Returns!A1212</f>
        <v>0</v>
      </c>
      <c r="B1212" s="1">
        <f>MAX(CumRet!$B$2:$B$1212)-CumRet!B1212</f>
        <v>0</v>
      </c>
    </row>
    <row r="1213" spans="1:2">
      <c r="A1213" s="11">
        <f>Returns!A1213</f>
        <v>0</v>
      </c>
      <c r="B1213" s="1">
        <f>MAX(CumRet!$B$2:$B$1213)-CumRet!B1213</f>
        <v>0</v>
      </c>
    </row>
    <row r="1214" spans="1:2">
      <c r="A1214" s="11">
        <f>Returns!A1214</f>
        <v>0</v>
      </c>
      <c r="B1214" s="1">
        <f>MAX(CumRet!$B$2:$B$1214)-CumRet!B1214</f>
        <v>0</v>
      </c>
    </row>
    <row r="1215" spans="1:2">
      <c r="A1215" s="11">
        <f>Returns!A1215</f>
        <v>0</v>
      </c>
      <c r="B1215" s="1">
        <f>MAX(CumRet!$B$2:$B$1215)-CumRet!B1215</f>
        <v>0</v>
      </c>
    </row>
    <row r="1216" spans="1:2">
      <c r="A1216" s="11">
        <f>Returns!A1216</f>
        <v>0</v>
      </c>
      <c r="B1216" s="1">
        <f>MAX(CumRet!$B$2:$B$1216)-CumRet!B1216</f>
        <v>0</v>
      </c>
    </row>
    <row r="1217" spans="1:2">
      <c r="A1217" s="11">
        <f>Returns!A1217</f>
        <v>0</v>
      </c>
      <c r="B1217" s="1">
        <f>MAX(CumRet!$B$2:$B$1217)-CumRet!B1217</f>
        <v>0</v>
      </c>
    </row>
    <row r="1218" spans="1:2">
      <c r="A1218" s="11">
        <f>Returns!A1218</f>
        <v>0</v>
      </c>
      <c r="B1218" s="1">
        <f>MAX(CumRet!$B$2:$B$1218)-CumRet!B1218</f>
        <v>0</v>
      </c>
    </row>
    <row r="1219" spans="1:2">
      <c r="A1219" s="11">
        <f>Returns!A1219</f>
        <v>0</v>
      </c>
      <c r="B1219" s="1">
        <f>MAX(CumRet!$B$2:$B$1219)-CumRet!B1219</f>
        <v>0</v>
      </c>
    </row>
    <row r="1220" spans="1:2">
      <c r="A1220" s="11">
        <f>Returns!A1220</f>
        <v>0</v>
      </c>
      <c r="B1220" s="1">
        <f>MAX(CumRet!$B$2:$B$1220)-CumRet!B1220</f>
        <v>0</v>
      </c>
    </row>
    <row r="1221" spans="1:2">
      <c r="A1221" s="11">
        <f>Returns!A1221</f>
        <v>0</v>
      </c>
      <c r="B1221" s="1">
        <f>MAX(CumRet!$B$2:$B$1221)-CumRet!B1221</f>
        <v>0</v>
      </c>
    </row>
    <row r="1222" spans="1:2">
      <c r="A1222" s="11">
        <f>Returns!A1222</f>
        <v>0</v>
      </c>
      <c r="B1222" s="1">
        <f>MAX(CumRet!$B$2:$B$1222)-CumRet!B1222</f>
        <v>0</v>
      </c>
    </row>
    <row r="1223" spans="1:2">
      <c r="A1223" s="11">
        <f>Returns!A1223</f>
        <v>0</v>
      </c>
      <c r="B1223" s="1">
        <f>MAX(CumRet!$B$2:$B$1223)-CumRet!B1223</f>
        <v>0</v>
      </c>
    </row>
    <row r="1224" spans="1:2">
      <c r="A1224" s="11">
        <f>Returns!A1224</f>
        <v>0</v>
      </c>
      <c r="B1224" s="1">
        <f>MAX(CumRet!$B$2:$B$1224)-CumRet!B1224</f>
        <v>0</v>
      </c>
    </row>
    <row r="1225" spans="1:2">
      <c r="A1225" s="11">
        <f>Returns!A1225</f>
        <v>0</v>
      </c>
      <c r="B1225" s="1">
        <f>MAX(CumRet!$B$2:$B$1225)-CumRet!B1225</f>
        <v>0</v>
      </c>
    </row>
    <row r="1226" spans="1:2">
      <c r="A1226" s="11">
        <f>Returns!A1226</f>
        <v>0</v>
      </c>
      <c r="B1226" s="1">
        <f>MAX(CumRet!$B$2:$B$1226)-CumRet!B1226</f>
        <v>0</v>
      </c>
    </row>
    <row r="1227" spans="1:2">
      <c r="A1227" s="11">
        <f>Returns!A1227</f>
        <v>0</v>
      </c>
      <c r="B1227" s="1">
        <f>MAX(CumRet!$B$2:$B$1227)-CumRet!B1227</f>
        <v>0</v>
      </c>
    </row>
    <row r="1228" spans="1:2">
      <c r="A1228" s="11">
        <f>Returns!A1228</f>
        <v>0</v>
      </c>
      <c r="B1228" s="1">
        <f>MAX(CumRet!$B$2:$B$1228)-CumRet!B1228</f>
        <v>0</v>
      </c>
    </row>
    <row r="1229" spans="1:2">
      <c r="A1229" s="11">
        <f>Returns!A1229</f>
        <v>0</v>
      </c>
      <c r="B1229" s="1">
        <f>MAX(CumRet!$B$2:$B$1229)-CumRet!B1229</f>
        <v>0</v>
      </c>
    </row>
    <row r="1230" spans="1:2">
      <c r="A1230" s="11">
        <f>Returns!A1230</f>
        <v>0</v>
      </c>
      <c r="B1230" s="1">
        <f>MAX(CumRet!$B$2:$B$1230)-CumRet!B1230</f>
        <v>0</v>
      </c>
    </row>
    <row r="1231" spans="1:2">
      <c r="A1231" s="11">
        <f>Returns!A1231</f>
        <v>0</v>
      </c>
      <c r="B1231" s="1">
        <f>MAX(CumRet!$B$2:$B$1231)-CumRet!B1231</f>
        <v>0</v>
      </c>
    </row>
    <row r="1232" spans="1:2">
      <c r="A1232" s="11">
        <f>Returns!A1232</f>
        <v>0</v>
      </c>
      <c r="B1232" s="1">
        <f>MAX(CumRet!$B$2:$B$1232)-CumRet!B1232</f>
        <v>0</v>
      </c>
    </row>
    <row r="1233" spans="1:2">
      <c r="A1233" s="11">
        <f>Returns!A1233</f>
        <v>0</v>
      </c>
      <c r="B1233" s="1">
        <f>MAX(CumRet!$B$2:$B$1233)-CumRet!B1233</f>
        <v>0</v>
      </c>
    </row>
    <row r="1234" spans="1:2">
      <c r="A1234" s="11">
        <f>Returns!A1234</f>
        <v>0</v>
      </c>
      <c r="B1234" s="1">
        <f>MAX(CumRet!$B$2:$B$1234)-CumRet!B1234</f>
        <v>0</v>
      </c>
    </row>
    <row r="1235" spans="1:2">
      <c r="A1235" s="11">
        <f>Returns!A1235</f>
        <v>0</v>
      </c>
      <c r="B1235" s="1">
        <f>MAX(CumRet!$B$2:$B$1235)-CumRet!B1235</f>
        <v>0</v>
      </c>
    </row>
    <row r="1236" spans="1:2">
      <c r="A1236" s="11">
        <f>Returns!A1236</f>
        <v>0</v>
      </c>
      <c r="B1236" s="1">
        <f>MAX(CumRet!$B$2:$B$1236)-CumRet!B1236</f>
        <v>0</v>
      </c>
    </row>
    <row r="1237" spans="1:2">
      <c r="A1237" s="11">
        <f>Returns!A1237</f>
        <v>0</v>
      </c>
      <c r="B1237" s="1">
        <f>MAX(CumRet!$B$2:$B$1237)-CumRet!B1237</f>
        <v>0</v>
      </c>
    </row>
    <row r="1238" spans="1:2">
      <c r="A1238" s="11">
        <f>Returns!A1238</f>
        <v>0</v>
      </c>
      <c r="B1238" s="1">
        <f>MAX(CumRet!$B$2:$B$1238)-CumRet!B1238</f>
        <v>0</v>
      </c>
    </row>
    <row r="1239" spans="1:2">
      <c r="A1239" s="11">
        <f>Returns!A1239</f>
        <v>0</v>
      </c>
      <c r="B1239" s="1">
        <f>MAX(CumRet!$B$2:$B$1239)-CumRet!B1239</f>
        <v>0</v>
      </c>
    </row>
    <row r="1240" spans="1:2">
      <c r="A1240" s="11">
        <f>Returns!A1240</f>
        <v>0</v>
      </c>
      <c r="B1240" s="1">
        <f>MAX(CumRet!$B$2:$B$1240)-CumRet!B1240</f>
        <v>0</v>
      </c>
    </row>
    <row r="1241" spans="1:2">
      <c r="A1241" s="11">
        <f>Returns!A1241</f>
        <v>0</v>
      </c>
      <c r="B1241" s="1">
        <f>MAX(CumRet!$B$2:$B$1241)-CumRet!B1241</f>
        <v>0</v>
      </c>
    </row>
    <row r="1242" spans="1:2">
      <c r="A1242" s="11">
        <f>Returns!A1242</f>
        <v>0</v>
      </c>
      <c r="B1242" s="1">
        <f>MAX(CumRet!$B$2:$B$1242)-CumRet!B1242</f>
        <v>0</v>
      </c>
    </row>
    <row r="1243" spans="1:2">
      <c r="A1243" s="11">
        <f>Returns!A1243</f>
        <v>0</v>
      </c>
      <c r="B1243" s="1">
        <f>MAX(CumRet!$B$2:$B$1243)-CumRet!B1243</f>
        <v>0</v>
      </c>
    </row>
    <row r="1244" spans="1:2">
      <c r="A1244" s="11">
        <f>Returns!A1244</f>
        <v>0</v>
      </c>
      <c r="B1244" s="1">
        <f>MAX(CumRet!$B$2:$B$1244)-CumRet!B1244</f>
        <v>0</v>
      </c>
    </row>
    <row r="1245" spans="1:2">
      <c r="A1245" s="11">
        <f>Returns!A1245</f>
        <v>0</v>
      </c>
      <c r="B1245" s="1">
        <f>MAX(CumRet!$B$2:$B$1245)-CumRet!B1245</f>
        <v>0</v>
      </c>
    </row>
    <row r="1246" spans="1:2">
      <c r="A1246" s="11">
        <f>Returns!A1246</f>
        <v>0</v>
      </c>
      <c r="B1246" s="1">
        <f>MAX(CumRet!$B$2:$B$1246)-CumRet!B1246</f>
        <v>0</v>
      </c>
    </row>
    <row r="1247" spans="1:2">
      <c r="A1247" s="11">
        <f>Returns!A1247</f>
        <v>0</v>
      </c>
      <c r="B1247" s="1">
        <f>MAX(CumRet!$B$2:$B$1247)-CumRet!B1247</f>
        <v>0</v>
      </c>
    </row>
    <row r="1248" spans="1:2">
      <c r="A1248" s="11">
        <f>Returns!A1248</f>
        <v>0</v>
      </c>
      <c r="B1248" s="1">
        <f>MAX(CumRet!$B$2:$B$1248)-CumRet!B1248</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248"/>
  <sheetViews>
    <sheetView showGridLines="0" workbookViewId="0"/>
  </sheetViews>
  <sheetFormatPr defaultRowHeight="15"/>
  <cols>
    <col min="1" max="1" width="10.7109375" style="10" customWidth="1"/>
  </cols>
  <sheetData>
    <row r="1" spans="1:2">
      <c r="A1" s="5" t="s">
        <v>22</v>
      </c>
      <c r="B1" s="5" t="s">
        <v>48</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row r="1059" spans="1:2">
      <c r="A1059" s="11">
        <f>Returns!A1059</f>
        <v>0</v>
      </c>
      <c r="B1059" s="1">
        <f>MAX(Resume!B9/ 252-Portfolios!B1059, 0)</f>
        <v>0</v>
      </c>
    </row>
    <row r="1060" spans="1:2">
      <c r="A1060" s="11">
        <f>Returns!A1060</f>
        <v>0</v>
      </c>
      <c r="B1060" s="1">
        <f>MAX(Resume!B9/ 252-Portfolios!B1060, 0)</f>
        <v>0</v>
      </c>
    </row>
    <row r="1061" spans="1:2">
      <c r="A1061" s="11">
        <f>Returns!A1061</f>
        <v>0</v>
      </c>
      <c r="B1061" s="1">
        <f>MAX(Resume!B9/ 252-Portfolios!B1061, 0)</f>
        <v>0</v>
      </c>
    </row>
    <row r="1062" spans="1:2">
      <c r="A1062" s="11">
        <f>Returns!A1062</f>
        <v>0</v>
      </c>
      <c r="B1062" s="1">
        <f>MAX(Resume!B9/ 252-Portfolios!B1062, 0)</f>
        <v>0</v>
      </c>
    </row>
    <row r="1063" spans="1:2">
      <c r="A1063" s="11">
        <f>Returns!A1063</f>
        <v>0</v>
      </c>
      <c r="B1063" s="1">
        <f>MAX(Resume!B9/ 252-Portfolios!B1063, 0)</f>
        <v>0</v>
      </c>
    </row>
    <row r="1064" spans="1:2">
      <c r="A1064" s="11">
        <f>Returns!A1064</f>
        <v>0</v>
      </c>
      <c r="B1064" s="1">
        <f>MAX(Resume!B9/ 252-Portfolios!B1064, 0)</f>
        <v>0</v>
      </c>
    </row>
    <row r="1065" spans="1:2">
      <c r="A1065" s="11">
        <f>Returns!A1065</f>
        <v>0</v>
      </c>
      <c r="B1065" s="1">
        <f>MAX(Resume!B9/ 252-Portfolios!B1065, 0)</f>
        <v>0</v>
      </c>
    </row>
    <row r="1066" spans="1:2">
      <c r="A1066" s="11">
        <f>Returns!A1066</f>
        <v>0</v>
      </c>
      <c r="B1066" s="1">
        <f>MAX(Resume!B9/ 252-Portfolios!B1066, 0)</f>
        <v>0</v>
      </c>
    </row>
    <row r="1067" spans="1:2">
      <c r="A1067" s="11">
        <f>Returns!A1067</f>
        <v>0</v>
      </c>
      <c r="B1067" s="1">
        <f>MAX(Resume!B9/ 252-Portfolios!B1067, 0)</f>
        <v>0</v>
      </c>
    </row>
    <row r="1068" spans="1:2">
      <c r="A1068" s="11">
        <f>Returns!A1068</f>
        <v>0</v>
      </c>
      <c r="B1068" s="1">
        <f>MAX(Resume!B9/ 252-Portfolios!B1068, 0)</f>
        <v>0</v>
      </c>
    </row>
    <row r="1069" spans="1:2">
      <c r="A1069" s="11">
        <f>Returns!A1069</f>
        <v>0</v>
      </c>
      <c r="B1069" s="1">
        <f>MAX(Resume!B9/ 252-Portfolios!B1069, 0)</f>
        <v>0</v>
      </c>
    </row>
    <row r="1070" spans="1:2">
      <c r="A1070" s="11">
        <f>Returns!A1070</f>
        <v>0</v>
      </c>
      <c r="B1070" s="1">
        <f>MAX(Resume!B9/ 252-Portfolios!B1070, 0)</f>
        <v>0</v>
      </c>
    </row>
    <row r="1071" spans="1:2">
      <c r="A1071" s="11">
        <f>Returns!A1071</f>
        <v>0</v>
      </c>
      <c r="B1071" s="1">
        <f>MAX(Resume!B9/ 252-Portfolios!B1071, 0)</f>
        <v>0</v>
      </c>
    </row>
    <row r="1072" spans="1:2">
      <c r="A1072" s="11">
        <f>Returns!A1072</f>
        <v>0</v>
      </c>
      <c r="B1072" s="1">
        <f>MAX(Resume!B9/ 252-Portfolios!B1072, 0)</f>
        <v>0</v>
      </c>
    </row>
    <row r="1073" spans="1:2">
      <c r="A1073" s="11">
        <f>Returns!A1073</f>
        <v>0</v>
      </c>
      <c r="B1073" s="1">
        <f>MAX(Resume!B9/ 252-Portfolios!B1073, 0)</f>
        <v>0</v>
      </c>
    </row>
    <row r="1074" spans="1:2">
      <c r="A1074" s="11">
        <f>Returns!A1074</f>
        <v>0</v>
      </c>
      <c r="B1074" s="1">
        <f>MAX(Resume!B9/ 252-Portfolios!B1074, 0)</f>
        <v>0</v>
      </c>
    </row>
    <row r="1075" spans="1:2">
      <c r="A1075" s="11">
        <f>Returns!A1075</f>
        <v>0</v>
      </c>
      <c r="B1075" s="1">
        <f>MAX(Resume!B9/ 252-Portfolios!B1075, 0)</f>
        <v>0</v>
      </c>
    </row>
    <row r="1076" spans="1:2">
      <c r="A1076" s="11">
        <f>Returns!A1076</f>
        <v>0</v>
      </c>
      <c r="B1076" s="1">
        <f>MAX(Resume!B9/ 252-Portfolios!B1076, 0)</f>
        <v>0</v>
      </c>
    </row>
    <row r="1077" spans="1:2">
      <c r="A1077" s="11">
        <f>Returns!A1077</f>
        <v>0</v>
      </c>
      <c r="B1077" s="1">
        <f>MAX(Resume!B9/ 252-Portfolios!B1077, 0)</f>
        <v>0</v>
      </c>
    </row>
    <row r="1078" spans="1:2">
      <c r="A1078" s="11">
        <f>Returns!A1078</f>
        <v>0</v>
      </c>
      <c r="B1078" s="1">
        <f>MAX(Resume!B9/ 252-Portfolios!B1078, 0)</f>
        <v>0</v>
      </c>
    </row>
    <row r="1079" spans="1:2">
      <c r="A1079" s="11">
        <f>Returns!A1079</f>
        <v>0</v>
      </c>
      <c r="B1079" s="1">
        <f>MAX(Resume!B9/ 252-Portfolios!B1079, 0)</f>
        <v>0</v>
      </c>
    </row>
    <row r="1080" spans="1:2">
      <c r="A1080" s="11">
        <f>Returns!A1080</f>
        <v>0</v>
      </c>
      <c r="B1080" s="1">
        <f>MAX(Resume!B9/ 252-Portfolios!B1080, 0)</f>
        <v>0</v>
      </c>
    </row>
    <row r="1081" spans="1:2">
      <c r="A1081" s="11">
        <f>Returns!A1081</f>
        <v>0</v>
      </c>
      <c r="B1081" s="1">
        <f>MAX(Resume!B9/ 252-Portfolios!B1081, 0)</f>
        <v>0</v>
      </c>
    </row>
    <row r="1082" spans="1:2">
      <c r="A1082" s="11">
        <f>Returns!A1082</f>
        <v>0</v>
      </c>
      <c r="B1082" s="1">
        <f>MAX(Resume!B9/ 252-Portfolios!B1082, 0)</f>
        <v>0</v>
      </c>
    </row>
    <row r="1083" spans="1:2">
      <c r="A1083" s="11">
        <f>Returns!A1083</f>
        <v>0</v>
      </c>
      <c r="B1083" s="1">
        <f>MAX(Resume!B9/ 252-Portfolios!B1083, 0)</f>
        <v>0</v>
      </c>
    </row>
    <row r="1084" spans="1:2">
      <c r="A1084" s="11">
        <f>Returns!A1084</f>
        <v>0</v>
      </c>
      <c r="B1084" s="1">
        <f>MAX(Resume!B9/ 252-Portfolios!B1084, 0)</f>
        <v>0</v>
      </c>
    </row>
    <row r="1085" spans="1:2">
      <c r="A1085" s="11">
        <f>Returns!A1085</f>
        <v>0</v>
      </c>
      <c r="B1085" s="1">
        <f>MAX(Resume!B9/ 252-Portfolios!B1085, 0)</f>
        <v>0</v>
      </c>
    </row>
    <row r="1086" spans="1:2">
      <c r="A1086" s="11">
        <f>Returns!A1086</f>
        <v>0</v>
      </c>
      <c r="B1086" s="1">
        <f>MAX(Resume!B9/ 252-Portfolios!B1086, 0)</f>
        <v>0</v>
      </c>
    </row>
    <row r="1087" spans="1:2">
      <c r="A1087" s="11">
        <f>Returns!A1087</f>
        <v>0</v>
      </c>
      <c r="B1087" s="1">
        <f>MAX(Resume!B9/ 252-Portfolios!B1087, 0)</f>
        <v>0</v>
      </c>
    </row>
    <row r="1088" spans="1:2">
      <c r="A1088" s="11">
        <f>Returns!A1088</f>
        <v>0</v>
      </c>
      <c r="B1088" s="1">
        <f>MAX(Resume!B9/ 252-Portfolios!B1088, 0)</f>
        <v>0</v>
      </c>
    </row>
    <row r="1089" spans="1:2">
      <c r="A1089" s="11">
        <f>Returns!A1089</f>
        <v>0</v>
      </c>
      <c r="B1089" s="1">
        <f>MAX(Resume!B9/ 252-Portfolios!B1089, 0)</f>
        <v>0</v>
      </c>
    </row>
    <row r="1090" spans="1:2">
      <c r="A1090" s="11">
        <f>Returns!A1090</f>
        <v>0</v>
      </c>
      <c r="B1090" s="1">
        <f>MAX(Resume!B9/ 252-Portfolios!B1090, 0)</f>
        <v>0</v>
      </c>
    </row>
    <row r="1091" spans="1:2">
      <c r="A1091" s="11">
        <f>Returns!A1091</f>
        <v>0</v>
      </c>
      <c r="B1091" s="1">
        <f>MAX(Resume!B9/ 252-Portfolios!B1091, 0)</f>
        <v>0</v>
      </c>
    </row>
    <row r="1092" spans="1:2">
      <c r="A1092" s="11">
        <f>Returns!A1092</f>
        <v>0</v>
      </c>
      <c r="B1092" s="1">
        <f>MAX(Resume!B9/ 252-Portfolios!B1092, 0)</f>
        <v>0</v>
      </c>
    </row>
    <row r="1093" spans="1:2">
      <c r="A1093" s="11">
        <f>Returns!A1093</f>
        <v>0</v>
      </c>
      <c r="B1093" s="1">
        <f>MAX(Resume!B9/ 252-Portfolios!B1093, 0)</f>
        <v>0</v>
      </c>
    </row>
    <row r="1094" spans="1:2">
      <c r="A1094" s="11">
        <f>Returns!A1094</f>
        <v>0</v>
      </c>
      <c r="B1094" s="1">
        <f>MAX(Resume!B9/ 252-Portfolios!B1094, 0)</f>
        <v>0</v>
      </c>
    </row>
    <row r="1095" spans="1:2">
      <c r="A1095" s="11">
        <f>Returns!A1095</f>
        <v>0</v>
      </c>
      <c r="B1095" s="1">
        <f>MAX(Resume!B9/ 252-Portfolios!B1095, 0)</f>
        <v>0</v>
      </c>
    </row>
    <row r="1096" spans="1:2">
      <c r="A1096" s="11">
        <f>Returns!A1096</f>
        <v>0</v>
      </c>
      <c r="B1096" s="1">
        <f>MAX(Resume!B9/ 252-Portfolios!B1096, 0)</f>
        <v>0</v>
      </c>
    </row>
    <row r="1097" spans="1:2">
      <c r="A1097" s="11">
        <f>Returns!A1097</f>
        <v>0</v>
      </c>
      <c r="B1097" s="1">
        <f>MAX(Resume!B9/ 252-Portfolios!B1097, 0)</f>
        <v>0</v>
      </c>
    </row>
    <row r="1098" spans="1:2">
      <c r="A1098" s="11">
        <f>Returns!A1098</f>
        <v>0</v>
      </c>
      <c r="B1098" s="1">
        <f>MAX(Resume!B9/ 252-Portfolios!B1098, 0)</f>
        <v>0</v>
      </c>
    </row>
    <row r="1099" spans="1:2">
      <c r="A1099" s="11">
        <f>Returns!A1099</f>
        <v>0</v>
      </c>
      <c r="B1099" s="1">
        <f>MAX(Resume!B9/ 252-Portfolios!B1099, 0)</f>
        <v>0</v>
      </c>
    </row>
    <row r="1100" spans="1:2">
      <c r="A1100" s="11">
        <f>Returns!A1100</f>
        <v>0</v>
      </c>
      <c r="B1100" s="1">
        <f>MAX(Resume!B9/ 252-Portfolios!B1100, 0)</f>
        <v>0</v>
      </c>
    </row>
    <row r="1101" spans="1:2">
      <c r="A1101" s="11">
        <f>Returns!A1101</f>
        <v>0</v>
      </c>
      <c r="B1101" s="1">
        <f>MAX(Resume!B9/ 252-Portfolios!B1101, 0)</f>
        <v>0</v>
      </c>
    </row>
    <row r="1102" spans="1:2">
      <c r="A1102" s="11">
        <f>Returns!A1102</f>
        <v>0</v>
      </c>
      <c r="B1102" s="1">
        <f>MAX(Resume!B9/ 252-Portfolios!B1102, 0)</f>
        <v>0</v>
      </c>
    </row>
    <row r="1103" spans="1:2">
      <c r="A1103" s="11">
        <f>Returns!A1103</f>
        <v>0</v>
      </c>
      <c r="B1103" s="1">
        <f>MAX(Resume!B9/ 252-Portfolios!B1103, 0)</f>
        <v>0</v>
      </c>
    </row>
    <row r="1104" spans="1:2">
      <c r="A1104" s="11">
        <f>Returns!A1104</f>
        <v>0</v>
      </c>
      <c r="B1104" s="1">
        <f>MAX(Resume!B9/ 252-Portfolios!B1104, 0)</f>
        <v>0</v>
      </c>
    </row>
    <row r="1105" spans="1:2">
      <c r="A1105" s="11">
        <f>Returns!A1105</f>
        <v>0</v>
      </c>
      <c r="B1105" s="1">
        <f>MAX(Resume!B9/ 252-Portfolios!B1105, 0)</f>
        <v>0</v>
      </c>
    </row>
    <row r="1106" spans="1:2">
      <c r="A1106" s="11">
        <f>Returns!A1106</f>
        <v>0</v>
      </c>
      <c r="B1106" s="1">
        <f>MAX(Resume!B9/ 252-Portfolios!B1106, 0)</f>
        <v>0</v>
      </c>
    </row>
    <row r="1107" spans="1:2">
      <c r="A1107" s="11">
        <f>Returns!A1107</f>
        <v>0</v>
      </c>
      <c r="B1107" s="1">
        <f>MAX(Resume!B9/ 252-Portfolios!B1107, 0)</f>
        <v>0</v>
      </c>
    </row>
    <row r="1108" spans="1:2">
      <c r="A1108" s="11">
        <f>Returns!A1108</f>
        <v>0</v>
      </c>
      <c r="B1108" s="1">
        <f>MAX(Resume!B9/ 252-Portfolios!B1108, 0)</f>
        <v>0</v>
      </c>
    </row>
    <row r="1109" spans="1:2">
      <c r="A1109" s="11">
        <f>Returns!A1109</f>
        <v>0</v>
      </c>
      <c r="B1109" s="1">
        <f>MAX(Resume!B9/ 252-Portfolios!B1109, 0)</f>
        <v>0</v>
      </c>
    </row>
    <row r="1110" spans="1:2">
      <c r="A1110" s="11">
        <f>Returns!A1110</f>
        <v>0</v>
      </c>
      <c r="B1110" s="1">
        <f>MAX(Resume!B9/ 252-Portfolios!B1110, 0)</f>
        <v>0</v>
      </c>
    </row>
    <row r="1111" spans="1:2">
      <c r="A1111" s="11">
        <f>Returns!A1111</f>
        <v>0</v>
      </c>
      <c r="B1111" s="1">
        <f>MAX(Resume!B9/ 252-Portfolios!B1111, 0)</f>
        <v>0</v>
      </c>
    </row>
    <row r="1112" spans="1:2">
      <c r="A1112" s="11">
        <f>Returns!A1112</f>
        <v>0</v>
      </c>
      <c r="B1112" s="1">
        <f>MAX(Resume!B9/ 252-Portfolios!B1112, 0)</f>
        <v>0</v>
      </c>
    </row>
    <row r="1113" spans="1:2">
      <c r="A1113" s="11">
        <f>Returns!A1113</f>
        <v>0</v>
      </c>
      <c r="B1113" s="1">
        <f>MAX(Resume!B9/ 252-Portfolios!B1113, 0)</f>
        <v>0</v>
      </c>
    </row>
    <row r="1114" spans="1:2">
      <c r="A1114" s="11">
        <f>Returns!A1114</f>
        <v>0</v>
      </c>
      <c r="B1114" s="1">
        <f>MAX(Resume!B9/ 252-Portfolios!B1114, 0)</f>
        <v>0</v>
      </c>
    </row>
    <row r="1115" spans="1:2">
      <c r="A1115" s="11">
        <f>Returns!A1115</f>
        <v>0</v>
      </c>
      <c r="B1115" s="1">
        <f>MAX(Resume!B9/ 252-Portfolios!B1115, 0)</f>
        <v>0</v>
      </c>
    </row>
    <row r="1116" spans="1:2">
      <c r="A1116" s="11">
        <f>Returns!A1116</f>
        <v>0</v>
      </c>
      <c r="B1116" s="1">
        <f>MAX(Resume!B9/ 252-Portfolios!B1116, 0)</f>
        <v>0</v>
      </c>
    </row>
    <row r="1117" spans="1:2">
      <c r="A1117" s="11">
        <f>Returns!A1117</f>
        <v>0</v>
      </c>
      <c r="B1117" s="1">
        <f>MAX(Resume!B9/ 252-Portfolios!B1117, 0)</f>
        <v>0</v>
      </c>
    </row>
    <row r="1118" spans="1:2">
      <c r="A1118" s="11">
        <f>Returns!A1118</f>
        <v>0</v>
      </c>
      <c r="B1118" s="1">
        <f>MAX(Resume!B9/ 252-Portfolios!B1118, 0)</f>
        <v>0</v>
      </c>
    </row>
    <row r="1119" spans="1:2">
      <c r="A1119" s="11">
        <f>Returns!A1119</f>
        <v>0</v>
      </c>
      <c r="B1119" s="1">
        <f>MAX(Resume!B9/ 252-Portfolios!B1119, 0)</f>
        <v>0</v>
      </c>
    </row>
    <row r="1120" spans="1:2">
      <c r="A1120" s="11">
        <f>Returns!A1120</f>
        <v>0</v>
      </c>
      <c r="B1120" s="1">
        <f>MAX(Resume!B9/ 252-Portfolios!B1120, 0)</f>
        <v>0</v>
      </c>
    </row>
    <row r="1121" spans="1:2">
      <c r="A1121" s="11">
        <f>Returns!A1121</f>
        <v>0</v>
      </c>
      <c r="B1121" s="1">
        <f>MAX(Resume!B9/ 252-Portfolios!B1121, 0)</f>
        <v>0</v>
      </c>
    </row>
    <row r="1122" spans="1:2">
      <c r="A1122" s="11">
        <f>Returns!A1122</f>
        <v>0</v>
      </c>
      <c r="B1122" s="1">
        <f>MAX(Resume!B9/ 252-Portfolios!B1122, 0)</f>
        <v>0</v>
      </c>
    </row>
    <row r="1123" spans="1:2">
      <c r="A1123" s="11">
        <f>Returns!A1123</f>
        <v>0</v>
      </c>
      <c r="B1123" s="1">
        <f>MAX(Resume!B9/ 252-Portfolios!B1123, 0)</f>
        <v>0</v>
      </c>
    </row>
    <row r="1124" spans="1:2">
      <c r="A1124" s="11">
        <f>Returns!A1124</f>
        <v>0</v>
      </c>
      <c r="B1124" s="1">
        <f>MAX(Resume!B9/ 252-Portfolios!B1124, 0)</f>
        <v>0</v>
      </c>
    </row>
    <row r="1125" spans="1:2">
      <c r="A1125" s="11">
        <f>Returns!A1125</f>
        <v>0</v>
      </c>
      <c r="B1125" s="1">
        <f>MAX(Resume!B9/ 252-Portfolios!B1125, 0)</f>
        <v>0</v>
      </c>
    </row>
    <row r="1126" spans="1:2">
      <c r="A1126" s="11">
        <f>Returns!A1126</f>
        <v>0</v>
      </c>
      <c r="B1126" s="1">
        <f>MAX(Resume!B9/ 252-Portfolios!B1126, 0)</f>
        <v>0</v>
      </c>
    </row>
    <row r="1127" spans="1:2">
      <c r="A1127" s="11">
        <f>Returns!A1127</f>
        <v>0</v>
      </c>
      <c r="B1127" s="1">
        <f>MAX(Resume!B9/ 252-Portfolios!B1127, 0)</f>
        <v>0</v>
      </c>
    </row>
    <row r="1128" spans="1:2">
      <c r="A1128" s="11">
        <f>Returns!A1128</f>
        <v>0</v>
      </c>
      <c r="B1128" s="1">
        <f>MAX(Resume!B9/ 252-Portfolios!B1128, 0)</f>
        <v>0</v>
      </c>
    </row>
    <row r="1129" spans="1:2">
      <c r="A1129" s="11">
        <f>Returns!A1129</f>
        <v>0</v>
      </c>
      <c r="B1129" s="1">
        <f>MAX(Resume!B9/ 252-Portfolios!B1129, 0)</f>
        <v>0</v>
      </c>
    </row>
    <row r="1130" spans="1:2">
      <c r="A1130" s="11">
        <f>Returns!A1130</f>
        <v>0</v>
      </c>
      <c r="B1130" s="1">
        <f>MAX(Resume!B9/ 252-Portfolios!B1130, 0)</f>
        <v>0</v>
      </c>
    </row>
    <row r="1131" spans="1:2">
      <c r="A1131" s="11">
        <f>Returns!A1131</f>
        <v>0</v>
      </c>
      <c r="B1131" s="1">
        <f>MAX(Resume!B9/ 252-Portfolios!B1131, 0)</f>
        <v>0</v>
      </c>
    </row>
    <row r="1132" spans="1:2">
      <c r="A1132" s="11">
        <f>Returns!A1132</f>
        <v>0</v>
      </c>
      <c r="B1132" s="1">
        <f>MAX(Resume!B9/ 252-Portfolios!B1132, 0)</f>
        <v>0</v>
      </c>
    </row>
    <row r="1133" spans="1:2">
      <c r="A1133" s="11">
        <f>Returns!A1133</f>
        <v>0</v>
      </c>
      <c r="B1133" s="1">
        <f>MAX(Resume!B9/ 252-Portfolios!B1133, 0)</f>
        <v>0</v>
      </c>
    </row>
    <row r="1134" spans="1:2">
      <c r="A1134" s="11">
        <f>Returns!A1134</f>
        <v>0</v>
      </c>
      <c r="B1134" s="1">
        <f>MAX(Resume!B9/ 252-Portfolios!B1134, 0)</f>
        <v>0</v>
      </c>
    </row>
    <row r="1135" spans="1:2">
      <c r="A1135" s="11">
        <f>Returns!A1135</f>
        <v>0</v>
      </c>
      <c r="B1135" s="1">
        <f>MAX(Resume!B9/ 252-Portfolios!B1135, 0)</f>
        <v>0</v>
      </c>
    </row>
    <row r="1136" spans="1:2">
      <c r="A1136" s="11">
        <f>Returns!A1136</f>
        <v>0</v>
      </c>
      <c r="B1136" s="1">
        <f>MAX(Resume!B9/ 252-Portfolios!B1136, 0)</f>
        <v>0</v>
      </c>
    </row>
    <row r="1137" spans="1:2">
      <c r="A1137" s="11">
        <f>Returns!A1137</f>
        <v>0</v>
      </c>
      <c r="B1137" s="1">
        <f>MAX(Resume!B9/ 252-Portfolios!B1137, 0)</f>
        <v>0</v>
      </c>
    </row>
    <row r="1138" spans="1:2">
      <c r="A1138" s="11">
        <f>Returns!A1138</f>
        <v>0</v>
      </c>
      <c r="B1138" s="1">
        <f>MAX(Resume!B9/ 252-Portfolios!B1138, 0)</f>
        <v>0</v>
      </c>
    </row>
    <row r="1139" spans="1:2">
      <c r="A1139" s="11">
        <f>Returns!A1139</f>
        <v>0</v>
      </c>
      <c r="B1139" s="1">
        <f>MAX(Resume!B9/ 252-Portfolios!B1139, 0)</f>
        <v>0</v>
      </c>
    </row>
    <row r="1140" spans="1:2">
      <c r="A1140" s="11">
        <f>Returns!A1140</f>
        <v>0</v>
      </c>
      <c r="B1140" s="1">
        <f>MAX(Resume!B9/ 252-Portfolios!B1140, 0)</f>
        <v>0</v>
      </c>
    </row>
    <row r="1141" spans="1:2">
      <c r="A1141" s="11">
        <f>Returns!A1141</f>
        <v>0</v>
      </c>
      <c r="B1141" s="1">
        <f>MAX(Resume!B9/ 252-Portfolios!B1141, 0)</f>
        <v>0</v>
      </c>
    </row>
    <row r="1142" spans="1:2">
      <c r="A1142" s="11">
        <f>Returns!A1142</f>
        <v>0</v>
      </c>
      <c r="B1142" s="1">
        <f>MAX(Resume!B9/ 252-Portfolios!B1142, 0)</f>
        <v>0</v>
      </c>
    </row>
    <row r="1143" spans="1:2">
      <c r="A1143" s="11">
        <f>Returns!A1143</f>
        <v>0</v>
      </c>
      <c r="B1143" s="1">
        <f>MAX(Resume!B9/ 252-Portfolios!B1143, 0)</f>
        <v>0</v>
      </c>
    </row>
    <row r="1144" spans="1:2">
      <c r="A1144" s="11">
        <f>Returns!A1144</f>
        <v>0</v>
      </c>
      <c r="B1144" s="1">
        <f>MAX(Resume!B9/ 252-Portfolios!B1144, 0)</f>
        <v>0</v>
      </c>
    </row>
    <row r="1145" spans="1:2">
      <c r="A1145" s="11">
        <f>Returns!A1145</f>
        <v>0</v>
      </c>
      <c r="B1145" s="1">
        <f>MAX(Resume!B9/ 252-Portfolios!B1145, 0)</f>
        <v>0</v>
      </c>
    </row>
    <row r="1146" spans="1:2">
      <c r="A1146" s="11">
        <f>Returns!A1146</f>
        <v>0</v>
      </c>
      <c r="B1146" s="1">
        <f>MAX(Resume!B9/ 252-Portfolios!B1146, 0)</f>
        <v>0</v>
      </c>
    </row>
    <row r="1147" spans="1:2">
      <c r="A1147" s="11">
        <f>Returns!A1147</f>
        <v>0</v>
      </c>
      <c r="B1147" s="1">
        <f>MAX(Resume!B9/ 252-Portfolios!B1147, 0)</f>
        <v>0</v>
      </c>
    </row>
    <row r="1148" spans="1:2">
      <c r="A1148" s="11">
        <f>Returns!A1148</f>
        <v>0</v>
      </c>
      <c r="B1148" s="1">
        <f>MAX(Resume!B9/ 252-Portfolios!B1148, 0)</f>
        <v>0</v>
      </c>
    </row>
    <row r="1149" spans="1:2">
      <c r="A1149" s="11">
        <f>Returns!A1149</f>
        <v>0</v>
      </c>
      <c r="B1149" s="1">
        <f>MAX(Resume!B9/ 252-Portfolios!B1149, 0)</f>
        <v>0</v>
      </c>
    </row>
    <row r="1150" spans="1:2">
      <c r="A1150" s="11">
        <f>Returns!A1150</f>
        <v>0</v>
      </c>
      <c r="B1150" s="1">
        <f>MAX(Resume!B9/ 252-Portfolios!B1150, 0)</f>
        <v>0</v>
      </c>
    </row>
    <row r="1151" spans="1:2">
      <c r="A1151" s="11">
        <f>Returns!A1151</f>
        <v>0</v>
      </c>
      <c r="B1151" s="1">
        <f>MAX(Resume!B9/ 252-Portfolios!B1151, 0)</f>
        <v>0</v>
      </c>
    </row>
    <row r="1152" spans="1:2">
      <c r="A1152" s="11">
        <f>Returns!A1152</f>
        <v>0</v>
      </c>
      <c r="B1152" s="1">
        <f>MAX(Resume!B9/ 252-Portfolios!B1152, 0)</f>
        <v>0</v>
      </c>
    </row>
    <row r="1153" spans="1:2">
      <c r="A1153" s="11">
        <f>Returns!A1153</f>
        <v>0</v>
      </c>
      <c r="B1153" s="1">
        <f>MAX(Resume!B9/ 252-Portfolios!B1153, 0)</f>
        <v>0</v>
      </c>
    </row>
    <row r="1154" spans="1:2">
      <c r="A1154" s="11">
        <f>Returns!A1154</f>
        <v>0</v>
      </c>
      <c r="B1154" s="1">
        <f>MAX(Resume!B9/ 252-Portfolios!B1154, 0)</f>
        <v>0</v>
      </c>
    </row>
    <row r="1155" spans="1:2">
      <c r="A1155" s="11">
        <f>Returns!A1155</f>
        <v>0</v>
      </c>
      <c r="B1155" s="1">
        <f>MAX(Resume!B9/ 252-Portfolios!B1155, 0)</f>
        <v>0</v>
      </c>
    </row>
    <row r="1156" spans="1:2">
      <c r="A1156" s="11">
        <f>Returns!A1156</f>
        <v>0</v>
      </c>
      <c r="B1156" s="1">
        <f>MAX(Resume!B9/ 252-Portfolios!B1156, 0)</f>
        <v>0</v>
      </c>
    </row>
    <row r="1157" spans="1:2">
      <c r="A1157" s="11">
        <f>Returns!A1157</f>
        <v>0</v>
      </c>
      <c r="B1157" s="1">
        <f>MAX(Resume!B9/ 252-Portfolios!B1157, 0)</f>
        <v>0</v>
      </c>
    </row>
    <row r="1158" spans="1:2">
      <c r="A1158" s="11">
        <f>Returns!A1158</f>
        <v>0</v>
      </c>
      <c r="B1158" s="1">
        <f>MAX(Resume!B9/ 252-Portfolios!B1158, 0)</f>
        <v>0</v>
      </c>
    </row>
    <row r="1159" spans="1:2">
      <c r="A1159" s="11">
        <f>Returns!A1159</f>
        <v>0</v>
      </c>
      <c r="B1159" s="1">
        <f>MAX(Resume!B9/ 252-Portfolios!B1159, 0)</f>
        <v>0</v>
      </c>
    </row>
    <row r="1160" spans="1:2">
      <c r="A1160" s="11">
        <f>Returns!A1160</f>
        <v>0</v>
      </c>
      <c r="B1160" s="1">
        <f>MAX(Resume!B9/ 252-Portfolios!B1160, 0)</f>
        <v>0</v>
      </c>
    </row>
    <row r="1161" spans="1:2">
      <c r="A1161" s="11">
        <f>Returns!A1161</f>
        <v>0</v>
      </c>
      <c r="B1161" s="1">
        <f>MAX(Resume!B9/ 252-Portfolios!B1161, 0)</f>
        <v>0</v>
      </c>
    </row>
    <row r="1162" spans="1:2">
      <c r="A1162" s="11">
        <f>Returns!A1162</f>
        <v>0</v>
      </c>
      <c r="B1162" s="1">
        <f>MAX(Resume!B9/ 252-Portfolios!B1162, 0)</f>
        <v>0</v>
      </c>
    </row>
    <row r="1163" spans="1:2">
      <c r="A1163" s="11">
        <f>Returns!A1163</f>
        <v>0</v>
      </c>
      <c r="B1163" s="1">
        <f>MAX(Resume!B9/ 252-Portfolios!B1163, 0)</f>
        <v>0</v>
      </c>
    </row>
    <row r="1164" spans="1:2">
      <c r="A1164" s="11">
        <f>Returns!A1164</f>
        <v>0</v>
      </c>
      <c r="B1164" s="1">
        <f>MAX(Resume!B9/ 252-Portfolios!B1164, 0)</f>
        <v>0</v>
      </c>
    </row>
    <row r="1165" spans="1:2">
      <c r="A1165" s="11">
        <f>Returns!A1165</f>
        <v>0</v>
      </c>
      <c r="B1165" s="1">
        <f>MAX(Resume!B9/ 252-Portfolios!B1165, 0)</f>
        <v>0</v>
      </c>
    </row>
    <row r="1166" spans="1:2">
      <c r="A1166" s="11">
        <f>Returns!A1166</f>
        <v>0</v>
      </c>
      <c r="B1166" s="1">
        <f>MAX(Resume!B9/ 252-Portfolios!B1166, 0)</f>
        <v>0</v>
      </c>
    </row>
    <row r="1167" spans="1:2">
      <c r="A1167" s="11">
        <f>Returns!A1167</f>
        <v>0</v>
      </c>
      <c r="B1167" s="1">
        <f>MAX(Resume!B9/ 252-Portfolios!B1167, 0)</f>
        <v>0</v>
      </c>
    </row>
    <row r="1168" spans="1:2">
      <c r="A1168" s="11">
        <f>Returns!A1168</f>
        <v>0</v>
      </c>
      <c r="B1168" s="1">
        <f>MAX(Resume!B9/ 252-Portfolios!B1168, 0)</f>
        <v>0</v>
      </c>
    </row>
    <row r="1169" spans="1:2">
      <c r="A1169" s="11">
        <f>Returns!A1169</f>
        <v>0</v>
      </c>
      <c r="B1169" s="1">
        <f>MAX(Resume!B9/ 252-Portfolios!B1169, 0)</f>
        <v>0</v>
      </c>
    </row>
    <row r="1170" spans="1:2">
      <c r="A1170" s="11">
        <f>Returns!A1170</f>
        <v>0</v>
      </c>
      <c r="B1170" s="1">
        <f>MAX(Resume!B9/ 252-Portfolios!B1170, 0)</f>
        <v>0</v>
      </c>
    </row>
    <row r="1171" spans="1:2">
      <c r="A1171" s="11">
        <f>Returns!A1171</f>
        <v>0</v>
      </c>
      <c r="B1171" s="1">
        <f>MAX(Resume!B9/ 252-Portfolios!B1171, 0)</f>
        <v>0</v>
      </c>
    </row>
    <row r="1172" spans="1:2">
      <c r="A1172" s="11">
        <f>Returns!A1172</f>
        <v>0</v>
      </c>
      <c r="B1172" s="1">
        <f>MAX(Resume!B9/ 252-Portfolios!B1172, 0)</f>
        <v>0</v>
      </c>
    </row>
    <row r="1173" spans="1:2">
      <c r="A1173" s="11">
        <f>Returns!A1173</f>
        <v>0</v>
      </c>
      <c r="B1173" s="1">
        <f>MAX(Resume!B9/ 252-Portfolios!B1173, 0)</f>
        <v>0</v>
      </c>
    </row>
    <row r="1174" spans="1:2">
      <c r="A1174" s="11">
        <f>Returns!A1174</f>
        <v>0</v>
      </c>
      <c r="B1174" s="1">
        <f>MAX(Resume!B9/ 252-Portfolios!B1174, 0)</f>
        <v>0</v>
      </c>
    </row>
    <row r="1175" spans="1:2">
      <c r="A1175" s="11">
        <f>Returns!A1175</f>
        <v>0</v>
      </c>
      <c r="B1175" s="1">
        <f>MAX(Resume!B9/ 252-Portfolios!B1175, 0)</f>
        <v>0</v>
      </c>
    </row>
    <row r="1176" spans="1:2">
      <c r="A1176" s="11">
        <f>Returns!A1176</f>
        <v>0</v>
      </c>
      <c r="B1176" s="1">
        <f>MAX(Resume!B9/ 252-Portfolios!B1176, 0)</f>
        <v>0</v>
      </c>
    </row>
    <row r="1177" spans="1:2">
      <c r="A1177" s="11">
        <f>Returns!A1177</f>
        <v>0</v>
      </c>
      <c r="B1177" s="1">
        <f>MAX(Resume!B9/ 252-Portfolios!B1177, 0)</f>
        <v>0</v>
      </c>
    </row>
    <row r="1178" spans="1:2">
      <c r="A1178" s="11">
        <f>Returns!A1178</f>
        <v>0</v>
      </c>
      <c r="B1178" s="1">
        <f>MAX(Resume!B9/ 252-Portfolios!B1178, 0)</f>
        <v>0</v>
      </c>
    </row>
    <row r="1179" spans="1:2">
      <c r="A1179" s="11">
        <f>Returns!A1179</f>
        <v>0</v>
      </c>
      <c r="B1179" s="1">
        <f>MAX(Resume!B9/ 252-Portfolios!B1179, 0)</f>
        <v>0</v>
      </c>
    </row>
    <row r="1180" spans="1:2">
      <c r="A1180" s="11">
        <f>Returns!A1180</f>
        <v>0</v>
      </c>
      <c r="B1180" s="1">
        <f>MAX(Resume!B9/ 252-Portfolios!B1180, 0)</f>
        <v>0</v>
      </c>
    </row>
    <row r="1181" spans="1:2">
      <c r="A1181" s="11">
        <f>Returns!A1181</f>
        <v>0</v>
      </c>
      <c r="B1181" s="1">
        <f>MAX(Resume!B9/ 252-Portfolios!B1181, 0)</f>
        <v>0</v>
      </c>
    </row>
    <row r="1182" spans="1:2">
      <c r="A1182" s="11">
        <f>Returns!A1182</f>
        <v>0</v>
      </c>
      <c r="B1182" s="1">
        <f>MAX(Resume!B9/ 252-Portfolios!B1182, 0)</f>
        <v>0</v>
      </c>
    </row>
    <row r="1183" spans="1:2">
      <c r="A1183" s="11">
        <f>Returns!A1183</f>
        <v>0</v>
      </c>
      <c r="B1183" s="1">
        <f>MAX(Resume!B9/ 252-Portfolios!B1183, 0)</f>
        <v>0</v>
      </c>
    </row>
    <row r="1184" spans="1:2">
      <c r="A1184" s="11">
        <f>Returns!A1184</f>
        <v>0</v>
      </c>
      <c r="B1184" s="1">
        <f>MAX(Resume!B9/ 252-Portfolios!B1184, 0)</f>
        <v>0</v>
      </c>
    </row>
    <row r="1185" spans="1:2">
      <c r="A1185" s="11">
        <f>Returns!A1185</f>
        <v>0</v>
      </c>
      <c r="B1185" s="1">
        <f>MAX(Resume!B9/ 252-Portfolios!B1185, 0)</f>
        <v>0</v>
      </c>
    </row>
    <row r="1186" spans="1:2">
      <c r="A1186" s="11">
        <f>Returns!A1186</f>
        <v>0</v>
      </c>
      <c r="B1186" s="1">
        <f>MAX(Resume!B9/ 252-Portfolios!B1186, 0)</f>
        <v>0</v>
      </c>
    </row>
    <row r="1187" spans="1:2">
      <c r="A1187" s="11">
        <f>Returns!A1187</f>
        <v>0</v>
      </c>
      <c r="B1187" s="1">
        <f>MAX(Resume!B9/ 252-Portfolios!B1187, 0)</f>
        <v>0</v>
      </c>
    </row>
    <row r="1188" spans="1:2">
      <c r="A1188" s="11">
        <f>Returns!A1188</f>
        <v>0</v>
      </c>
      <c r="B1188" s="1">
        <f>MAX(Resume!B9/ 252-Portfolios!B1188, 0)</f>
        <v>0</v>
      </c>
    </row>
    <row r="1189" spans="1:2">
      <c r="A1189" s="11">
        <f>Returns!A1189</f>
        <v>0</v>
      </c>
      <c r="B1189" s="1">
        <f>MAX(Resume!B9/ 252-Portfolios!B1189, 0)</f>
        <v>0</v>
      </c>
    </row>
    <row r="1190" spans="1:2">
      <c r="A1190" s="11">
        <f>Returns!A1190</f>
        <v>0</v>
      </c>
      <c r="B1190" s="1">
        <f>MAX(Resume!B9/ 252-Portfolios!B1190, 0)</f>
        <v>0</v>
      </c>
    </row>
    <row r="1191" spans="1:2">
      <c r="A1191" s="11">
        <f>Returns!A1191</f>
        <v>0</v>
      </c>
      <c r="B1191" s="1">
        <f>MAX(Resume!B9/ 252-Portfolios!B1191, 0)</f>
        <v>0</v>
      </c>
    </row>
    <row r="1192" spans="1:2">
      <c r="A1192" s="11">
        <f>Returns!A1192</f>
        <v>0</v>
      </c>
      <c r="B1192" s="1">
        <f>MAX(Resume!B9/ 252-Portfolios!B1192, 0)</f>
        <v>0</v>
      </c>
    </row>
    <row r="1193" spans="1:2">
      <c r="A1193" s="11">
        <f>Returns!A1193</f>
        <v>0</v>
      </c>
      <c r="B1193" s="1">
        <f>MAX(Resume!B9/ 252-Portfolios!B1193, 0)</f>
        <v>0</v>
      </c>
    </row>
    <row r="1194" spans="1:2">
      <c r="A1194" s="11">
        <f>Returns!A1194</f>
        <v>0</v>
      </c>
      <c r="B1194" s="1">
        <f>MAX(Resume!B9/ 252-Portfolios!B1194, 0)</f>
        <v>0</v>
      </c>
    </row>
    <row r="1195" spans="1:2">
      <c r="A1195" s="11">
        <f>Returns!A1195</f>
        <v>0</v>
      </c>
      <c r="B1195" s="1">
        <f>MAX(Resume!B9/ 252-Portfolios!B1195, 0)</f>
        <v>0</v>
      </c>
    </row>
    <row r="1196" spans="1:2">
      <c r="A1196" s="11">
        <f>Returns!A1196</f>
        <v>0</v>
      </c>
      <c r="B1196" s="1">
        <f>MAX(Resume!B9/ 252-Portfolios!B1196, 0)</f>
        <v>0</v>
      </c>
    </row>
    <row r="1197" spans="1:2">
      <c r="A1197" s="11">
        <f>Returns!A1197</f>
        <v>0</v>
      </c>
      <c r="B1197" s="1">
        <f>MAX(Resume!B9/ 252-Portfolios!B1197, 0)</f>
        <v>0</v>
      </c>
    </row>
    <row r="1198" spans="1:2">
      <c r="A1198" s="11">
        <f>Returns!A1198</f>
        <v>0</v>
      </c>
      <c r="B1198" s="1">
        <f>MAX(Resume!B9/ 252-Portfolios!B1198, 0)</f>
        <v>0</v>
      </c>
    </row>
    <row r="1199" spans="1:2">
      <c r="A1199" s="11">
        <f>Returns!A1199</f>
        <v>0</v>
      </c>
      <c r="B1199" s="1">
        <f>MAX(Resume!B9/ 252-Portfolios!B1199, 0)</f>
        <v>0</v>
      </c>
    </row>
    <row r="1200" spans="1:2">
      <c r="A1200" s="11">
        <f>Returns!A1200</f>
        <v>0</v>
      </c>
      <c r="B1200" s="1">
        <f>MAX(Resume!B9/ 252-Portfolios!B1200, 0)</f>
        <v>0</v>
      </c>
    </row>
    <row r="1201" spans="1:2">
      <c r="A1201" s="11">
        <f>Returns!A1201</f>
        <v>0</v>
      </c>
      <c r="B1201" s="1">
        <f>MAX(Resume!B9/ 252-Portfolios!B1201, 0)</f>
        <v>0</v>
      </c>
    </row>
    <row r="1202" spans="1:2">
      <c r="A1202" s="11">
        <f>Returns!A1202</f>
        <v>0</v>
      </c>
      <c r="B1202" s="1">
        <f>MAX(Resume!B9/ 252-Portfolios!B1202, 0)</f>
        <v>0</v>
      </c>
    </row>
    <row r="1203" spans="1:2">
      <c r="A1203" s="11">
        <f>Returns!A1203</f>
        <v>0</v>
      </c>
      <c r="B1203" s="1">
        <f>MAX(Resume!B9/ 252-Portfolios!B1203, 0)</f>
        <v>0</v>
      </c>
    </row>
    <row r="1204" spans="1:2">
      <c r="A1204" s="11">
        <f>Returns!A1204</f>
        <v>0</v>
      </c>
      <c r="B1204" s="1">
        <f>MAX(Resume!B9/ 252-Portfolios!B1204, 0)</f>
        <v>0</v>
      </c>
    </row>
    <row r="1205" spans="1:2">
      <c r="A1205" s="11">
        <f>Returns!A1205</f>
        <v>0</v>
      </c>
      <c r="B1205" s="1">
        <f>MAX(Resume!B9/ 252-Portfolios!B1205, 0)</f>
        <v>0</v>
      </c>
    </row>
    <row r="1206" spans="1:2">
      <c r="A1206" s="11">
        <f>Returns!A1206</f>
        <v>0</v>
      </c>
      <c r="B1206" s="1">
        <f>MAX(Resume!B9/ 252-Portfolios!B1206, 0)</f>
        <v>0</v>
      </c>
    </row>
    <row r="1207" spans="1:2">
      <c r="A1207" s="11">
        <f>Returns!A1207</f>
        <v>0</v>
      </c>
      <c r="B1207" s="1">
        <f>MAX(Resume!B9/ 252-Portfolios!B1207, 0)</f>
        <v>0</v>
      </c>
    </row>
    <row r="1208" spans="1:2">
      <c r="A1208" s="11">
        <f>Returns!A1208</f>
        <v>0</v>
      </c>
      <c r="B1208" s="1">
        <f>MAX(Resume!B9/ 252-Portfolios!B1208, 0)</f>
        <v>0</v>
      </c>
    </row>
    <row r="1209" spans="1:2">
      <c r="A1209" s="11">
        <f>Returns!A1209</f>
        <v>0</v>
      </c>
      <c r="B1209" s="1">
        <f>MAX(Resume!B9/ 252-Portfolios!B1209, 0)</f>
        <v>0</v>
      </c>
    </row>
    <row r="1210" spans="1:2">
      <c r="A1210" s="11">
        <f>Returns!A1210</f>
        <v>0</v>
      </c>
      <c r="B1210" s="1">
        <f>MAX(Resume!B9/ 252-Portfolios!B1210, 0)</f>
        <v>0</v>
      </c>
    </row>
    <row r="1211" spans="1:2">
      <c r="A1211" s="11">
        <f>Returns!A1211</f>
        <v>0</v>
      </c>
      <c r="B1211" s="1">
        <f>MAX(Resume!B9/ 252-Portfolios!B1211, 0)</f>
        <v>0</v>
      </c>
    </row>
    <row r="1212" spans="1:2">
      <c r="A1212" s="11">
        <f>Returns!A1212</f>
        <v>0</v>
      </c>
      <c r="B1212" s="1">
        <f>MAX(Resume!B9/ 252-Portfolios!B1212, 0)</f>
        <v>0</v>
      </c>
    </row>
    <row r="1213" spans="1:2">
      <c r="A1213" s="11">
        <f>Returns!A1213</f>
        <v>0</v>
      </c>
      <c r="B1213" s="1">
        <f>MAX(Resume!B9/ 252-Portfolios!B1213, 0)</f>
        <v>0</v>
      </c>
    </row>
    <row r="1214" spans="1:2">
      <c r="A1214" s="11">
        <f>Returns!A1214</f>
        <v>0</v>
      </c>
      <c r="B1214" s="1">
        <f>MAX(Resume!B9/ 252-Portfolios!B1214, 0)</f>
        <v>0</v>
      </c>
    </row>
    <row r="1215" spans="1:2">
      <c r="A1215" s="11">
        <f>Returns!A1215</f>
        <v>0</v>
      </c>
      <c r="B1215" s="1">
        <f>MAX(Resume!B9/ 252-Portfolios!B1215, 0)</f>
        <v>0</v>
      </c>
    </row>
    <row r="1216" spans="1:2">
      <c r="A1216" s="11">
        <f>Returns!A1216</f>
        <v>0</v>
      </c>
      <c r="B1216" s="1">
        <f>MAX(Resume!B9/ 252-Portfolios!B1216, 0)</f>
        <v>0</v>
      </c>
    </row>
    <row r="1217" spans="1:2">
      <c r="A1217" s="11">
        <f>Returns!A1217</f>
        <v>0</v>
      </c>
      <c r="B1217" s="1">
        <f>MAX(Resume!B9/ 252-Portfolios!B1217, 0)</f>
        <v>0</v>
      </c>
    </row>
    <row r="1218" spans="1:2">
      <c r="A1218" s="11">
        <f>Returns!A1218</f>
        <v>0</v>
      </c>
      <c r="B1218" s="1">
        <f>MAX(Resume!B9/ 252-Portfolios!B1218, 0)</f>
        <v>0</v>
      </c>
    </row>
    <row r="1219" spans="1:2">
      <c r="A1219" s="11">
        <f>Returns!A1219</f>
        <v>0</v>
      </c>
      <c r="B1219" s="1">
        <f>MAX(Resume!B9/ 252-Portfolios!B1219, 0)</f>
        <v>0</v>
      </c>
    </row>
    <row r="1220" spans="1:2">
      <c r="A1220" s="11">
        <f>Returns!A1220</f>
        <v>0</v>
      </c>
      <c r="B1220" s="1">
        <f>MAX(Resume!B9/ 252-Portfolios!B1220, 0)</f>
        <v>0</v>
      </c>
    </row>
    <row r="1221" spans="1:2">
      <c r="A1221" s="11">
        <f>Returns!A1221</f>
        <v>0</v>
      </c>
      <c r="B1221" s="1">
        <f>MAX(Resume!B9/ 252-Portfolios!B1221, 0)</f>
        <v>0</v>
      </c>
    </row>
    <row r="1222" spans="1:2">
      <c r="A1222" s="11">
        <f>Returns!A1222</f>
        <v>0</v>
      </c>
      <c r="B1222" s="1">
        <f>MAX(Resume!B9/ 252-Portfolios!B1222, 0)</f>
        <v>0</v>
      </c>
    </row>
    <row r="1223" spans="1:2">
      <c r="A1223" s="11">
        <f>Returns!A1223</f>
        <v>0</v>
      </c>
      <c r="B1223" s="1">
        <f>MAX(Resume!B9/ 252-Portfolios!B1223, 0)</f>
        <v>0</v>
      </c>
    </row>
    <row r="1224" spans="1:2">
      <c r="A1224" s="11">
        <f>Returns!A1224</f>
        <v>0</v>
      </c>
      <c r="B1224" s="1">
        <f>MAX(Resume!B9/ 252-Portfolios!B1224, 0)</f>
        <v>0</v>
      </c>
    </row>
    <row r="1225" spans="1:2">
      <c r="A1225" s="11">
        <f>Returns!A1225</f>
        <v>0</v>
      </c>
      <c r="B1225" s="1">
        <f>MAX(Resume!B9/ 252-Portfolios!B1225, 0)</f>
        <v>0</v>
      </c>
    </row>
    <row r="1226" spans="1:2">
      <c r="A1226" s="11">
        <f>Returns!A1226</f>
        <v>0</v>
      </c>
      <c r="B1226" s="1">
        <f>MAX(Resume!B9/ 252-Portfolios!B1226, 0)</f>
        <v>0</v>
      </c>
    </row>
    <row r="1227" spans="1:2">
      <c r="A1227" s="11">
        <f>Returns!A1227</f>
        <v>0</v>
      </c>
      <c r="B1227" s="1">
        <f>MAX(Resume!B9/ 252-Portfolios!B1227, 0)</f>
        <v>0</v>
      </c>
    </row>
    <row r="1228" spans="1:2">
      <c r="A1228" s="11">
        <f>Returns!A1228</f>
        <v>0</v>
      </c>
      <c r="B1228" s="1">
        <f>MAX(Resume!B9/ 252-Portfolios!B1228, 0)</f>
        <v>0</v>
      </c>
    </row>
    <row r="1229" spans="1:2">
      <c r="A1229" s="11">
        <f>Returns!A1229</f>
        <v>0</v>
      </c>
      <c r="B1229" s="1">
        <f>MAX(Resume!B9/ 252-Portfolios!B1229, 0)</f>
        <v>0</v>
      </c>
    </row>
    <row r="1230" spans="1:2">
      <c r="A1230" s="11">
        <f>Returns!A1230</f>
        <v>0</v>
      </c>
      <c r="B1230" s="1">
        <f>MAX(Resume!B9/ 252-Portfolios!B1230, 0)</f>
        <v>0</v>
      </c>
    </row>
    <row r="1231" spans="1:2">
      <c r="A1231" s="11">
        <f>Returns!A1231</f>
        <v>0</v>
      </c>
      <c r="B1231" s="1">
        <f>MAX(Resume!B9/ 252-Portfolios!B1231, 0)</f>
        <v>0</v>
      </c>
    </row>
    <row r="1232" spans="1:2">
      <c r="A1232" s="11">
        <f>Returns!A1232</f>
        <v>0</v>
      </c>
      <c r="B1232" s="1">
        <f>MAX(Resume!B9/ 252-Portfolios!B1232, 0)</f>
        <v>0</v>
      </c>
    </row>
    <row r="1233" spans="1:2">
      <c r="A1233" s="11">
        <f>Returns!A1233</f>
        <v>0</v>
      </c>
      <c r="B1233" s="1">
        <f>MAX(Resume!B9/ 252-Portfolios!B1233, 0)</f>
        <v>0</v>
      </c>
    </row>
    <row r="1234" spans="1:2">
      <c r="A1234" s="11">
        <f>Returns!A1234</f>
        <v>0</v>
      </c>
      <c r="B1234" s="1">
        <f>MAX(Resume!B9/ 252-Portfolios!B1234, 0)</f>
        <v>0</v>
      </c>
    </row>
    <row r="1235" spans="1:2">
      <c r="A1235" s="11">
        <f>Returns!A1235</f>
        <v>0</v>
      </c>
      <c r="B1235" s="1">
        <f>MAX(Resume!B9/ 252-Portfolios!B1235, 0)</f>
        <v>0</v>
      </c>
    </row>
    <row r="1236" spans="1:2">
      <c r="A1236" s="11">
        <f>Returns!A1236</f>
        <v>0</v>
      </c>
      <c r="B1236" s="1">
        <f>MAX(Resume!B9/ 252-Portfolios!B1236, 0)</f>
        <v>0</v>
      </c>
    </row>
    <row r="1237" spans="1:2">
      <c r="A1237" s="11">
        <f>Returns!A1237</f>
        <v>0</v>
      </c>
      <c r="B1237" s="1">
        <f>MAX(Resume!B9/ 252-Portfolios!B1237, 0)</f>
        <v>0</v>
      </c>
    </row>
    <row r="1238" spans="1:2">
      <c r="A1238" s="11">
        <f>Returns!A1238</f>
        <v>0</v>
      </c>
      <c r="B1238" s="1">
        <f>MAX(Resume!B9/ 252-Portfolios!B1238, 0)</f>
        <v>0</v>
      </c>
    </row>
    <row r="1239" spans="1:2">
      <c r="A1239" s="11">
        <f>Returns!A1239</f>
        <v>0</v>
      </c>
      <c r="B1239" s="1">
        <f>MAX(Resume!B9/ 252-Portfolios!B1239, 0)</f>
        <v>0</v>
      </c>
    </row>
    <row r="1240" spans="1:2">
      <c r="A1240" s="11">
        <f>Returns!A1240</f>
        <v>0</v>
      </c>
      <c r="B1240" s="1">
        <f>MAX(Resume!B9/ 252-Portfolios!B1240, 0)</f>
        <v>0</v>
      </c>
    </row>
    <row r="1241" spans="1:2">
      <c r="A1241" s="11">
        <f>Returns!A1241</f>
        <v>0</v>
      </c>
      <c r="B1241" s="1">
        <f>MAX(Resume!B9/ 252-Portfolios!B1241, 0)</f>
        <v>0</v>
      </c>
    </row>
    <row r="1242" spans="1:2">
      <c r="A1242" s="11">
        <f>Returns!A1242</f>
        <v>0</v>
      </c>
      <c r="B1242" s="1">
        <f>MAX(Resume!B9/ 252-Portfolios!B1242, 0)</f>
        <v>0</v>
      </c>
    </row>
    <row r="1243" spans="1:2">
      <c r="A1243" s="11">
        <f>Returns!A1243</f>
        <v>0</v>
      </c>
      <c r="B1243" s="1">
        <f>MAX(Resume!B9/ 252-Portfolios!B1243, 0)</f>
        <v>0</v>
      </c>
    </row>
    <row r="1244" spans="1:2">
      <c r="A1244" s="11">
        <f>Returns!A1244</f>
        <v>0</v>
      </c>
      <c r="B1244" s="1">
        <f>MAX(Resume!B9/ 252-Portfolios!B1244, 0)</f>
        <v>0</v>
      </c>
    </row>
    <row r="1245" spans="1:2">
      <c r="A1245" s="11">
        <f>Returns!A1245</f>
        <v>0</v>
      </c>
      <c r="B1245" s="1">
        <f>MAX(Resume!B9/ 252-Portfolios!B1245, 0)</f>
        <v>0</v>
      </c>
    </row>
    <row r="1246" spans="1:2">
      <c r="A1246" s="11">
        <f>Returns!A1246</f>
        <v>0</v>
      </c>
      <c r="B1246" s="1">
        <f>MAX(Resume!B9/ 252-Portfolios!B1246, 0)</f>
        <v>0</v>
      </c>
    </row>
    <row r="1247" spans="1:2">
      <c r="A1247" s="11">
        <f>Returns!A1247</f>
        <v>0</v>
      </c>
      <c r="B1247" s="1">
        <f>MAX(Resume!B9/ 252-Portfolios!B1247, 0)</f>
        <v>0</v>
      </c>
    </row>
    <row r="1248" spans="1:2">
      <c r="A1248" s="11">
        <f>Returns!A1248</f>
        <v>0</v>
      </c>
      <c r="B1248" s="1">
        <f>MAX(Resume!B9/ 252-Portfolios!B1248,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248"/>
  <sheetViews>
    <sheetView showGridLines="0" workbookViewId="0"/>
  </sheetViews>
  <sheetFormatPr defaultRowHeight="15"/>
  <cols>
    <col min="1" max="1" width="10.7109375" style="10" customWidth="1"/>
  </cols>
  <sheetData>
    <row r="1" spans="1:2">
      <c r="A1" s="5" t="s">
        <v>22</v>
      </c>
      <c r="B1" s="5" t="s">
        <v>48</v>
      </c>
    </row>
    <row r="2" spans="1:2">
      <c r="A2" s="11">
        <f>Returns!A2</f>
        <v>0</v>
      </c>
      <c r="B2" s="1">
        <f>MAX(AVERAGE(Portfolios!$B$2:$B$1248)-Portfolios!B2, 0)</f>
        <v>0</v>
      </c>
    </row>
    <row r="3" spans="1:2">
      <c r="A3" s="11">
        <f>Returns!A3</f>
        <v>0</v>
      </c>
      <c r="B3" s="1">
        <f>MAX(AVERAGE(Portfolios!$B$2:$B$1248)-Portfolios!B3, 0)</f>
        <v>0</v>
      </c>
    </row>
    <row r="4" spans="1:2">
      <c r="A4" s="11">
        <f>Returns!A4</f>
        <v>0</v>
      </c>
      <c r="B4" s="1">
        <f>MAX(AVERAGE(Portfolios!$B$2:$B$1248)-Portfolios!B4, 0)</f>
        <v>0</v>
      </c>
    </row>
    <row r="5" spans="1:2">
      <c r="A5" s="11">
        <f>Returns!A5</f>
        <v>0</v>
      </c>
      <c r="B5" s="1">
        <f>MAX(AVERAGE(Portfolios!$B$2:$B$1248)-Portfolios!B5, 0)</f>
        <v>0</v>
      </c>
    </row>
    <row r="6" spans="1:2">
      <c r="A6" s="11">
        <f>Returns!A6</f>
        <v>0</v>
      </c>
      <c r="B6" s="1">
        <f>MAX(AVERAGE(Portfolios!$B$2:$B$1248)-Portfolios!B6, 0)</f>
        <v>0</v>
      </c>
    </row>
    <row r="7" spans="1:2">
      <c r="A7" s="11">
        <f>Returns!A7</f>
        <v>0</v>
      </c>
      <c r="B7" s="1">
        <f>MAX(AVERAGE(Portfolios!$B$2:$B$1248)-Portfolios!B7, 0)</f>
        <v>0</v>
      </c>
    </row>
    <row r="8" spans="1:2">
      <c r="A8" s="11">
        <f>Returns!A8</f>
        <v>0</v>
      </c>
      <c r="B8" s="1">
        <f>MAX(AVERAGE(Portfolios!$B$2:$B$1248)-Portfolios!B8, 0)</f>
        <v>0</v>
      </c>
    </row>
    <row r="9" spans="1:2">
      <c r="A9" s="11">
        <f>Returns!A9</f>
        <v>0</v>
      </c>
      <c r="B9" s="1">
        <f>MAX(AVERAGE(Portfolios!$B$2:$B$1248)-Portfolios!B9, 0)</f>
        <v>0</v>
      </c>
    </row>
    <row r="10" spans="1:2">
      <c r="A10" s="11">
        <f>Returns!A10</f>
        <v>0</v>
      </c>
      <c r="B10" s="1">
        <f>MAX(AVERAGE(Portfolios!$B$2:$B$1248)-Portfolios!B10, 0)</f>
        <v>0</v>
      </c>
    </row>
    <row r="11" spans="1:2">
      <c r="A11" s="11">
        <f>Returns!A11</f>
        <v>0</v>
      </c>
      <c r="B11" s="1">
        <f>MAX(AVERAGE(Portfolios!$B$2:$B$1248)-Portfolios!B11, 0)</f>
        <v>0</v>
      </c>
    </row>
    <row r="12" spans="1:2">
      <c r="A12" s="11">
        <f>Returns!A12</f>
        <v>0</v>
      </c>
      <c r="B12" s="1">
        <f>MAX(AVERAGE(Portfolios!$B$2:$B$1248)-Portfolios!B12, 0)</f>
        <v>0</v>
      </c>
    </row>
    <row r="13" spans="1:2">
      <c r="A13" s="11">
        <f>Returns!A13</f>
        <v>0</v>
      </c>
      <c r="B13" s="1">
        <f>MAX(AVERAGE(Portfolios!$B$2:$B$1248)-Portfolios!B13, 0)</f>
        <v>0</v>
      </c>
    </row>
    <row r="14" spans="1:2">
      <c r="A14" s="11">
        <f>Returns!A14</f>
        <v>0</v>
      </c>
      <c r="B14" s="1">
        <f>MAX(AVERAGE(Portfolios!$B$2:$B$1248)-Portfolios!B14, 0)</f>
        <v>0</v>
      </c>
    </row>
    <row r="15" spans="1:2">
      <c r="A15" s="11">
        <f>Returns!A15</f>
        <v>0</v>
      </c>
      <c r="B15" s="1">
        <f>MAX(AVERAGE(Portfolios!$B$2:$B$1248)-Portfolios!B15, 0)</f>
        <v>0</v>
      </c>
    </row>
    <row r="16" spans="1:2">
      <c r="A16" s="11">
        <f>Returns!A16</f>
        <v>0</v>
      </c>
      <c r="B16" s="1">
        <f>MAX(AVERAGE(Portfolios!$B$2:$B$1248)-Portfolios!B16, 0)</f>
        <v>0</v>
      </c>
    </row>
    <row r="17" spans="1:2">
      <c r="A17" s="11">
        <f>Returns!A17</f>
        <v>0</v>
      </c>
      <c r="B17" s="1">
        <f>MAX(AVERAGE(Portfolios!$B$2:$B$1248)-Portfolios!B17, 0)</f>
        <v>0</v>
      </c>
    </row>
    <row r="18" spans="1:2">
      <c r="A18" s="11">
        <f>Returns!A18</f>
        <v>0</v>
      </c>
      <c r="B18" s="1">
        <f>MAX(AVERAGE(Portfolios!$B$2:$B$1248)-Portfolios!B18, 0)</f>
        <v>0</v>
      </c>
    </row>
    <row r="19" spans="1:2">
      <c r="A19" s="11">
        <f>Returns!A19</f>
        <v>0</v>
      </c>
      <c r="B19" s="1">
        <f>MAX(AVERAGE(Portfolios!$B$2:$B$1248)-Portfolios!B19, 0)</f>
        <v>0</v>
      </c>
    </row>
    <row r="20" spans="1:2">
      <c r="A20" s="11">
        <f>Returns!A20</f>
        <v>0</v>
      </c>
      <c r="B20" s="1">
        <f>MAX(AVERAGE(Portfolios!$B$2:$B$1248)-Portfolios!B20, 0)</f>
        <v>0</v>
      </c>
    </row>
    <row r="21" spans="1:2">
      <c r="A21" s="11">
        <f>Returns!A21</f>
        <v>0</v>
      </c>
      <c r="B21" s="1">
        <f>MAX(AVERAGE(Portfolios!$B$2:$B$1248)-Portfolios!B21, 0)</f>
        <v>0</v>
      </c>
    </row>
    <row r="22" spans="1:2">
      <c r="A22" s="11">
        <f>Returns!A22</f>
        <v>0</v>
      </c>
      <c r="B22" s="1">
        <f>MAX(AVERAGE(Portfolios!$B$2:$B$1248)-Portfolios!B22, 0)</f>
        <v>0</v>
      </c>
    </row>
    <row r="23" spans="1:2">
      <c r="A23" s="11">
        <f>Returns!A23</f>
        <v>0</v>
      </c>
      <c r="B23" s="1">
        <f>MAX(AVERAGE(Portfolios!$B$2:$B$1248)-Portfolios!B23, 0)</f>
        <v>0</v>
      </c>
    </row>
    <row r="24" spans="1:2">
      <c r="A24" s="11">
        <f>Returns!A24</f>
        <v>0</v>
      </c>
      <c r="B24" s="1">
        <f>MAX(AVERAGE(Portfolios!$B$2:$B$1248)-Portfolios!B24, 0)</f>
        <v>0</v>
      </c>
    </row>
    <row r="25" spans="1:2">
      <c r="A25" s="11">
        <f>Returns!A25</f>
        <v>0</v>
      </c>
      <c r="B25" s="1">
        <f>MAX(AVERAGE(Portfolios!$B$2:$B$1248)-Portfolios!B25, 0)</f>
        <v>0</v>
      </c>
    </row>
    <row r="26" spans="1:2">
      <c r="A26" s="11">
        <f>Returns!A26</f>
        <v>0</v>
      </c>
      <c r="B26" s="1">
        <f>MAX(AVERAGE(Portfolios!$B$2:$B$1248)-Portfolios!B26, 0)</f>
        <v>0</v>
      </c>
    </row>
    <row r="27" spans="1:2">
      <c r="A27" s="11">
        <f>Returns!A27</f>
        <v>0</v>
      </c>
      <c r="B27" s="1">
        <f>MAX(AVERAGE(Portfolios!$B$2:$B$1248)-Portfolios!B27, 0)</f>
        <v>0</v>
      </c>
    </row>
    <row r="28" spans="1:2">
      <c r="A28" s="11">
        <f>Returns!A28</f>
        <v>0</v>
      </c>
      <c r="B28" s="1">
        <f>MAX(AVERAGE(Portfolios!$B$2:$B$1248)-Portfolios!B28, 0)</f>
        <v>0</v>
      </c>
    </row>
    <row r="29" spans="1:2">
      <c r="A29" s="11">
        <f>Returns!A29</f>
        <v>0</v>
      </c>
      <c r="B29" s="1">
        <f>MAX(AVERAGE(Portfolios!$B$2:$B$1248)-Portfolios!B29, 0)</f>
        <v>0</v>
      </c>
    </row>
    <row r="30" spans="1:2">
      <c r="A30" s="11">
        <f>Returns!A30</f>
        <v>0</v>
      </c>
      <c r="B30" s="1">
        <f>MAX(AVERAGE(Portfolios!$B$2:$B$1248)-Portfolios!B30, 0)</f>
        <v>0</v>
      </c>
    </row>
    <row r="31" spans="1:2">
      <c r="A31" s="11">
        <f>Returns!A31</f>
        <v>0</v>
      </c>
      <c r="B31" s="1">
        <f>MAX(AVERAGE(Portfolios!$B$2:$B$1248)-Portfolios!B31, 0)</f>
        <v>0</v>
      </c>
    </row>
    <row r="32" spans="1:2">
      <c r="A32" s="11">
        <f>Returns!A32</f>
        <v>0</v>
      </c>
      <c r="B32" s="1">
        <f>MAX(AVERAGE(Portfolios!$B$2:$B$1248)-Portfolios!B32, 0)</f>
        <v>0</v>
      </c>
    </row>
    <row r="33" spans="1:2">
      <c r="A33" s="11">
        <f>Returns!A33</f>
        <v>0</v>
      </c>
      <c r="B33" s="1">
        <f>MAX(AVERAGE(Portfolios!$B$2:$B$1248)-Portfolios!B33, 0)</f>
        <v>0</v>
      </c>
    </row>
    <row r="34" spans="1:2">
      <c r="A34" s="11">
        <f>Returns!A34</f>
        <v>0</v>
      </c>
      <c r="B34" s="1">
        <f>MAX(AVERAGE(Portfolios!$B$2:$B$1248)-Portfolios!B34, 0)</f>
        <v>0</v>
      </c>
    </row>
    <row r="35" spans="1:2">
      <c r="A35" s="11">
        <f>Returns!A35</f>
        <v>0</v>
      </c>
      <c r="B35" s="1">
        <f>MAX(AVERAGE(Portfolios!$B$2:$B$1248)-Portfolios!B35, 0)</f>
        <v>0</v>
      </c>
    </row>
    <row r="36" spans="1:2">
      <c r="A36" s="11">
        <f>Returns!A36</f>
        <v>0</v>
      </c>
      <c r="B36" s="1">
        <f>MAX(AVERAGE(Portfolios!$B$2:$B$1248)-Portfolios!B36, 0)</f>
        <v>0</v>
      </c>
    </row>
    <row r="37" spans="1:2">
      <c r="A37" s="11">
        <f>Returns!A37</f>
        <v>0</v>
      </c>
      <c r="B37" s="1">
        <f>MAX(AVERAGE(Portfolios!$B$2:$B$1248)-Portfolios!B37, 0)</f>
        <v>0</v>
      </c>
    </row>
    <row r="38" spans="1:2">
      <c r="A38" s="11">
        <f>Returns!A38</f>
        <v>0</v>
      </c>
      <c r="B38" s="1">
        <f>MAX(AVERAGE(Portfolios!$B$2:$B$1248)-Portfolios!B38, 0)</f>
        <v>0</v>
      </c>
    </row>
    <row r="39" spans="1:2">
      <c r="A39" s="11">
        <f>Returns!A39</f>
        <v>0</v>
      </c>
      <c r="B39" s="1">
        <f>MAX(AVERAGE(Portfolios!$B$2:$B$1248)-Portfolios!B39, 0)</f>
        <v>0</v>
      </c>
    </row>
    <row r="40" spans="1:2">
      <c r="A40" s="11">
        <f>Returns!A40</f>
        <v>0</v>
      </c>
      <c r="B40" s="1">
        <f>MAX(AVERAGE(Portfolios!$B$2:$B$1248)-Portfolios!B40, 0)</f>
        <v>0</v>
      </c>
    </row>
    <row r="41" spans="1:2">
      <c r="A41" s="11">
        <f>Returns!A41</f>
        <v>0</v>
      </c>
      <c r="B41" s="1">
        <f>MAX(AVERAGE(Portfolios!$B$2:$B$1248)-Portfolios!B41, 0)</f>
        <v>0</v>
      </c>
    </row>
    <row r="42" spans="1:2">
      <c r="A42" s="11">
        <f>Returns!A42</f>
        <v>0</v>
      </c>
      <c r="B42" s="1">
        <f>MAX(AVERAGE(Portfolios!$B$2:$B$1248)-Portfolios!B42, 0)</f>
        <v>0</v>
      </c>
    </row>
    <row r="43" spans="1:2">
      <c r="A43" s="11">
        <f>Returns!A43</f>
        <v>0</v>
      </c>
      <c r="B43" s="1">
        <f>MAX(AVERAGE(Portfolios!$B$2:$B$1248)-Portfolios!B43, 0)</f>
        <v>0</v>
      </c>
    </row>
    <row r="44" spans="1:2">
      <c r="A44" s="11">
        <f>Returns!A44</f>
        <v>0</v>
      </c>
      <c r="B44" s="1">
        <f>MAX(AVERAGE(Portfolios!$B$2:$B$1248)-Portfolios!B44, 0)</f>
        <v>0</v>
      </c>
    </row>
    <row r="45" spans="1:2">
      <c r="A45" s="11">
        <f>Returns!A45</f>
        <v>0</v>
      </c>
      <c r="B45" s="1">
        <f>MAX(AVERAGE(Portfolios!$B$2:$B$1248)-Portfolios!B45, 0)</f>
        <v>0</v>
      </c>
    </row>
    <row r="46" spans="1:2">
      <c r="A46" s="11">
        <f>Returns!A46</f>
        <v>0</v>
      </c>
      <c r="B46" s="1">
        <f>MAX(AVERAGE(Portfolios!$B$2:$B$1248)-Portfolios!B46, 0)</f>
        <v>0</v>
      </c>
    </row>
    <row r="47" spans="1:2">
      <c r="A47" s="11">
        <f>Returns!A47</f>
        <v>0</v>
      </c>
      <c r="B47" s="1">
        <f>MAX(AVERAGE(Portfolios!$B$2:$B$1248)-Portfolios!B47, 0)</f>
        <v>0</v>
      </c>
    </row>
    <row r="48" spans="1:2">
      <c r="A48" s="11">
        <f>Returns!A48</f>
        <v>0</v>
      </c>
      <c r="B48" s="1">
        <f>MAX(AVERAGE(Portfolios!$B$2:$B$1248)-Portfolios!B48, 0)</f>
        <v>0</v>
      </c>
    </row>
    <row r="49" spans="1:2">
      <c r="A49" s="11">
        <f>Returns!A49</f>
        <v>0</v>
      </c>
      <c r="B49" s="1">
        <f>MAX(AVERAGE(Portfolios!$B$2:$B$1248)-Portfolios!B49, 0)</f>
        <v>0</v>
      </c>
    </row>
    <row r="50" spans="1:2">
      <c r="A50" s="11">
        <f>Returns!A50</f>
        <v>0</v>
      </c>
      <c r="B50" s="1">
        <f>MAX(AVERAGE(Portfolios!$B$2:$B$1248)-Portfolios!B50, 0)</f>
        <v>0</v>
      </c>
    </row>
    <row r="51" spans="1:2">
      <c r="A51" s="11">
        <f>Returns!A51</f>
        <v>0</v>
      </c>
      <c r="B51" s="1">
        <f>MAX(AVERAGE(Portfolios!$B$2:$B$1248)-Portfolios!B51, 0)</f>
        <v>0</v>
      </c>
    </row>
    <row r="52" spans="1:2">
      <c r="A52" s="11">
        <f>Returns!A52</f>
        <v>0</v>
      </c>
      <c r="B52" s="1">
        <f>MAX(AVERAGE(Portfolios!$B$2:$B$1248)-Portfolios!B52, 0)</f>
        <v>0</v>
      </c>
    </row>
    <row r="53" spans="1:2">
      <c r="A53" s="11">
        <f>Returns!A53</f>
        <v>0</v>
      </c>
      <c r="B53" s="1">
        <f>MAX(AVERAGE(Portfolios!$B$2:$B$1248)-Portfolios!B53, 0)</f>
        <v>0</v>
      </c>
    </row>
    <row r="54" spans="1:2">
      <c r="A54" s="11">
        <f>Returns!A54</f>
        <v>0</v>
      </c>
      <c r="B54" s="1">
        <f>MAX(AVERAGE(Portfolios!$B$2:$B$1248)-Portfolios!B54, 0)</f>
        <v>0</v>
      </c>
    </row>
    <row r="55" spans="1:2">
      <c r="A55" s="11">
        <f>Returns!A55</f>
        <v>0</v>
      </c>
      <c r="B55" s="1">
        <f>MAX(AVERAGE(Portfolios!$B$2:$B$1248)-Portfolios!B55, 0)</f>
        <v>0</v>
      </c>
    </row>
    <row r="56" spans="1:2">
      <c r="A56" s="11">
        <f>Returns!A56</f>
        <v>0</v>
      </c>
      <c r="B56" s="1">
        <f>MAX(AVERAGE(Portfolios!$B$2:$B$1248)-Portfolios!B56, 0)</f>
        <v>0</v>
      </c>
    </row>
    <row r="57" spans="1:2">
      <c r="A57" s="11">
        <f>Returns!A57</f>
        <v>0</v>
      </c>
      <c r="B57" s="1">
        <f>MAX(AVERAGE(Portfolios!$B$2:$B$1248)-Portfolios!B57, 0)</f>
        <v>0</v>
      </c>
    </row>
    <row r="58" spans="1:2">
      <c r="A58" s="11">
        <f>Returns!A58</f>
        <v>0</v>
      </c>
      <c r="B58" s="1">
        <f>MAX(AVERAGE(Portfolios!$B$2:$B$1248)-Portfolios!B58, 0)</f>
        <v>0</v>
      </c>
    </row>
    <row r="59" spans="1:2">
      <c r="A59" s="11">
        <f>Returns!A59</f>
        <v>0</v>
      </c>
      <c r="B59" s="1">
        <f>MAX(AVERAGE(Portfolios!$B$2:$B$1248)-Portfolios!B59, 0)</f>
        <v>0</v>
      </c>
    </row>
    <row r="60" spans="1:2">
      <c r="A60" s="11">
        <f>Returns!A60</f>
        <v>0</v>
      </c>
      <c r="B60" s="1">
        <f>MAX(AVERAGE(Portfolios!$B$2:$B$1248)-Portfolios!B60, 0)</f>
        <v>0</v>
      </c>
    </row>
    <row r="61" spans="1:2">
      <c r="A61" s="11">
        <f>Returns!A61</f>
        <v>0</v>
      </c>
      <c r="B61" s="1">
        <f>MAX(AVERAGE(Portfolios!$B$2:$B$1248)-Portfolios!B61, 0)</f>
        <v>0</v>
      </c>
    </row>
    <row r="62" spans="1:2">
      <c r="A62" s="11">
        <f>Returns!A62</f>
        <v>0</v>
      </c>
      <c r="B62" s="1">
        <f>MAX(AVERAGE(Portfolios!$B$2:$B$1248)-Portfolios!B62, 0)</f>
        <v>0</v>
      </c>
    </row>
    <row r="63" spans="1:2">
      <c r="A63" s="11">
        <f>Returns!A63</f>
        <v>0</v>
      </c>
      <c r="B63" s="1">
        <f>MAX(AVERAGE(Portfolios!$B$2:$B$1248)-Portfolios!B63, 0)</f>
        <v>0</v>
      </c>
    </row>
    <row r="64" spans="1:2">
      <c r="A64" s="11">
        <f>Returns!A64</f>
        <v>0</v>
      </c>
      <c r="B64" s="1">
        <f>MAX(AVERAGE(Portfolios!$B$2:$B$1248)-Portfolios!B64, 0)</f>
        <v>0</v>
      </c>
    </row>
    <row r="65" spans="1:2">
      <c r="A65" s="11">
        <f>Returns!A65</f>
        <v>0</v>
      </c>
      <c r="B65" s="1">
        <f>MAX(AVERAGE(Portfolios!$B$2:$B$1248)-Portfolios!B65, 0)</f>
        <v>0</v>
      </c>
    </row>
    <row r="66" spans="1:2">
      <c r="A66" s="11">
        <f>Returns!A66</f>
        <v>0</v>
      </c>
      <c r="B66" s="1">
        <f>MAX(AVERAGE(Portfolios!$B$2:$B$1248)-Portfolios!B66, 0)</f>
        <v>0</v>
      </c>
    </row>
    <row r="67" spans="1:2">
      <c r="A67" s="11">
        <f>Returns!A67</f>
        <v>0</v>
      </c>
      <c r="B67" s="1">
        <f>MAX(AVERAGE(Portfolios!$B$2:$B$1248)-Portfolios!B67, 0)</f>
        <v>0</v>
      </c>
    </row>
    <row r="68" spans="1:2">
      <c r="A68" s="11">
        <f>Returns!A68</f>
        <v>0</v>
      </c>
      <c r="B68" s="1">
        <f>MAX(AVERAGE(Portfolios!$B$2:$B$1248)-Portfolios!B68, 0)</f>
        <v>0</v>
      </c>
    </row>
    <row r="69" spans="1:2">
      <c r="A69" s="11">
        <f>Returns!A69</f>
        <v>0</v>
      </c>
      <c r="B69" s="1">
        <f>MAX(AVERAGE(Portfolios!$B$2:$B$1248)-Portfolios!B69, 0)</f>
        <v>0</v>
      </c>
    </row>
    <row r="70" spans="1:2">
      <c r="A70" s="11">
        <f>Returns!A70</f>
        <v>0</v>
      </c>
      <c r="B70" s="1">
        <f>MAX(AVERAGE(Portfolios!$B$2:$B$1248)-Portfolios!B70, 0)</f>
        <v>0</v>
      </c>
    </row>
    <row r="71" spans="1:2">
      <c r="A71" s="11">
        <f>Returns!A71</f>
        <v>0</v>
      </c>
      <c r="B71" s="1">
        <f>MAX(AVERAGE(Portfolios!$B$2:$B$1248)-Portfolios!B71, 0)</f>
        <v>0</v>
      </c>
    </row>
    <row r="72" spans="1:2">
      <c r="A72" s="11">
        <f>Returns!A72</f>
        <v>0</v>
      </c>
      <c r="B72" s="1">
        <f>MAX(AVERAGE(Portfolios!$B$2:$B$1248)-Portfolios!B72, 0)</f>
        <v>0</v>
      </c>
    </row>
    <row r="73" spans="1:2">
      <c r="A73" s="11">
        <f>Returns!A73</f>
        <v>0</v>
      </c>
      <c r="B73" s="1">
        <f>MAX(AVERAGE(Portfolios!$B$2:$B$1248)-Portfolios!B73, 0)</f>
        <v>0</v>
      </c>
    </row>
    <row r="74" spans="1:2">
      <c r="A74" s="11">
        <f>Returns!A74</f>
        <v>0</v>
      </c>
      <c r="B74" s="1">
        <f>MAX(AVERAGE(Portfolios!$B$2:$B$1248)-Portfolios!B74, 0)</f>
        <v>0</v>
      </c>
    </row>
    <row r="75" spans="1:2">
      <c r="A75" s="11">
        <f>Returns!A75</f>
        <v>0</v>
      </c>
      <c r="B75" s="1">
        <f>MAX(AVERAGE(Portfolios!$B$2:$B$1248)-Portfolios!B75, 0)</f>
        <v>0</v>
      </c>
    </row>
    <row r="76" spans="1:2">
      <c r="A76" s="11">
        <f>Returns!A76</f>
        <v>0</v>
      </c>
      <c r="B76" s="1">
        <f>MAX(AVERAGE(Portfolios!$B$2:$B$1248)-Portfolios!B76, 0)</f>
        <v>0</v>
      </c>
    </row>
    <row r="77" spans="1:2">
      <c r="A77" s="11">
        <f>Returns!A77</f>
        <v>0</v>
      </c>
      <c r="B77" s="1">
        <f>MAX(AVERAGE(Portfolios!$B$2:$B$1248)-Portfolios!B77, 0)</f>
        <v>0</v>
      </c>
    </row>
    <row r="78" spans="1:2">
      <c r="A78" s="11">
        <f>Returns!A78</f>
        <v>0</v>
      </c>
      <c r="B78" s="1">
        <f>MAX(AVERAGE(Portfolios!$B$2:$B$1248)-Portfolios!B78, 0)</f>
        <v>0</v>
      </c>
    </row>
    <row r="79" spans="1:2">
      <c r="A79" s="11">
        <f>Returns!A79</f>
        <v>0</v>
      </c>
      <c r="B79" s="1">
        <f>MAX(AVERAGE(Portfolios!$B$2:$B$1248)-Portfolios!B79, 0)</f>
        <v>0</v>
      </c>
    </row>
    <row r="80" spans="1:2">
      <c r="A80" s="11">
        <f>Returns!A80</f>
        <v>0</v>
      </c>
      <c r="B80" s="1">
        <f>MAX(AVERAGE(Portfolios!$B$2:$B$1248)-Portfolios!B80, 0)</f>
        <v>0</v>
      </c>
    </row>
    <row r="81" spans="1:2">
      <c r="A81" s="11">
        <f>Returns!A81</f>
        <v>0</v>
      </c>
      <c r="B81" s="1">
        <f>MAX(AVERAGE(Portfolios!$B$2:$B$1248)-Portfolios!B81, 0)</f>
        <v>0</v>
      </c>
    </row>
    <row r="82" spans="1:2">
      <c r="A82" s="11">
        <f>Returns!A82</f>
        <v>0</v>
      </c>
      <c r="B82" s="1">
        <f>MAX(AVERAGE(Portfolios!$B$2:$B$1248)-Portfolios!B82, 0)</f>
        <v>0</v>
      </c>
    </row>
    <row r="83" spans="1:2">
      <c r="A83" s="11">
        <f>Returns!A83</f>
        <v>0</v>
      </c>
      <c r="B83" s="1">
        <f>MAX(AVERAGE(Portfolios!$B$2:$B$1248)-Portfolios!B83, 0)</f>
        <v>0</v>
      </c>
    </row>
    <row r="84" spans="1:2">
      <c r="A84" s="11">
        <f>Returns!A84</f>
        <v>0</v>
      </c>
      <c r="B84" s="1">
        <f>MAX(AVERAGE(Portfolios!$B$2:$B$1248)-Portfolios!B84, 0)</f>
        <v>0</v>
      </c>
    </row>
    <row r="85" spans="1:2">
      <c r="A85" s="11">
        <f>Returns!A85</f>
        <v>0</v>
      </c>
      <c r="B85" s="1">
        <f>MAX(AVERAGE(Portfolios!$B$2:$B$1248)-Portfolios!B85, 0)</f>
        <v>0</v>
      </c>
    </row>
    <row r="86" spans="1:2">
      <c r="A86" s="11">
        <f>Returns!A86</f>
        <v>0</v>
      </c>
      <c r="B86" s="1">
        <f>MAX(AVERAGE(Portfolios!$B$2:$B$1248)-Portfolios!B86, 0)</f>
        <v>0</v>
      </c>
    </row>
    <row r="87" spans="1:2">
      <c r="A87" s="11">
        <f>Returns!A87</f>
        <v>0</v>
      </c>
      <c r="B87" s="1">
        <f>MAX(AVERAGE(Portfolios!$B$2:$B$1248)-Portfolios!B87, 0)</f>
        <v>0</v>
      </c>
    </row>
    <row r="88" spans="1:2">
      <c r="A88" s="11">
        <f>Returns!A88</f>
        <v>0</v>
      </c>
      <c r="B88" s="1">
        <f>MAX(AVERAGE(Portfolios!$B$2:$B$1248)-Portfolios!B88, 0)</f>
        <v>0</v>
      </c>
    </row>
    <row r="89" spans="1:2">
      <c r="A89" s="11">
        <f>Returns!A89</f>
        <v>0</v>
      </c>
      <c r="B89" s="1">
        <f>MAX(AVERAGE(Portfolios!$B$2:$B$1248)-Portfolios!B89, 0)</f>
        <v>0</v>
      </c>
    </row>
    <row r="90" spans="1:2">
      <c r="A90" s="11">
        <f>Returns!A90</f>
        <v>0</v>
      </c>
      <c r="B90" s="1">
        <f>MAX(AVERAGE(Portfolios!$B$2:$B$1248)-Portfolios!B90, 0)</f>
        <v>0</v>
      </c>
    </row>
    <row r="91" spans="1:2">
      <c r="A91" s="11">
        <f>Returns!A91</f>
        <v>0</v>
      </c>
      <c r="B91" s="1">
        <f>MAX(AVERAGE(Portfolios!$B$2:$B$1248)-Portfolios!B91, 0)</f>
        <v>0</v>
      </c>
    </row>
    <row r="92" spans="1:2">
      <c r="A92" s="11">
        <f>Returns!A92</f>
        <v>0</v>
      </c>
      <c r="B92" s="1">
        <f>MAX(AVERAGE(Portfolios!$B$2:$B$1248)-Portfolios!B92, 0)</f>
        <v>0</v>
      </c>
    </row>
    <row r="93" spans="1:2">
      <c r="A93" s="11">
        <f>Returns!A93</f>
        <v>0</v>
      </c>
      <c r="B93" s="1">
        <f>MAX(AVERAGE(Portfolios!$B$2:$B$1248)-Portfolios!B93, 0)</f>
        <v>0</v>
      </c>
    </row>
    <row r="94" spans="1:2">
      <c r="A94" s="11">
        <f>Returns!A94</f>
        <v>0</v>
      </c>
      <c r="B94" s="1">
        <f>MAX(AVERAGE(Portfolios!$B$2:$B$1248)-Portfolios!B94, 0)</f>
        <v>0</v>
      </c>
    </row>
    <row r="95" spans="1:2">
      <c r="A95" s="11">
        <f>Returns!A95</f>
        <v>0</v>
      </c>
      <c r="B95" s="1">
        <f>MAX(AVERAGE(Portfolios!$B$2:$B$1248)-Portfolios!B95, 0)</f>
        <v>0</v>
      </c>
    </row>
    <row r="96" spans="1:2">
      <c r="A96" s="11">
        <f>Returns!A96</f>
        <v>0</v>
      </c>
      <c r="B96" s="1">
        <f>MAX(AVERAGE(Portfolios!$B$2:$B$1248)-Portfolios!B96, 0)</f>
        <v>0</v>
      </c>
    </row>
    <row r="97" spans="1:2">
      <c r="A97" s="11">
        <f>Returns!A97</f>
        <v>0</v>
      </c>
      <c r="B97" s="1">
        <f>MAX(AVERAGE(Portfolios!$B$2:$B$1248)-Portfolios!B97, 0)</f>
        <v>0</v>
      </c>
    </row>
    <row r="98" spans="1:2">
      <c r="A98" s="11">
        <f>Returns!A98</f>
        <v>0</v>
      </c>
      <c r="B98" s="1">
        <f>MAX(AVERAGE(Portfolios!$B$2:$B$1248)-Portfolios!B98, 0)</f>
        <v>0</v>
      </c>
    </row>
    <row r="99" spans="1:2">
      <c r="A99" s="11">
        <f>Returns!A99</f>
        <v>0</v>
      </c>
      <c r="B99" s="1">
        <f>MAX(AVERAGE(Portfolios!$B$2:$B$1248)-Portfolios!B99, 0)</f>
        <v>0</v>
      </c>
    </row>
    <row r="100" spans="1:2">
      <c r="A100" s="11">
        <f>Returns!A100</f>
        <v>0</v>
      </c>
      <c r="B100" s="1">
        <f>MAX(AVERAGE(Portfolios!$B$2:$B$1248)-Portfolios!B100, 0)</f>
        <v>0</v>
      </c>
    </row>
    <row r="101" spans="1:2">
      <c r="A101" s="11">
        <f>Returns!A101</f>
        <v>0</v>
      </c>
      <c r="B101" s="1">
        <f>MAX(AVERAGE(Portfolios!$B$2:$B$1248)-Portfolios!B101, 0)</f>
        <v>0</v>
      </c>
    </row>
    <row r="102" spans="1:2">
      <c r="A102" s="11">
        <f>Returns!A102</f>
        <v>0</v>
      </c>
      <c r="B102" s="1">
        <f>MAX(AVERAGE(Portfolios!$B$2:$B$1248)-Portfolios!B102, 0)</f>
        <v>0</v>
      </c>
    </row>
    <row r="103" spans="1:2">
      <c r="A103" s="11">
        <f>Returns!A103</f>
        <v>0</v>
      </c>
      <c r="B103" s="1">
        <f>MAX(AVERAGE(Portfolios!$B$2:$B$1248)-Portfolios!B103, 0)</f>
        <v>0</v>
      </c>
    </row>
    <row r="104" spans="1:2">
      <c r="A104" s="11">
        <f>Returns!A104</f>
        <v>0</v>
      </c>
      <c r="B104" s="1">
        <f>MAX(AVERAGE(Portfolios!$B$2:$B$1248)-Portfolios!B104, 0)</f>
        <v>0</v>
      </c>
    </row>
    <row r="105" spans="1:2">
      <c r="A105" s="11">
        <f>Returns!A105</f>
        <v>0</v>
      </c>
      <c r="B105" s="1">
        <f>MAX(AVERAGE(Portfolios!$B$2:$B$1248)-Portfolios!B105, 0)</f>
        <v>0</v>
      </c>
    </row>
    <row r="106" spans="1:2">
      <c r="A106" s="11">
        <f>Returns!A106</f>
        <v>0</v>
      </c>
      <c r="B106" s="1">
        <f>MAX(AVERAGE(Portfolios!$B$2:$B$1248)-Portfolios!B106, 0)</f>
        <v>0</v>
      </c>
    </row>
    <row r="107" spans="1:2">
      <c r="A107" s="11">
        <f>Returns!A107</f>
        <v>0</v>
      </c>
      <c r="B107" s="1">
        <f>MAX(AVERAGE(Portfolios!$B$2:$B$1248)-Portfolios!B107, 0)</f>
        <v>0</v>
      </c>
    </row>
    <row r="108" spans="1:2">
      <c r="A108" s="11">
        <f>Returns!A108</f>
        <v>0</v>
      </c>
      <c r="B108" s="1">
        <f>MAX(AVERAGE(Portfolios!$B$2:$B$1248)-Portfolios!B108, 0)</f>
        <v>0</v>
      </c>
    </row>
    <row r="109" spans="1:2">
      <c r="A109" s="11">
        <f>Returns!A109</f>
        <v>0</v>
      </c>
      <c r="B109" s="1">
        <f>MAX(AVERAGE(Portfolios!$B$2:$B$1248)-Portfolios!B109, 0)</f>
        <v>0</v>
      </c>
    </row>
    <row r="110" spans="1:2">
      <c r="A110" s="11">
        <f>Returns!A110</f>
        <v>0</v>
      </c>
      <c r="B110" s="1">
        <f>MAX(AVERAGE(Portfolios!$B$2:$B$1248)-Portfolios!B110, 0)</f>
        <v>0</v>
      </c>
    </row>
    <row r="111" spans="1:2">
      <c r="A111" s="11">
        <f>Returns!A111</f>
        <v>0</v>
      </c>
      <c r="B111" s="1">
        <f>MAX(AVERAGE(Portfolios!$B$2:$B$1248)-Portfolios!B111, 0)</f>
        <v>0</v>
      </c>
    </row>
    <row r="112" spans="1:2">
      <c r="A112" s="11">
        <f>Returns!A112</f>
        <v>0</v>
      </c>
      <c r="B112" s="1">
        <f>MAX(AVERAGE(Portfolios!$B$2:$B$1248)-Portfolios!B112, 0)</f>
        <v>0</v>
      </c>
    </row>
    <row r="113" spans="1:2">
      <c r="A113" s="11">
        <f>Returns!A113</f>
        <v>0</v>
      </c>
      <c r="B113" s="1">
        <f>MAX(AVERAGE(Portfolios!$B$2:$B$1248)-Portfolios!B113, 0)</f>
        <v>0</v>
      </c>
    </row>
    <row r="114" spans="1:2">
      <c r="A114" s="11">
        <f>Returns!A114</f>
        <v>0</v>
      </c>
      <c r="B114" s="1">
        <f>MAX(AVERAGE(Portfolios!$B$2:$B$1248)-Portfolios!B114, 0)</f>
        <v>0</v>
      </c>
    </row>
    <row r="115" spans="1:2">
      <c r="A115" s="11">
        <f>Returns!A115</f>
        <v>0</v>
      </c>
      <c r="B115" s="1">
        <f>MAX(AVERAGE(Portfolios!$B$2:$B$1248)-Portfolios!B115, 0)</f>
        <v>0</v>
      </c>
    </row>
    <row r="116" spans="1:2">
      <c r="A116" s="11">
        <f>Returns!A116</f>
        <v>0</v>
      </c>
      <c r="B116" s="1">
        <f>MAX(AVERAGE(Portfolios!$B$2:$B$1248)-Portfolios!B116, 0)</f>
        <v>0</v>
      </c>
    </row>
    <row r="117" spans="1:2">
      <c r="A117" s="11">
        <f>Returns!A117</f>
        <v>0</v>
      </c>
      <c r="B117" s="1">
        <f>MAX(AVERAGE(Portfolios!$B$2:$B$1248)-Portfolios!B117, 0)</f>
        <v>0</v>
      </c>
    </row>
    <row r="118" spans="1:2">
      <c r="A118" s="11">
        <f>Returns!A118</f>
        <v>0</v>
      </c>
      <c r="B118" s="1">
        <f>MAX(AVERAGE(Portfolios!$B$2:$B$1248)-Portfolios!B118, 0)</f>
        <v>0</v>
      </c>
    </row>
    <row r="119" spans="1:2">
      <c r="A119" s="11">
        <f>Returns!A119</f>
        <v>0</v>
      </c>
      <c r="B119" s="1">
        <f>MAX(AVERAGE(Portfolios!$B$2:$B$1248)-Portfolios!B119, 0)</f>
        <v>0</v>
      </c>
    </row>
    <row r="120" spans="1:2">
      <c r="A120" s="11">
        <f>Returns!A120</f>
        <v>0</v>
      </c>
      <c r="B120" s="1">
        <f>MAX(AVERAGE(Portfolios!$B$2:$B$1248)-Portfolios!B120, 0)</f>
        <v>0</v>
      </c>
    </row>
    <row r="121" spans="1:2">
      <c r="A121" s="11">
        <f>Returns!A121</f>
        <v>0</v>
      </c>
      <c r="B121" s="1">
        <f>MAX(AVERAGE(Portfolios!$B$2:$B$1248)-Portfolios!B121, 0)</f>
        <v>0</v>
      </c>
    </row>
    <row r="122" spans="1:2">
      <c r="A122" s="11">
        <f>Returns!A122</f>
        <v>0</v>
      </c>
      <c r="B122" s="1">
        <f>MAX(AVERAGE(Portfolios!$B$2:$B$1248)-Portfolios!B122, 0)</f>
        <v>0</v>
      </c>
    </row>
    <row r="123" spans="1:2">
      <c r="A123" s="11">
        <f>Returns!A123</f>
        <v>0</v>
      </c>
      <c r="B123" s="1">
        <f>MAX(AVERAGE(Portfolios!$B$2:$B$1248)-Portfolios!B123, 0)</f>
        <v>0</v>
      </c>
    </row>
    <row r="124" spans="1:2">
      <c r="A124" s="11">
        <f>Returns!A124</f>
        <v>0</v>
      </c>
      <c r="B124" s="1">
        <f>MAX(AVERAGE(Portfolios!$B$2:$B$1248)-Portfolios!B124, 0)</f>
        <v>0</v>
      </c>
    </row>
    <row r="125" spans="1:2">
      <c r="A125" s="11">
        <f>Returns!A125</f>
        <v>0</v>
      </c>
      <c r="B125" s="1">
        <f>MAX(AVERAGE(Portfolios!$B$2:$B$1248)-Portfolios!B125, 0)</f>
        <v>0</v>
      </c>
    </row>
    <row r="126" spans="1:2">
      <c r="A126" s="11">
        <f>Returns!A126</f>
        <v>0</v>
      </c>
      <c r="B126" s="1">
        <f>MAX(AVERAGE(Portfolios!$B$2:$B$1248)-Portfolios!B126, 0)</f>
        <v>0</v>
      </c>
    </row>
    <row r="127" spans="1:2">
      <c r="A127" s="11">
        <f>Returns!A127</f>
        <v>0</v>
      </c>
      <c r="B127" s="1">
        <f>MAX(AVERAGE(Portfolios!$B$2:$B$1248)-Portfolios!B127, 0)</f>
        <v>0</v>
      </c>
    </row>
    <row r="128" spans="1:2">
      <c r="A128" s="11">
        <f>Returns!A128</f>
        <v>0</v>
      </c>
      <c r="B128" s="1">
        <f>MAX(AVERAGE(Portfolios!$B$2:$B$1248)-Portfolios!B128, 0)</f>
        <v>0</v>
      </c>
    </row>
    <row r="129" spans="1:2">
      <c r="A129" s="11">
        <f>Returns!A129</f>
        <v>0</v>
      </c>
      <c r="B129" s="1">
        <f>MAX(AVERAGE(Portfolios!$B$2:$B$1248)-Portfolios!B129, 0)</f>
        <v>0</v>
      </c>
    </row>
    <row r="130" spans="1:2">
      <c r="A130" s="11">
        <f>Returns!A130</f>
        <v>0</v>
      </c>
      <c r="B130" s="1">
        <f>MAX(AVERAGE(Portfolios!$B$2:$B$1248)-Portfolios!B130, 0)</f>
        <v>0</v>
      </c>
    </row>
    <row r="131" spans="1:2">
      <c r="A131" s="11">
        <f>Returns!A131</f>
        <v>0</v>
      </c>
      <c r="B131" s="1">
        <f>MAX(AVERAGE(Portfolios!$B$2:$B$1248)-Portfolios!B131, 0)</f>
        <v>0</v>
      </c>
    </row>
    <row r="132" spans="1:2">
      <c r="A132" s="11">
        <f>Returns!A132</f>
        <v>0</v>
      </c>
      <c r="B132" s="1">
        <f>MAX(AVERAGE(Portfolios!$B$2:$B$1248)-Portfolios!B132, 0)</f>
        <v>0</v>
      </c>
    </row>
    <row r="133" spans="1:2">
      <c r="A133" s="11">
        <f>Returns!A133</f>
        <v>0</v>
      </c>
      <c r="B133" s="1">
        <f>MAX(AVERAGE(Portfolios!$B$2:$B$1248)-Portfolios!B133, 0)</f>
        <v>0</v>
      </c>
    </row>
    <row r="134" spans="1:2">
      <c r="A134" s="11">
        <f>Returns!A134</f>
        <v>0</v>
      </c>
      <c r="B134" s="1">
        <f>MAX(AVERAGE(Portfolios!$B$2:$B$1248)-Portfolios!B134, 0)</f>
        <v>0</v>
      </c>
    </row>
    <row r="135" spans="1:2">
      <c r="A135" s="11">
        <f>Returns!A135</f>
        <v>0</v>
      </c>
      <c r="B135" s="1">
        <f>MAX(AVERAGE(Portfolios!$B$2:$B$1248)-Portfolios!B135, 0)</f>
        <v>0</v>
      </c>
    </row>
    <row r="136" spans="1:2">
      <c r="A136" s="11">
        <f>Returns!A136</f>
        <v>0</v>
      </c>
      <c r="B136" s="1">
        <f>MAX(AVERAGE(Portfolios!$B$2:$B$1248)-Portfolios!B136, 0)</f>
        <v>0</v>
      </c>
    </row>
    <row r="137" spans="1:2">
      <c r="A137" s="11">
        <f>Returns!A137</f>
        <v>0</v>
      </c>
      <c r="B137" s="1">
        <f>MAX(AVERAGE(Portfolios!$B$2:$B$1248)-Portfolios!B137, 0)</f>
        <v>0</v>
      </c>
    </row>
    <row r="138" spans="1:2">
      <c r="A138" s="11">
        <f>Returns!A138</f>
        <v>0</v>
      </c>
      <c r="B138" s="1">
        <f>MAX(AVERAGE(Portfolios!$B$2:$B$1248)-Portfolios!B138, 0)</f>
        <v>0</v>
      </c>
    </row>
    <row r="139" spans="1:2">
      <c r="A139" s="11">
        <f>Returns!A139</f>
        <v>0</v>
      </c>
      <c r="B139" s="1">
        <f>MAX(AVERAGE(Portfolios!$B$2:$B$1248)-Portfolios!B139, 0)</f>
        <v>0</v>
      </c>
    </row>
    <row r="140" spans="1:2">
      <c r="A140" s="11">
        <f>Returns!A140</f>
        <v>0</v>
      </c>
      <c r="B140" s="1">
        <f>MAX(AVERAGE(Portfolios!$B$2:$B$1248)-Portfolios!B140, 0)</f>
        <v>0</v>
      </c>
    </row>
    <row r="141" spans="1:2">
      <c r="A141" s="11">
        <f>Returns!A141</f>
        <v>0</v>
      </c>
      <c r="B141" s="1">
        <f>MAX(AVERAGE(Portfolios!$B$2:$B$1248)-Portfolios!B141, 0)</f>
        <v>0</v>
      </c>
    </row>
    <row r="142" spans="1:2">
      <c r="A142" s="11">
        <f>Returns!A142</f>
        <v>0</v>
      </c>
      <c r="B142" s="1">
        <f>MAX(AVERAGE(Portfolios!$B$2:$B$1248)-Portfolios!B142, 0)</f>
        <v>0</v>
      </c>
    </row>
    <row r="143" spans="1:2">
      <c r="A143" s="11">
        <f>Returns!A143</f>
        <v>0</v>
      </c>
      <c r="B143" s="1">
        <f>MAX(AVERAGE(Portfolios!$B$2:$B$1248)-Portfolios!B143, 0)</f>
        <v>0</v>
      </c>
    </row>
    <row r="144" spans="1:2">
      <c r="A144" s="11">
        <f>Returns!A144</f>
        <v>0</v>
      </c>
      <c r="B144" s="1">
        <f>MAX(AVERAGE(Portfolios!$B$2:$B$1248)-Portfolios!B144, 0)</f>
        <v>0</v>
      </c>
    </row>
    <row r="145" spans="1:2">
      <c r="A145" s="11">
        <f>Returns!A145</f>
        <v>0</v>
      </c>
      <c r="B145" s="1">
        <f>MAX(AVERAGE(Portfolios!$B$2:$B$1248)-Portfolios!B145, 0)</f>
        <v>0</v>
      </c>
    </row>
    <row r="146" spans="1:2">
      <c r="A146" s="11">
        <f>Returns!A146</f>
        <v>0</v>
      </c>
      <c r="B146" s="1">
        <f>MAX(AVERAGE(Portfolios!$B$2:$B$1248)-Portfolios!B146, 0)</f>
        <v>0</v>
      </c>
    </row>
    <row r="147" spans="1:2">
      <c r="A147" s="11">
        <f>Returns!A147</f>
        <v>0</v>
      </c>
      <c r="B147" s="1">
        <f>MAX(AVERAGE(Portfolios!$B$2:$B$1248)-Portfolios!B147, 0)</f>
        <v>0</v>
      </c>
    </row>
    <row r="148" spans="1:2">
      <c r="A148" s="11">
        <f>Returns!A148</f>
        <v>0</v>
      </c>
      <c r="B148" s="1">
        <f>MAX(AVERAGE(Portfolios!$B$2:$B$1248)-Portfolios!B148, 0)</f>
        <v>0</v>
      </c>
    </row>
    <row r="149" spans="1:2">
      <c r="A149" s="11">
        <f>Returns!A149</f>
        <v>0</v>
      </c>
      <c r="B149" s="1">
        <f>MAX(AVERAGE(Portfolios!$B$2:$B$1248)-Portfolios!B149, 0)</f>
        <v>0</v>
      </c>
    </row>
    <row r="150" spans="1:2">
      <c r="A150" s="11">
        <f>Returns!A150</f>
        <v>0</v>
      </c>
      <c r="B150" s="1">
        <f>MAX(AVERAGE(Portfolios!$B$2:$B$1248)-Portfolios!B150, 0)</f>
        <v>0</v>
      </c>
    </row>
    <row r="151" spans="1:2">
      <c r="A151" s="11">
        <f>Returns!A151</f>
        <v>0</v>
      </c>
      <c r="B151" s="1">
        <f>MAX(AVERAGE(Portfolios!$B$2:$B$1248)-Portfolios!B151, 0)</f>
        <v>0</v>
      </c>
    </row>
    <row r="152" spans="1:2">
      <c r="A152" s="11">
        <f>Returns!A152</f>
        <v>0</v>
      </c>
      <c r="B152" s="1">
        <f>MAX(AVERAGE(Portfolios!$B$2:$B$1248)-Portfolios!B152, 0)</f>
        <v>0</v>
      </c>
    </row>
    <row r="153" spans="1:2">
      <c r="A153" s="11">
        <f>Returns!A153</f>
        <v>0</v>
      </c>
      <c r="B153" s="1">
        <f>MAX(AVERAGE(Portfolios!$B$2:$B$1248)-Portfolios!B153, 0)</f>
        <v>0</v>
      </c>
    </row>
    <row r="154" spans="1:2">
      <c r="A154" s="11">
        <f>Returns!A154</f>
        <v>0</v>
      </c>
      <c r="B154" s="1">
        <f>MAX(AVERAGE(Portfolios!$B$2:$B$1248)-Portfolios!B154, 0)</f>
        <v>0</v>
      </c>
    </row>
    <row r="155" spans="1:2">
      <c r="A155" s="11">
        <f>Returns!A155</f>
        <v>0</v>
      </c>
      <c r="B155" s="1">
        <f>MAX(AVERAGE(Portfolios!$B$2:$B$1248)-Portfolios!B155, 0)</f>
        <v>0</v>
      </c>
    </row>
    <row r="156" spans="1:2">
      <c r="A156" s="11">
        <f>Returns!A156</f>
        <v>0</v>
      </c>
      <c r="B156" s="1">
        <f>MAX(AVERAGE(Portfolios!$B$2:$B$1248)-Portfolios!B156, 0)</f>
        <v>0</v>
      </c>
    </row>
    <row r="157" spans="1:2">
      <c r="A157" s="11">
        <f>Returns!A157</f>
        <v>0</v>
      </c>
      <c r="B157" s="1">
        <f>MAX(AVERAGE(Portfolios!$B$2:$B$1248)-Portfolios!B157, 0)</f>
        <v>0</v>
      </c>
    </row>
    <row r="158" spans="1:2">
      <c r="A158" s="11">
        <f>Returns!A158</f>
        <v>0</v>
      </c>
      <c r="B158" s="1">
        <f>MAX(AVERAGE(Portfolios!$B$2:$B$1248)-Portfolios!B158, 0)</f>
        <v>0</v>
      </c>
    </row>
    <row r="159" spans="1:2">
      <c r="A159" s="11">
        <f>Returns!A159</f>
        <v>0</v>
      </c>
      <c r="B159" s="1">
        <f>MAX(AVERAGE(Portfolios!$B$2:$B$1248)-Portfolios!B159, 0)</f>
        <v>0</v>
      </c>
    </row>
    <row r="160" spans="1:2">
      <c r="A160" s="11">
        <f>Returns!A160</f>
        <v>0</v>
      </c>
      <c r="B160" s="1">
        <f>MAX(AVERAGE(Portfolios!$B$2:$B$1248)-Portfolios!B160, 0)</f>
        <v>0</v>
      </c>
    </row>
    <row r="161" spans="1:2">
      <c r="A161" s="11">
        <f>Returns!A161</f>
        <v>0</v>
      </c>
      <c r="B161" s="1">
        <f>MAX(AVERAGE(Portfolios!$B$2:$B$1248)-Portfolios!B161, 0)</f>
        <v>0</v>
      </c>
    </row>
    <row r="162" spans="1:2">
      <c r="A162" s="11">
        <f>Returns!A162</f>
        <v>0</v>
      </c>
      <c r="B162" s="1">
        <f>MAX(AVERAGE(Portfolios!$B$2:$B$1248)-Portfolios!B162, 0)</f>
        <v>0</v>
      </c>
    </row>
    <row r="163" spans="1:2">
      <c r="A163" s="11">
        <f>Returns!A163</f>
        <v>0</v>
      </c>
      <c r="B163" s="1">
        <f>MAX(AVERAGE(Portfolios!$B$2:$B$1248)-Portfolios!B163, 0)</f>
        <v>0</v>
      </c>
    </row>
    <row r="164" spans="1:2">
      <c r="A164" s="11">
        <f>Returns!A164</f>
        <v>0</v>
      </c>
      <c r="B164" s="1">
        <f>MAX(AVERAGE(Portfolios!$B$2:$B$1248)-Portfolios!B164, 0)</f>
        <v>0</v>
      </c>
    </row>
    <row r="165" spans="1:2">
      <c r="A165" s="11">
        <f>Returns!A165</f>
        <v>0</v>
      </c>
      <c r="B165" s="1">
        <f>MAX(AVERAGE(Portfolios!$B$2:$B$1248)-Portfolios!B165, 0)</f>
        <v>0</v>
      </c>
    </row>
    <row r="166" spans="1:2">
      <c r="A166" s="11">
        <f>Returns!A166</f>
        <v>0</v>
      </c>
      <c r="B166" s="1">
        <f>MAX(AVERAGE(Portfolios!$B$2:$B$1248)-Portfolios!B166, 0)</f>
        <v>0</v>
      </c>
    </row>
    <row r="167" spans="1:2">
      <c r="A167" s="11">
        <f>Returns!A167</f>
        <v>0</v>
      </c>
      <c r="B167" s="1">
        <f>MAX(AVERAGE(Portfolios!$B$2:$B$1248)-Portfolios!B167, 0)</f>
        <v>0</v>
      </c>
    </row>
    <row r="168" spans="1:2">
      <c r="A168" s="11">
        <f>Returns!A168</f>
        <v>0</v>
      </c>
      <c r="B168" s="1">
        <f>MAX(AVERAGE(Portfolios!$B$2:$B$1248)-Portfolios!B168, 0)</f>
        <v>0</v>
      </c>
    </row>
    <row r="169" spans="1:2">
      <c r="A169" s="11">
        <f>Returns!A169</f>
        <v>0</v>
      </c>
      <c r="B169" s="1">
        <f>MAX(AVERAGE(Portfolios!$B$2:$B$1248)-Portfolios!B169, 0)</f>
        <v>0</v>
      </c>
    </row>
    <row r="170" spans="1:2">
      <c r="A170" s="11">
        <f>Returns!A170</f>
        <v>0</v>
      </c>
      <c r="B170" s="1">
        <f>MAX(AVERAGE(Portfolios!$B$2:$B$1248)-Portfolios!B170, 0)</f>
        <v>0</v>
      </c>
    </row>
    <row r="171" spans="1:2">
      <c r="A171" s="11">
        <f>Returns!A171</f>
        <v>0</v>
      </c>
      <c r="B171" s="1">
        <f>MAX(AVERAGE(Portfolios!$B$2:$B$1248)-Portfolios!B171, 0)</f>
        <v>0</v>
      </c>
    </row>
    <row r="172" spans="1:2">
      <c r="A172" s="11">
        <f>Returns!A172</f>
        <v>0</v>
      </c>
      <c r="B172" s="1">
        <f>MAX(AVERAGE(Portfolios!$B$2:$B$1248)-Portfolios!B172, 0)</f>
        <v>0</v>
      </c>
    </row>
    <row r="173" spans="1:2">
      <c r="A173" s="11">
        <f>Returns!A173</f>
        <v>0</v>
      </c>
      <c r="B173" s="1">
        <f>MAX(AVERAGE(Portfolios!$B$2:$B$1248)-Portfolios!B173, 0)</f>
        <v>0</v>
      </c>
    </row>
    <row r="174" spans="1:2">
      <c r="A174" s="11">
        <f>Returns!A174</f>
        <v>0</v>
      </c>
      <c r="B174" s="1">
        <f>MAX(AVERAGE(Portfolios!$B$2:$B$1248)-Portfolios!B174, 0)</f>
        <v>0</v>
      </c>
    </row>
    <row r="175" spans="1:2">
      <c r="A175" s="11">
        <f>Returns!A175</f>
        <v>0</v>
      </c>
      <c r="B175" s="1">
        <f>MAX(AVERAGE(Portfolios!$B$2:$B$1248)-Portfolios!B175, 0)</f>
        <v>0</v>
      </c>
    </row>
    <row r="176" spans="1:2">
      <c r="A176" s="11">
        <f>Returns!A176</f>
        <v>0</v>
      </c>
      <c r="B176" s="1">
        <f>MAX(AVERAGE(Portfolios!$B$2:$B$1248)-Portfolios!B176, 0)</f>
        <v>0</v>
      </c>
    </row>
    <row r="177" spans="1:2">
      <c r="A177" s="11">
        <f>Returns!A177</f>
        <v>0</v>
      </c>
      <c r="B177" s="1">
        <f>MAX(AVERAGE(Portfolios!$B$2:$B$1248)-Portfolios!B177, 0)</f>
        <v>0</v>
      </c>
    </row>
    <row r="178" spans="1:2">
      <c r="A178" s="11">
        <f>Returns!A178</f>
        <v>0</v>
      </c>
      <c r="B178" s="1">
        <f>MAX(AVERAGE(Portfolios!$B$2:$B$1248)-Portfolios!B178, 0)</f>
        <v>0</v>
      </c>
    </row>
    <row r="179" spans="1:2">
      <c r="A179" s="11">
        <f>Returns!A179</f>
        <v>0</v>
      </c>
      <c r="B179" s="1">
        <f>MAX(AVERAGE(Portfolios!$B$2:$B$1248)-Portfolios!B179, 0)</f>
        <v>0</v>
      </c>
    </row>
    <row r="180" spans="1:2">
      <c r="A180" s="11">
        <f>Returns!A180</f>
        <v>0</v>
      </c>
      <c r="B180" s="1">
        <f>MAX(AVERAGE(Portfolios!$B$2:$B$1248)-Portfolios!B180, 0)</f>
        <v>0</v>
      </c>
    </row>
    <row r="181" spans="1:2">
      <c r="A181" s="11">
        <f>Returns!A181</f>
        <v>0</v>
      </c>
      <c r="B181" s="1">
        <f>MAX(AVERAGE(Portfolios!$B$2:$B$1248)-Portfolios!B181, 0)</f>
        <v>0</v>
      </c>
    </row>
    <row r="182" spans="1:2">
      <c r="A182" s="11">
        <f>Returns!A182</f>
        <v>0</v>
      </c>
      <c r="B182" s="1">
        <f>MAX(AVERAGE(Portfolios!$B$2:$B$1248)-Portfolios!B182, 0)</f>
        <v>0</v>
      </c>
    </row>
    <row r="183" spans="1:2">
      <c r="A183" s="11">
        <f>Returns!A183</f>
        <v>0</v>
      </c>
      <c r="B183" s="1">
        <f>MAX(AVERAGE(Portfolios!$B$2:$B$1248)-Portfolios!B183, 0)</f>
        <v>0</v>
      </c>
    </row>
    <row r="184" spans="1:2">
      <c r="A184" s="11">
        <f>Returns!A184</f>
        <v>0</v>
      </c>
      <c r="B184" s="1">
        <f>MAX(AVERAGE(Portfolios!$B$2:$B$1248)-Portfolios!B184, 0)</f>
        <v>0</v>
      </c>
    </row>
    <row r="185" spans="1:2">
      <c r="A185" s="11">
        <f>Returns!A185</f>
        <v>0</v>
      </c>
      <c r="B185" s="1">
        <f>MAX(AVERAGE(Portfolios!$B$2:$B$1248)-Portfolios!B185, 0)</f>
        <v>0</v>
      </c>
    </row>
    <row r="186" spans="1:2">
      <c r="A186" s="11">
        <f>Returns!A186</f>
        <v>0</v>
      </c>
      <c r="B186" s="1">
        <f>MAX(AVERAGE(Portfolios!$B$2:$B$1248)-Portfolios!B186, 0)</f>
        <v>0</v>
      </c>
    </row>
    <row r="187" spans="1:2">
      <c r="A187" s="11">
        <f>Returns!A187</f>
        <v>0</v>
      </c>
      <c r="B187" s="1">
        <f>MAX(AVERAGE(Portfolios!$B$2:$B$1248)-Portfolios!B187, 0)</f>
        <v>0</v>
      </c>
    </row>
    <row r="188" spans="1:2">
      <c r="A188" s="11">
        <f>Returns!A188</f>
        <v>0</v>
      </c>
      <c r="B188" s="1">
        <f>MAX(AVERAGE(Portfolios!$B$2:$B$1248)-Portfolios!B188, 0)</f>
        <v>0</v>
      </c>
    </row>
    <row r="189" spans="1:2">
      <c r="A189" s="11">
        <f>Returns!A189</f>
        <v>0</v>
      </c>
      <c r="B189" s="1">
        <f>MAX(AVERAGE(Portfolios!$B$2:$B$1248)-Portfolios!B189, 0)</f>
        <v>0</v>
      </c>
    </row>
    <row r="190" spans="1:2">
      <c r="A190" s="11">
        <f>Returns!A190</f>
        <v>0</v>
      </c>
      <c r="B190" s="1">
        <f>MAX(AVERAGE(Portfolios!$B$2:$B$1248)-Portfolios!B190, 0)</f>
        <v>0</v>
      </c>
    </row>
    <row r="191" spans="1:2">
      <c r="A191" s="11">
        <f>Returns!A191</f>
        <v>0</v>
      </c>
      <c r="B191" s="1">
        <f>MAX(AVERAGE(Portfolios!$B$2:$B$1248)-Portfolios!B191, 0)</f>
        <v>0</v>
      </c>
    </row>
    <row r="192" spans="1:2">
      <c r="A192" s="11">
        <f>Returns!A192</f>
        <v>0</v>
      </c>
      <c r="B192" s="1">
        <f>MAX(AVERAGE(Portfolios!$B$2:$B$1248)-Portfolios!B192, 0)</f>
        <v>0</v>
      </c>
    </row>
    <row r="193" spans="1:2">
      <c r="A193" s="11">
        <f>Returns!A193</f>
        <v>0</v>
      </c>
      <c r="B193" s="1">
        <f>MAX(AVERAGE(Portfolios!$B$2:$B$1248)-Portfolios!B193, 0)</f>
        <v>0</v>
      </c>
    </row>
    <row r="194" spans="1:2">
      <c r="A194" s="11">
        <f>Returns!A194</f>
        <v>0</v>
      </c>
      <c r="B194" s="1">
        <f>MAX(AVERAGE(Portfolios!$B$2:$B$1248)-Portfolios!B194, 0)</f>
        <v>0</v>
      </c>
    </row>
    <row r="195" spans="1:2">
      <c r="A195" s="11">
        <f>Returns!A195</f>
        <v>0</v>
      </c>
      <c r="B195" s="1">
        <f>MAX(AVERAGE(Portfolios!$B$2:$B$1248)-Portfolios!B195, 0)</f>
        <v>0</v>
      </c>
    </row>
    <row r="196" spans="1:2">
      <c r="A196" s="11">
        <f>Returns!A196</f>
        <v>0</v>
      </c>
      <c r="B196" s="1">
        <f>MAX(AVERAGE(Portfolios!$B$2:$B$1248)-Portfolios!B196, 0)</f>
        <v>0</v>
      </c>
    </row>
    <row r="197" spans="1:2">
      <c r="A197" s="11">
        <f>Returns!A197</f>
        <v>0</v>
      </c>
      <c r="B197" s="1">
        <f>MAX(AVERAGE(Portfolios!$B$2:$B$1248)-Portfolios!B197, 0)</f>
        <v>0</v>
      </c>
    </row>
    <row r="198" spans="1:2">
      <c r="A198" s="11">
        <f>Returns!A198</f>
        <v>0</v>
      </c>
      <c r="B198" s="1">
        <f>MAX(AVERAGE(Portfolios!$B$2:$B$1248)-Portfolios!B198, 0)</f>
        <v>0</v>
      </c>
    </row>
    <row r="199" spans="1:2">
      <c r="A199" s="11">
        <f>Returns!A199</f>
        <v>0</v>
      </c>
      <c r="B199" s="1">
        <f>MAX(AVERAGE(Portfolios!$B$2:$B$1248)-Portfolios!B199, 0)</f>
        <v>0</v>
      </c>
    </row>
    <row r="200" spans="1:2">
      <c r="A200" s="11">
        <f>Returns!A200</f>
        <v>0</v>
      </c>
      <c r="B200" s="1">
        <f>MAX(AVERAGE(Portfolios!$B$2:$B$1248)-Portfolios!B200, 0)</f>
        <v>0</v>
      </c>
    </row>
    <row r="201" spans="1:2">
      <c r="A201" s="11">
        <f>Returns!A201</f>
        <v>0</v>
      </c>
      <c r="B201" s="1">
        <f>MAX(AVERAGE(Portfolios!$B$2:$B$1248)-Portfolios!B201, 0)</f>
        <v>0</v>
      </c>
    </row>
    <row r="202" spans="1:2">
      <c r="A202" s="11">
        <f>Returns!A202</f>
        <v>0</v>
      </c>
      <c r="B202" s="1">
        <f>MAX(AVERAGE(Portfolios!$B$2:$B$1248)-Portfolios!B202, 0)</f>
        <v>0</v>
      </c>
    </row>
    <row r="203" spans="1:2">
      <c r="A203" s="11">
        <f>Returns!A203</f>
        <v>0</v>
      </c>
      <c r="B203" s="1">
        <f>MAX(AVERAGE(Portfolios!$B$2:$B$1248)-Portfolios!B203, 0)</f>
        <v>0</v>
      </c>
    </row>
    <row r="204" spans="1:2">
      <c r="A204" s="11">
        <f>Returns!A204</f>
        <v>0</v>
      </c>
      <c r="B204" s="1">
        <f>MAX(AVERAGE(Portfolios!$B$2:$B$1248)-Portfolios!B204, 0)</f>
        <v>0</v>
      </c>
    </row>
    <row r="205" spans="1:2">
      <c r="A205" s="11">
        <f>Returns!A205</f>
        <v>0</v>
      </c>
      <c r="B205" s="1">
        <f>MAX(AVERAGE(Portfolios!$B$2:$B$1248)-Portfolios!B205, 0)</f>
        <v>0</v>
      </c>
    </row>
    <row r="206" spans="1:2">
      <c r="A206" s="11">
        <f>Returns!A206</f>
        <v>0</v>
      </c>
      <c r="B206" s="1">
        <f>MAX(AVERAGE(Portfolios!$B$2:$B$1248)-Portfolios!B206, 0)</f>
        <v>0</v>
      </c>
    </row>
    <row r="207" spans="1:2">
      <c r="A207" s="11">
        <f>Returns!A207</f>
        <v>0</v>
      </c>
      <c r="B207" s="1">
        <f>MAX(AVERAGE(Portfolios!$B$2:$B$1248)-Portfolios!B207, 0)</f>
        <v>0</v>
      </c>
    </row>
    <row r="208" spans="1:2">
      <c r="A208" s="11">
        <f>Returns!A208</f>
        <v>0</v>
      </c>
      <c r="B208" s="1">
        <f>MAX(AVERAGE(Portfolios!$B$2:$B$1248)-Portfolios!B208, 0)</f>
        <v>0</v>
      </c>
    </row>
    <row r="209" spans="1:2">
      <c r="A209" s="11">
        <f>Returns!A209</f>
        <v>0</v>
      </c>
      <c r="B209" s="1">
        <f>MAX(AVERAGE(Portfolios!$B$2:$B$1248)-Portfolios!B209, 0)</f>
        <v>0</v>
      </c>
    </row>
    <row r="210" spans="1:2">
      <c r="A210" s="11">
        <f>Returns!A210</f>
        <v>0</v>
      </c>
      <c r="B210" s="1">
        <f>MAX(AVERAGE(Portfolios!$B$2:$B$1248)-Portfolios!B210, 0)</f>
        <v>0</v>
      </c>
    </row>
    <row r="211" spans="1:2">
      <c r="A211" s="11">
        <f>Returns!A211</f>
        <v>0</v>
      </c>
      <c r="B211" s="1">
        <f>MAX(AVERAGE(Portfolios!$B$2:$B$1248)-Portfolios!B211, 0)</f>
        <v>0</v>
      </c>
    </row>
    <row r="212" spans="1:2">
      <c r="A212" s="11">
        <f>Returns!A212</f>
        <v>0</v>
      </c>
      <c r="B212" s="1">
        <f>MAX(AVERAGE(Portfolios!$B$2:$B$1248)-Portfolios!B212, 0)</f>
        <v>0</v>
      </c>
    </row>
    <row r="213" spans="1:2">
      <c r="A213" s="11">
        <f>Returns!A213</f>
        <v>0</v>
      </c>
      <c r="B213" s="1">
        <f>MAX(AVERAGE(Portfolios!$B$2:$B$1248)-Portfolios!B213, 0)</f>
        <v>0</v>
      </c>
    </row>
    <row r="214" spans="1:2">
      <c r="A214" s="11">
        <f>Returns!A214</f>
        <v>0</v>
      </c>
      <c r="B214" s="1">
        <f>MAX(AVERAGE(Portfolios!$B$2:$B$1248)-Portfolios!B214, 0)</f>
        <v>0</v>
      </c>
    </row>
    <row r="215" spans="1:2">
      <c r="A215" s="11">
        <f>Returns!A215</f>
        <v>0</v>
      </c>
      <c r="B215" s="1">
        <f>MAX(AVERAGE(Portfolios!$B$2:$B$1248)-Portfolios!B215, 0)</f>
        <v>0</v>
      </c>
    </row>
    <row r="216" spans="1:2">
      <c r="A216" s="11">
        <f>Returns!A216</f>
        <v>0</v>
      </c>
      <c r="B216" s="1">
        <f>MAX(AVERAGE(Portfolios!$B$2:$B$1248)-Portfolios!B216, 0)</f>
        <v>0</v>
      </c>
    </row>
    <row r="217" spans="1:2">
      <c r="A217" s="11">
        <f>Returns!A217</f>
        <v>0</v>
      </c>
      <c r="B217" s="1">
        <f>MAX(AVERAGE(Portfolios!$B$2:$B$1248)-Portfolios!B217, 0)</f>
        <v>0</v>
      </c>
    </row>
    <row r="218" spans="1:2">
      <c r="A218" s="11">
        <f>Returns!A218</f>
        <v>0</v>
      </c>
      <c r="B218" s="1">
        <f>MAX(AVERAGE(Portfolios!$B$2:$B$1248)-Portfolios!B218, 0)</f>
        <v>0</v>
      </c>
    </row>
    <row r="219" spans="1:2">
      <c r="A219" s="11">
        <f>Returns!A219</f>
        <v>0</v>
      </c>
      <c r="B219" s="1">
        <f>MAX(AVERAGE(Portfolios!$B$2:$B$1248)-Portfolios!B219, 0)</f>
        <v>0</v>
      </c>
    </row>
    <row r="220" spans="1:2">
      <c r="A220" s="11">
        <f>Returns!A220</f>
        <v>0</v>
      </c>
      <c r="B220" s="1">
        <f>MAX(AVERAGE(Portfolios!$B$2:$B$1248)-Portfolios!B220, 0)</f>
        <v>0</v>
      </c>
    </row>
    <row r="221" spans="1:2">
      <c r="A221" s="11">
        <f>Returns!A221</f>
        <v>0</v>
      </c>
      <c r="B221" s="1">
        <f>MAX(AVERAGE(Portfolios!$B$2:$B$1248)-Portfolios!B221, 0)</f>
        <v>0</v>
      </c>
    </row>
    <row r="222" spans="1:2">
      <c r="A222" s="11">
        <f>Returns!A222</f>
        <v>0</v>
      </c>
      <c r="B222" s="1">
        <f>MAX(AVERAGE(Portfolios!$B$2:$B$1248)-Portfolios!B222, 0)</f>
        <v>0</v>
      </c>
    </row>
    <row r="223" spans="1:2">
      <c r="A223" s="11">
        <f>Returns!A223</f>
        <v>0</v>
      </c>
      <c r="B223" s="1">
        <f>MAX(AVERAGE(Portfolios!$B$2:$B$1248)-Portfolios!B223, 0)</f>
        <v>0</v>
      </c>
    </row>
    <row r="224" spans="1:2">
      <c r="A224" s="11">
        <f>Returns!A224</f>
        <v>0</v>
      </c>
      <c r="B224" s="1">
        <f>MAX(AVERAGE(Portfolios!$B$2:$B$1248)-Portfolios!B224, 0)</f>
        <v>0</v>
      </c>
    </row>
    <row r="225" spans="1:2">
      <c r="A225" s="11">
        <f>Returns!A225</f>
        <v>0</v>
      </c>
      <c r="B225" s="1">
        <f>MAX(AVERAGE(Portfolios!$B$2:$B$1248)-Portfolios!B225, 0)</f>
        <v>0</v>
      </c>
    </row>
    <row r="226" spans="1:2">
      <c r="A226" s="11">
        <f>Returns!A226</f>
        <v>0</v>
      </c>
      <c r="B226" s="1">
        <f>MAX(AVERAGE(Portfolios!$B$2:$B$1248)-Portfolios!B226, 0)</f>
        <v>0</v>
      </c>
    </row>
    <row r="227" spans="1:2">
      <c r="A227" s="11">
        <f>Returns!A227</f>
        <v>0</v>
      </c>
      <c r="B227" s="1">
        <f>MAX(AVERAGE(Portfolios!$B$2:$B$1248)-Portfolios!B227, 0)</f>
        <v>0</v>
      </c>
    </row>
    <row r="228" spans="1:2">
      <c r="A228" s="11">
        <f>Returns!A228</f>
        <v>0</v>
      </c>
      <c r="B228" s="1">
        <f>MAX(AVERAGE(Portfolios!$B$2:$B$1248)-Portfolios!B228, 0)</f>
        <v>0</v>
      </c>
    </row>
    <row r="229" spans="1:2">
      <c r="A229" s="11">
        <f>Returns!A229</f>
        <v>0</v>
      </c>
      <c r="B229" s="1">
        <f>MAX(AVERAGE(Portfolios!$B$2:$B$1248)-Portfolios!B229, 0)</f>
        <v>0</v>
      </c>
    </row>
    <row r="230" spans="1:2">
      <c r="A230" s="11">
        <f>Returns!A230</f>
        <v>0</v>
      </c>
      <c r="B230" s="1">
        <f>MAX(AVERAGE(Portfolios!$B$2:$B$1248)-Portfolios!B230, 0)</f>
        <v>0</v>
      </c>
    </row>
    <row r="231" spans="1:2">
      <c r="A231" s="11">
        <f>Returns!A231</f>
        <v>0</v>
      </c>
      <c r="B231" s="1">
        <f>MAX(AVERAGE(Portfolios!$B$2:$B$1248)-Portfolios!B231, 0)</f>
        <v>0</v>
      </c>
    </row>
    <row r="232" spans="1:2">
      <c r="A232" s="11">
        <f>Returns!A232</f>
        <v>0</v>
      </c>
      <c r="B232" s="1">
        <f>MAX(AVERAGE(Portfolios!$B$2:$B$1248)-Portfolios!B232, 0)</f>
        <v>0</v>
      </c>
    </row>
    <row r="233" spans="1:2">
      <c r="A233" s="11">
        <f>Returns!A233</f>
        <v>0</v>
      </c>
      <c r="B233" s="1">
        <f>MAX(AVERAGE(Portfolios!$B$2:$B$1248)-Portfolios!B233, 0)</f>
        <v>0</v>
      </c>
    </row>
    <row r="234" spans="1:2">
      <c r="A234" s="11">
        <f>Returns!A234</f>
        <v>0</v>
      </c>
      <c r="B234" s="1">
        <f>MAX(AVERAGE(Portfolios!$B$2:$B$1248)-Portfolios!B234, 0)</f>
        <v>0</v>
      </c>
    </row>
    <row r="235" spans="1:2">
      <c r="A235" s="11">
        <f>Returns!A235</f>
        <v>0</v>
      </c>
      <c r="B235" s="1">
        <f>MAX(AVERAGE(Portfolios!$B$2:$B$1248)-Portfolios!B235, 0)</f>
        <v>0</v>
      </c>
    </row>
    <row r="236" spans="1:2">
      <c r="A236" s="11">
        <f>Returns!A236</f>
        <v>0</v>
      </c>
      <c r="B236" s="1">
        <f>MAX(AVERAGE(Portfolios!$B$2:$B$1248)-Portfolios!B236, 0)</f>
        <v>0</v>
      </c>
    </row>
    <row r="237" spans="1:2">
      <c r="A237" s="11">
        <f>Returns!A237</f>
        <v>0</v>
      </c>
      <c r="B237" s="1">
        <f>MAX(AVERAGE(Portfolios!$B$2:$B$1248)-Portfolios!B237, 0)</f>
        <v>0</v>
      </c>
    </row>
    <row r="238" spans="1:2">
      <c r="A238" s="11">
        <f>Returns!A238</f>
        <v>0</v>
      </c>
      <c r="B238" s="1">
        <f>MAX(AVERAGE(Portfolios!$B$2:$B$1248)-Portfolios!B238, 0)</f>
        <v>0</v>
      </c>
    </row>
    <row r="239" spans="1:2">
      <c r="A239" s="11">
        <f>Returns!A239</f>
        <v>0</v>
      </c>
      <c r="B239" s="1">
        <f>MAX(AVERAGE(Portfolios!$B$2:$B$1248)-Portfolios!B239, 0)</f>
        <v>0</v>
      </c>
    </row>
    <row r="240" spans="1:2">
      <c r="A240" s="11">
        <f>Returns!A240</f>
        <v>0</v>
      </c>
      <c r="B240" s="1">
        <f>MAX(AVERAGE(Portfolios!$B$2:$B$1248)-Portfolios!B240, 0)</f>
        <v>0</v>
      </c>
    </row>
    <row r="241" spans="1:2">
      <c r="A241" s="11">
        <f>Returns!A241</f>
        <v>0</v>
      </c>
      <c r="B241" s="1">
        <f>MAX(AVERAGE(Portfolios!$B$2:$B$1248)-Portfolios!B241, 0)</f>
        <v>0</v>
      </c>
    </row>
    <row r="242" spans="1:2">
      <c r="A242" s="11">
        <f>Returns!A242</f>
        <v>0</v>
      </c>
      <c r="B242" s="1">
        <f>MAX(AVERAGE(Portfolios!$B$2:$B$1248)-Portfolios!B242, 0)</f>
        <v>0</v>
      </c>
    </row>
    <row r="243" spans="1:2">
      <c r="A243" s="11">
        <f>Returns!A243</f>
        <v>0</v>
      </c>
      <c r="B243" s="1">
        <f>MAX(AVERAGE(Portfolios!$B$2:$B$1248)-Portfolios!B243, 0)</f>
        <v>0</v>
      </c>
    </row>
    <row r="244" spans="1:2">
      <c r="A244" s="11">
        <f>Returns!A244</f>
        <v>0</v>
      </c>
      <c r="B244" s="1">
        <f>MAX(AVERAGE(Portfolios!$B$2:$B$1248)-Portfolios!B244, 0)</f>
        <v>0</v>
      </c>
    </row>
    <row r="245" spans="1:2">
      <c r="A245" s="11">
        <f>Returns!A245</f>
        <v>0</v>
      </c>
      <c r="B245" s="1">
        <f>MAX(AVERAGE(Portfolios!$B$2:$B$1248)-Portfolios!B245, 0)</f>
        <v>0</v>
      </c>
    </row>
    <row r="246" spans="1:2">
      <c r="A246" s="11">
        <f>Returns!A246</f>
        <v>0</v>
      </c>
      <c r="B246" s="1">
        <f>MAX(AVERAGE(Portfolios!$B$2:$B$1248)-Portfolios!B246, 0)</f>
        <v>0</v>
      </c>
    </row>
    <row r="247" spans="1:2">
      <c r="A247" s="11">
        <f>Returns!A247</f>
        <v>0</v>
      </c>
      <c r="B247" s="1">
        <f>MAX(AVERAGE(Portfolios!$B$2:$B$1248)-Portfolios!B247, 0)</f>
        <v>0</v>
      </c>
    </row>
    <row r="248" spans="1:2">
      <c r="A248" s="11">
        <f>Returns!A248</f>
        <v>0</v>
      </c>
      <c r="B248" s="1">
        <f>MAX(AVERAGE(Portfolios!$B$2:$B$1248)-Portfolios!B248, 0)</f>
        <v>0</v>
      </c>
    </row>
    <row r="249" spans="1:2">
      <c r="A249" s="11">
        <f>Returns!A249</f>
        <v>0</v>
      </c>
      <c r="B249" s="1">
        <f>MAX(AVERAGE(Portfolios!$B$2:$B$1248)-Portfolios!B249, 0)</f>
        <v>0</v>
      </c>
    </row>
    <row r="250" spans="1:2">
      <c r="A250" s="11">
        <f>Returns!A250</f>
        <v>0</v>
      </c>
      <c r="B250" s="1">
        <f>MAX(AVERAGE(Portfolios!$B$2:$B$1248)-Portfolios!B250, 0)</f>
        <v>0</v>
      </c>
    </row>
    <row r="251" spans="1:2">
      <c r="A251" s="11">
        <f>Returns!A251</f>
        <v>0</v>
      </c>
      <c r="B251" s="1">
        <f>MAX(AVERAGE(Portfolios!$B$2:$B$1248)-Portfolios!B251, 0)</f>
        <v>0</v>
      </c>
    </row>
    <row r="252" spans="1:2">
      <c r="A252" s="11">
        <f>Returns!A252</f>
        <v>0</v>
      </c>
      <c r="B252" s="1">
        <f>MAX(AVERAGE(Portfolios!$B$2:$B$1248)-Portfolios!B252, 0)</f>
        <v>0</v>
      </c>
    </row>
    <row r="253" spans="1:2">
      <c r="A253" s="11">
        <f>Returns!A253</f>
        <v>0</v>
      </c>
      <c r="B253" s="1">
        <f>MAX(AVERAGE(Portfolios!$B$2:$B$1248)-Portfolios!B253, 0)</f>
        <v>0</v>
      </c>
    </row>
    <row r="254" spans="1:2">
      <c r="A254" s="11">
        <f>Returns!A254</f>
        <v>0</v>
      </c>
      <c r="B254" s="1">
        <f>MAX(AVERAGE(Portfolios!$B$2:$B$1248)-Portfolios!B254, 0)</f>
        <v>0</v>
      </c>
    </row>
    <row r="255" spans="1:2">
      <c r="A255" s="11">
        <f>Returns!A255</f>
        <v>0</v>
      </c>
      <c r="B255" s="1">
        <f>MAX(AVERAGE(Portfolios!$B$2:$B$1248)-Portfolios!B255, 0)</f>
        <v>0</v>
      </c>
    </row>
    <row r="256" spans="1:2">
      <c r="A256" s="11">
        <f>Returns!A256</f>
        <v>0</v>
      </c>
      <c r="B256" s="1">
        <f>MAX(AVERAGE(Portfolios!$B$2:$B$1248)-Portfolios!B256, 0)</f>
        <v>0</v>
      </c>
    </row>
    <row r="257" spans="1:2">
      <c r="A257" s="11">
        <f>Returns!A257</f>
        <v>0</v>
      </c>
      <c r="B257" s="1">
        <f>MAX(AVERAGE(Portfolios!$B$2:$B$1248)-Portfolios!B257, 0)</f>
        <v>0</v>
      </c>
    </row>
    <row r="258" spans="1:2">
      <c r="A258" s="11">
        <f>Returns!A258</f>
        <v>0</v>
      </c>
      <c r="B258" s="1">
        <f>MAX(AVERAGE(Portfolios!$B$2:$B$1248)-Portfolios!B258, 0)</f>
        <v>0</v>
      </c>
    </row>
    <row r="259" spans="1:2">
      <c r="A259" s="11">
        <f>Returns!A259</f>
        <v>0</v>
      </c>
      <c r="B259" s="1">
        <f>MAX(AVERAGE(Portfolios!$B$2:$B$1248)-Portfolios!B259, 0)</f>
        <v>0</v>
      </c>
    </row>
    <row r="260" spans="1:2">
      <c r="A260" s="11">
        <f>Returns!A260</f>
        <v>0</v>
      </c>
      <c r="B260" s="1">
        <f>MAX(AVERAGE(Portfolios!$B$2:$B$1248)-Portfolios!B260, 0)</f>
        <v>0</v>
      </c>
    </row>
    <row r="261" spans="1:2">
      <c r="A261" s="11">
        <f>Returns!A261</f>
        <v>0</v>
      </c>
      <c r="B261" s="1">
        <f>MAX(AVERAGE(Portfolios!$B$2:$B$1248)-Portfolios!B261, 0)</f>
        <v>0</v>
      </c>
    </row>
    <row r="262" spans="1:2">
      <c r="A262" s="11">
        <f>Returns!A262</f>
        <v>0</v>
      </c>
      <c r="B262" s="1">
        <f>MAX(AVERAGE(Portfolios!$B$2:$B$1248)-Portfolios!B262, 0)</f>
        <v>0</v>
      </c>
    </row>
    <row r="263" spans="1:2">
      <c r="A263" s="11">
        <f>Returns!A263</f>
        <v>0</v>
      </c>
      <c r="B263" s="1">
        <f>MAX(AVERAGE(Portfolios!$B$2:$B$1248)-Portfolios!B263, 0)</f>
        <v>0</v>
      </c>
    </row>
    <row r="264" spans="1:2">
      <c r="A264" s="11">
        <f>Returns!A264</f>
        <v>0</v>
      </c>
      <c r="B264" s="1">
        <f>MAX(AVERAGE(Portfolios!$B$2:$B$1248)-Portfolios!B264, 0)</f>
        <v>0</v>
      </c>
    </row>
    <row r="265" spans="1:2">
      <c r="A265" s="11">
        <f>Returns!A265</f>
        <v>0</v>
      </c>
      <c r="B265" s="1">
        <f>MAX(AVERAGE(Portfolios!$B$2:$B$1248)-Portfolios!B265, 0)</f>
        <v>0</v>
      </c>
    </row>
    <row r="266" spans="1:2">
      <c r="A266" s="11">
        <f>Returns!A266</f>
        <v>0</v>
      </c>
      <c r="B266" s="1">
        <f>MAX(AVERAGE(Portfolios!$B$2:$B$1248)-Portfolios!B266, 0)</f>
        <v>0</v>
      </c>
    </row>
    <row r="267" spans="1:2">
      <c r="A267" s="11">
        <f>Returns!A267</f>
        <v>0</v>
      </c>
      <c r="B267" s="1">
        <f>MAX(AVERAGE(Portfolios!$B$2:$B$1248)-Portfolios!B267, 0)</f>
        <v>0</v>
      </c>
    </row>
    <row r="268" spans="1:2">
      <c r="A268" s="11">
        <f>Returns!A268</f>
        <v>0</v>
      </c>
      <c r="B268" s="1">
        <f>MAX(AVERAGE(Portfolios!$B$2:$B$1248)-Portfolios!B268, 0)</f>
        <v>0</v>
      </c>
    </row>
    <row r="269" spans="1:2">
      <c r="A269" s="11">
        <f>Returns!A269</f>
        <v>0</v>
      </c>
      <c r="B269" s="1">
        <f>MAX(AVERAGE(Portfolios!$B$2:$B$1248)-Portfolios!B269, 0)</f>
        <v>0</v>
      </c>
    </row>
    <row r="270" spans="1:2">
      <c r="A270" s="11">
        <f>Returns!A270</f>
        <v>0</v>
      </c>
      <c r="B270" s="1">
        <f>MAX(AVERAGE(Portfolios!$B$2:$B$1248)-Portfolios!B270, 0)</f>
        <v>0</v>
      </c>
    </row>
    <row r="271" spans="1:2">
      <c r="A271" s="11">
        <f>Returns!A271</f>
        <v>0</v>
      </c>
      <c r="B271" s="1">
        <f>MAX(AVERAGE(Portfolios!$B$2:$B$1248)-Portfolios!B271, 0)</f>
        <v>0</v>
      </c>
    </row>
    <row r="272" spans="1:2">
      <c r="A272" s="11">
        <f>Returns!A272</f>
        <v>0</v>
      </c>
      <c r="B272" s="1">
        <f>MAX(AVERAGE(Portfolios!$B$2:$B$1248)-Portfolios!B272, 0)</f>
        <v>0</v>
      </c>
    </row>
    <row r="273" spans="1:2">
      <c r="A273" s="11">
        <f>Returns!A273</f>
        <v>0</v>
      </c>
      <c r="B273" s="1">
        <f>MAX(AVERAGE(Portfolios!$B$2:$B$1248)-Portfolios!B273, 0)</f>
        <v>0</v>
      </c>
    </row>
    <row r="274" spans="1:2">
      <c r="A274" s="11">
        <f>Returns!A274</f>
        <v>0</v>
      </c>
      <c r="B274" s="1">
        <f>MAX(AVERAGE(Portfolios!$B$2:$B$1248)-Portfolios!B274, 0)</f>
        <v>0</v>
      </c>
    </row>
    <row r="275" spans="1:2">
      <c r="A275" s="11">
        <f>Returns!A275</f>
        <v>0</v>
      </c>
      <c r="B275" s="1">
        <f>MAX(AVERAGE(Portfolios!$B$2:$B$1248)-Portfolios!B275, 0)</f>
        <v>0</v>
      </c>
    </row>
    <row r="276" spans="1:2">
      <c r="A276" s="11">
        <f>Returns!A276</f>
        <v>0</v>
      </c>
      <c r="B276" s="1">
        <f>MAX(AVERAGE(Portfolios!$B$2:$B$1248)-Portfolios!B276, 0)</f>
        <v>0</v>
      </c>
    </row>
    <row r="277" spans="1:2">
      <c r="A277" s="11">
        <f>Returns!A277</f>
        <v>0</v>
      </c>
      <c r="B277" s="1">
        <f>MAX(AVERAGE(Portfolios!$B$2:$B$1248)-Portfolios!B277, 0)</f>
        <v>0</v>
      </c>
    </row>
    <row r="278" spans="1:2">
      <c r="A278" s="11">
        <f>Returns!A278</f>
        <v>0</v>
      </c>
      <c r="B278" s="1">
        <f>MAX(AVERAGE(Portfolios!$B$2:$B$1248)-Portfolios!B278, 0)</f>
        <v>0</v>
      </c>
    </row>
    <row r="279" spans="1:2">
      <c r="A279" s="11">
        <f>Returns!A279</f>
        <v>0</v>
      </c>
      <c r="B279" s="1">
        <f>MAX(AVERAGE(Portfolios!$B$2:$B$1248)-Portfolios!B279, 0)</f>
        <v>0</v>
      </c>
    </row>
    <row r="280" spans="1:2">
      <c r="A280" s="11">
        <f>Returns!A280</f>
        <v>0</v>
      </c>
      <c r="B280" s="1">
        <f>MAX(AVERAGE(Portfolios!$B$2:$B$1248)-Portfolios!B280, 0)</f>
        <v>0</v>
      </c>
    </row>
    <row r="281" spans="1:2">
      <c r="A281" s="11">
        <f>Returns!A281</f>
        <v>0</v>
      </c>
      <c r="B281" s="1">
        <f>MAX(AVERAGE(Portfolios!$B$2:$B$1248)-Portfolios!B281, 0)</f>
        <v>0</v>
      </c>
    </row>
    <row r="282" spans="1:2">
      <c r="A282" s="11">
        <f>Returns!A282</f>
        <v>0</v>
      </c>
      <c r="B282" s="1">
        <f>MAX(AVERAGE(Portfolios!$B$2:$B$1248)-Portfolios!B282, 0)</f>
        <v>0</v>
      </c>
    </row>
    <row r="283" spans="1:2">
      <c r="A283" s="11">
        <f>Returns!A283</f>
        <v>0</v>
      </c>
      <c r="B283" s="1">
        <f>MAX(AVERAGE(Portfolios!$B$2:$B$1248)-Portfolios!B283, 0)</f>
        <v>0</v>
      </c>
    </row>
    <row r="284" spans="1:2">
      <c r="A284" s="11">
        <f>Returns!A284</f>
        <v>0</v>
      </c>
      <c r="B284" s="1">
        <f>MAX(AVERAGE(Portfolios!$B$2:$B$1248)-Portfolios!B284, 0)</f>
        <v>0</v>
      </c>
    </row>
    <row r="285" spans="1:2">
      <c r="A285" s="11">
        <f>Returns!A285</f>
        <v>0</v>
      </c>
      <c r="B285" s="1">
        <f>MAX(AVERAGE(Portfolios!$B$2:$B$1248)-Portfolios!B285, 0)</f>
        <v>0</v>
      </c>
    </row>
    <row r="286" spans="1:2">
      <c r="A286" s="11">
        <f>Returns!A286</f>
        <v>0</v>
      </c>
      <c r="B286" s="1">
        <f>MAX(AVERAGE(Portfolios!$B$2:$B$1248)-Portfolios!B286, 0)</f>
        <v>0</v>
      </c>
    </row>
    <row r="287" spans="1:2">
      <c r="A287" s="11">
        <f>Returns!A287</f>
        <v>0</v>
      </c>
      <c r="B287" s="1">
        <f>MAX(AVERAGE(Portfolios!$B$2:$B$1248)-Portfolios!B287, 0)</f>
        <v>0</v>
      </c>
    </row>
    <row r="288" spans="1:2">
      <c r="A288" s="11">
        <f>Returns!A288</f>
        <v>0</v>
      </c>
      <c r="B288" s="1">
        <f>MAX(AVERAGE(Portfolios!$B$2:$B$1248)-Portfolios!B288, 0)</f>
        <v>0</v>
      </c>
    </row>
    <row r="289" spans="1:2">
      <c r="A289" s="11">
        <f>Returns!A289</f>
        <v>0</v>
      </c>
      <c r="B289" s="1">
        <f>MAX(AVERAGE(Portfolios!$B$2:$B$1248)-Portfolios!B289, 0)</f>
        <v>0</v>
      </c>
    </row>
    <row r="290" spans="1:2">
      <c r="A290" s="11">
        <f>Returns!A290</f>
        <v>0</v>
      </c>
      <c r="B290" s="1">
        <f>MAX(AVERAGE(Portfolios!$B$2:$B$1248)-Portfolios!B290, 0)</f>
        <v>0</v>
      </c>
    </row>
    <row r="291" spans="1:2">
      <c r="A291" s="11">
        <f>Returns!A291</f>
        <v>0</v>
      </c>
      <c r="B291" s="1">
        <f>MAX(AVERAGE(Portfolios!$B$2:$B$1248)-Portfolios!B291, 0)</f>
        <v>0</v>
      </c>
    </row>
    <row r="292" spans="1:2">
      <c r="A292" s="11">
        <f>Returns!A292</f>
        <v>0</v>
      </c>
      <c r="B292" s="1">
        <f>MAX(AVERAGE(Portfolios!$B$2:$B$1248)-Portfolios!B292, 0)</f>
        <v>0</v>
      </c>
    </row>
    <row r="293" spans="1:2">
      <c r="A293" s="11">
        <f>Returns!A293</f>
        <v>0</v>
      </c>
      <c r="B293" s="1">
        <f>MAX(AVERAGE(Portfolios!$B$2:$B$1248)-Portfolios!B293, 0)</f>
        <v>0</v>
      </c>
    </row>
    <row r="294" spans="1:2">
      <c r="A294" s="11">
        <f>Returns!A294</f>
        <v>0</v>
      </c>
      <c r="B294" s="1">
        <f>MAX(AVERAGE(Portfolios!$B$2:$B$1248)-Portfolios!B294, 0)</f>
        <v>0</v>
      </c>
    </row>
    <row r="295" spans="1:2">
      <c r="A295" s="11">
        <f>Returns!A295</f>
        <v>0</v>
      </c>
      <c r="B295" s="1">
        <f>MAX(AVERAGE(Portfolios!$B$2:$B$1248)-Portfolios!B295, 0)</f>
        <v>0</v>
      </c>
    </row>
    <row r="296" spans="1:2">
      <c r="A296" s="11">
        <f>Returns!A296</f>
        <v>0</v>
      </c>
      <c r="B296" s="1">
        <f>MAX(AVERAGE(Portfolios!$B$2:$B$1248)-Portfolios!B296, 0)</f>
        <v>0</v>
      </c>
    </row>
    <row r="297" spans="1:2">
      <c r="A297" s="11">
        <f>Returns!A297</f>
        <v>0</v>
      </c>
      <c r="B297" s="1">
        <f>MAX(AVERAGE(Portfolios!$B$2:$B$1248)-Portfolios!B297, 0)</f>
        <v>0</v>
      </c>
    </row>
    <row r="298" spans="1:2">
      <c r="A298" s="11">
        <f>Returns!A298</f>
        <v>0</v>
      </c>
      <c r="B298" s="1">
        <f>MAX(AVERAGE(Portfolios!$B$2:$B$1248)-Portfolios!B298, 0)</f>
        <v>0</v>
      </c>
    </row>
    <row r="299" spans="1:2">
      <c r="A299" s="11">
        <f>Returns!A299</f>
        <v>0</v>
      </c>
      <c r="B299" s="1">
        <f>MAX(AVERAGE(Portfolios!$B$2:$B$1248)-Portfolios!B299, 0)</f>
        <v>0</v>
      </c>
    </row>
    <row r="300" spans="1:2">
      <c r="A300" s="11">
        <f>Returns!A300</f>
        <v>0</v>
      </c>
      <c r="B300" s="1">
        <f>MAX(AVERAGE(Portfolios!$B$2:$B$1248)-Portfolios!B300, 0)</f>
        <v>0</v>
      </c>
    </row>
    <row r="301" spans="1:2">
      <c r="A301" s="11">
        <f>Returns!A301</f>
        <v>0</v>
      </c>
      <c r="B301" s="1">
        <f>MAX(AVERAGE(Portfolios!$B$2:$B$1248)-Portfolios!B301, 0)</f>
        <v>0</v>
      </c>
    </row>
    <row r="302" spans="1:2">
      <c r="A302" s="11">
        <f>Returns!A302</f>
        <v>0</v>
      </c>
      <c r="B302" s="1">
        <f>MAX(AVERAGE(Portfolios!$B$2:$B$1248)-Portfolios!B302, 0)</f>
        <v>0</v>
      </c>
    </row>
    <row r="303" spans="1:2">
      <c r="A303" s="11">
        <f>Returns!A303</f>
        <v>0</v>
      </c>
      <c r="B303" s="1">
        <f>MAX(AVERAGE(Portfolios!$B$2:$B$1248)-Portfolios!B303, 0)</f>
        <v>0</v>
      </c>
    </row>
    <row r="304" spans="1:2">
      <c r="A304" s="11">
        <f>Returns!A304</f>
        <v>0</v>
      </c>
      <c r="B304" s="1">
        <f>MAX(AVERAGE(Portfolios!$B$2:$B$1248)-Portfolios!B304, 0)</f>
        <v>0</v>
      </c>
    </row>
    <row r="305" spans="1:2">
      <c r="A305" s="11">
        <f>Returns!A305</f>
        <v>0</v>
      </c>
      <c r="B305" s="1">
        <f>MAX(AVERAGE(Portfolios!$B$2:$B$1248)-Portfolios!B305, 0)</f>
        <v>0</v>
      </c>
    </row>
    <row r="306" spans="1:2">
      <c r="A306" s="11">
        <f>Returns!A306</f>
        <v>0</v>
      </c>
      <c r="B306" s="1">
        <f>MAX(AVERAGE(Portfolios!$B$2:$B$1248)-Portfolios!B306, 0)</f>
        <v>0</v>
      </c>
    </row>
    <row r="307" spans="1:2">
      <c r="A307" s="11">
        <f>Returns!A307</f>
        <v>0</v>
      </c>
      <c r="B307" s="1">
        <f>MAX(AVERAGE(Portfolios!$B$2:$B$1248)-Portfolios!B307, 0)</f>
        <v>0</v>
      </c>
    </row>
    <row r="308" spans="1:2">
      <c r="A308" s="11">
        <f>Returns!A308</f>
        <v>0</v>
      </c>
      <c r="B308" s="1">
        <f>MAX(AVERAGE(Portfolios!$B$2:$B$1248)-Portfolios!B308, 0)</f>
        <v>0</v>
      </c>
    </row>
    <row r="309" spans="1:2">
      <c r="A309" s="11">
        <f>Returns!A309</f>
        <v>0</v>
      </c>
      <c r="B309" s="1">
        <f>MAX(AVERAGE(Portfolios!$B$2:$B$1248)-Portfolios!B309, 0)</f>
        <v>0</v>
      </c>
    </row>
    <row r="310" spans="1:2">
      <c r="A310" s="11">
        <f>Returns!A310</f>
        <v>0</v>
      </c>
      <c r="B310" s="1">
        <f>MAX(AVERAGE(Portfolios!$B$2:$B$1248)-Portfolios!B310, 0)</f>
        <v>0</v>
      </c>
    </row>
    <row r="311" spans="1:2">
      <c r="A311" s="11">
        <f>Returns!A311</f>
        <v>0</v>
      </c>
      <c r="B311" s="1">
        <f>MAX(AVERAGE(Portfolios!$B$2:$B$1248)-Portfolios!B311, 0)</f>
        <v>0</v>
      </c>
    </row>
    <row r="312" spans="1:2">
      <c r="A312" s="11">
        <f>Returns!A312</f>
        <v>0</v>
      </c>
      <c r="B312" s="1">
        <f>MAX(AVERAGE(Portfolios!$B$2:$B$1248)-Portfolios!B312, 0)</f>
        <v>0</v>
      </c>
    </row>
    <row r="313" spans="1:2">
      <c r="A313" s="11">
        <f>Returns!A313</f>
        <v>0</v>
      </c>
      <c r="B313" s="1">
        <f>MAX(AVERAGE(Portfolios!$B$2:$B$1248)-Portfolios!B313, 0)</f>
        <v>0</v>
      </c>
    </row>
    <row r="314" spans="1:2">
      <c r="A314" s="11">
        <f>Returns!A314</f>
        <v>0</v>
      </c>
      <c r="B314" s="1">
        <f>MAX(AVERAGE(Portfolios!$B$2:$B$1248)-Portfolios!B314, 0)</f>
        <v>0</v>
      </c>
    </row>
    <row r="315" spans="1:2">
      <c r="A315" s="11">
        <f>Returns!A315</f>
        <v>0</v>
      </c>
      <c r="B315" s="1">
        <f>MAX(AVERAGE(Portfolios!$B$2:$B$1248)-Portfolios!B315, 0)</f>
        <v>0</v>
      </c>
    </row>
    <row r="316" spans="1:2">
      <c r="A316" s="11">
        <f>Returns!A316</f>
        <v>0</v>
      </c>
      <c r="B316" s="1">
        <f>MAX(AVERAGE(Portfolios!$B$2:$B$1248)-Portfolios!B316, 0)</f>
        <v>0</v>
      </c>
    </row>
    <row r="317" spans="1:2">
      <c r="A317" s="11">
        <f>Returns!A317</f>
        <v>0</v>
      </c>
      <c r="B317" s="1">
        <f>MAX(AVERAGE(Portfolios!$B$2:$B$1248)-Portfolios!B317, 0)</f>
        <v>0</v>
      </c>
    </row>
    <row r="318" spans="1:2">
      <c r="A318" s="11">
        <f>Returns!A318</f>
        <v>0</v>
      </c>
      <c r="B318" s="1">
        <f>MAX(AVERAGE(Portfolios!$B$2:$B$1248)-Portfolios!B318, 0)</f>
        <v>0</v>
      </c>
    </row>
    <row r="319" spans="1:2">
      <c r="A319" s="11">
        <f>Returns!A319</f>
        <v>0</v>
      </c>
      <c r="B319" s="1">
        <f>MAX(AVERAGE(Portfolios!$B$2:$B$1248)-Portfolios!B319, 0)</f>
        <v>0</v>
      </c>
    </row>
    <row r="320" spans="1:2">
      <c r="A320" s="11">
        <f>Returns!A320</f>
        <v>0</v>
      </c>
      <c r="B320" s="1">
        <f>MAX(AVERAGE(Portfolios!$B$2:$B$1248)-Portfolios!B320, 0)</f>
        <v>0</v>
      </c>
    </row>
    <row r="321" spans="1:2">
      <c r="A321" s="11">
        <f>Returns!A321</f>
        <v>0</v>
      </c>
      <c r="B321" s="1">
        <f>MAX(AVERAGE(Portfolios!$B$2:$B$1248)-Portfolios!B321, 0)</f>
        <v>0</v>
      </c>
    </row>
    <row r="322" spans="1:2">
      <c r="A322" s="11">
        <f>Returns!A322</f>
        <v>0</v>
      </c>
      <c r="B322" s="1">
        <f>MAX(AVERAGE(Portfolios!$B$2:$B$1248)-Portfolios!B322, 0)</f>
        <v>0</v>
      </c>
    </row>
    <row r="323" spans="1:2">
      <c r="A323" s="11">
        <f>Returns!A323</f>
        <v>0</v>
      </c>
      <c r="B323" s="1">
        <f>MAX(AVERAGE(Portfolios!$B$2:$B$1248)-Portfolios!B323, 0)</f>
        <v>0</v>
      </c>
    </row>
    <row r="324" spans="1:2">
      <c r="A324" s="11">
        <f>Returns!A324</f>
        <v>0</v>
      </c>
      <c r="B324" s="1">
        <f>MAX(AVERAGE(Portfolios!$B$2:$B$1248)-Portfolios!B324, 0)</f>
        <v>0</v>
      </c>
    </row>
    <row r="325" spans="1:2">
      <c r="A325" s="11">
        <f>Returns!A325</f>
        <v>0</v>
      </c>
      <c r="B325" s="1">
        <f>MAX(AVERAGE(Portfolios!$B$2:$B$1248)-Portfolios!B325, 0)</f>
        <v>0</v>
      </c>
    </row>
    <row r="326" spans="1:2">
      <c r="A326" s="11">
        <f>Returns!A326</f>
        <v>0</v>
      </c>
      <c r="B326" s="1">
        <f>MAX(AVERAGE(Portfolios!$B$2:$B$1248)-Portfolios!B326, 0)</f>
        <v>0</v>
      </c>
    </row>
    <row r="327" spans="1:2">
      <c r="A327" s="11">
        <f>Returns!A327</f>
        <v>0</v>
      </c>
      <c r="B327" s="1">
        <f>MAX(AVERAGE(Portfolios!$B$2:$B$1248)-Portfolios!B327, 0)</f>
        <v>0</v>
      </c>
    </row>
    <row r="328" spans="1:2">
      <c r="A328" s="11">
        <f>Returns!A328</f>
        <v>0</v>
      </c>
      <c r="B328" s="1">
        <f>MAX(AVERAGE(Portfolios!$B$2:$B$1248)-Portfolios!B328, 0)</f>
        <v>0</v>
      </c>
    </row>
    <row r="329" spans="1:2">
      <c r="A329" s="11">
        <f>Returns!A329</f>
        <v>0</v>
      </c>
      <c r="B329" s="1">
        <f>MAX(AVERAGE(Portfolios!$B$2:$B$1248)-Portfolios!B329, 0)</f>
        <v>0</v>
      </c>
    </row>
    <row r="330" spans="1:2">
      <c r="A330" s="11">
        <f>Returns!A330</f>
        <v>0</v>
      </c>
      <c r="B330" s="1">
        <f>MAX(AVERAGE(Portfolios!$B$2:$B$1248)-Portfolios!B330, 0)</f>
        <v>0</v>
      </c>
    </row>
    <row r="331" spans="1:2">
      <c r="A331" s="11">
        <f>Returns!A331</f>
        <v>0</v>
      </c>
      <c r="B331" s="1">
        <f>MAX(AVERAGE(Portfolios!$B$2:$B$1248)-Portfolios!B331, 0)</f>
        <v>0</v>
      </c>
    </row>
    <row r="332" spans="1:2">
      <c r="A332" s="11">
        <f>Returns!A332</f>
        <v>0</v>
      </c>
      <c r="B332" s="1">
        <f>MAX(AVERAGE(Portfolios!$B$2:$B$1248)-Portfolios!B332, 0)</f>
        <v>0</v>
      </c>
    </row>
    <row r="333" spans="1:2">
      <c r="A333" s="11">
        <f>Returns!A333</f>
        <v>0</v>
      </c>
      <c r="B333" s="1">
        <f>MAX(AVERAGE(Portfolios!$B$2:$B$1248)-Portfolios!B333, 0)</f>
        <v>0</v>
      </c>
    </row>
    <row r="334" spans="1:2">
      <c r="A334" s="11">
        <f>Returns!A334</f>
        <v>0</v>
      </c>
      <c r="B334" s="1">
        <f>MAX(AVERAGE(Portfolios!$B$2:$B$1248)-Portfolios!B334, 0)</f>
        <v>0</v>
      </c>
    </row>
    <row r="335" spans="1:2">
      <c r="A335" s="11">
        <f>Returns!A335</f>
        <v>0</v>
      </c>
      <c r="B335" s="1">
        <f>MAX(AVERAGE(Portfolios!$B$2:$B$1248)-Portfolios!B335, 0)</f>
        <v>0</v>
      </c>
    </row>
    <row r="336" spans="1:2">
      <c r="A336" s="11">
        <f>Returns!A336</f>
        <v>0</v>
      </c>
      <c r="B336" s="1">
        <f>MAX(AVERAGE(Portfolios!$B$2:$B$1248)-Portfolios!B336, 0)</f>
        <v>0</v>
      </c>
    </row>
    <row r="337" spans="1:2">
      <c r="A337" s="11">
        <f>Returns!A337</f>
        <v>0</v>
      </c>
      <c r="B337" s="1">
        <f>MAX(AVERAGE(Portfolios!$B$2:$B$1248)-Portfolios!B337, 0)</f>
        <v>0</v>
      </c>
    </row>
    <row r="338" spans="1:2">
      <c r="A338" s="11">
        <f>Returns!A338</f>
        <v>0</v>
      </c>
      <c r="B338" s="1">
        <f>MAX(AVERAGE(Portfolios!$B$2:$B$1248)-Portfolios!B338, 0)</f>
        <v>0</v>
      </c>
    </row>
    <row r="339" spans="1:2">
      <c r="A339" s="11">
        <f>Returns!A339</f>
        <v>0</v>
      </c>
      <c r="B339" s="1">
        <f>MAX(AVERAGE(Portfolios!$B$2:$B$1248)-Portfolios!B339, 0)</f>
        <v>0</v>
      </c>
    </row>
    <row r="340" spans="1:2">
      <c r="A340" s="11">
        <f>Returns!A340</f>
        <v>0</v>
      </c>
      <c r="B340" s="1">
        <f>MAX(AVERAGE(Portfolios!$B$2:$B$1248)-Portfolios!B340, 0)</f>
        <v>0</v>
      </c>
    </row>
    <row r="341" spans="1:2">
      <c r="A341" s="11">
        <f>Returns!A341</f>
        <v>0</v>
      </c>
      <c r="B341" s="1">
        <f>MAX(AVERAGE(Portfolios!$B$2:$B$1248)-Portfolios!B341, 0)</f>
        <v>0</v>
      </c>
    </row>
    <row r="342" spans="1:2">
      <c r="A342" s="11">
        <f>Returns!A342</f>
        <v>0</v>
      </c>
      <c r="B342" s="1">
        <f>MAX(AVERAGE(Portfolios!$B$2:$B$1248)-Portfolios!B342, 0)</f>
        <v>0</v>
      </c>
    </row>
    <row r="343" spans="1:2">
      <c r="A343" s="11">
        <f>Returns!A343</f>
        <v>0</v>
      </c>
      <c r="B343" s="1">
        <f>MAX(AVERAGE(Portfolios!$B$2:$B$1248)-Portfolios!B343, 0)</f>
        <v>0</v>
      </c>
    </row>
    <row r="344" spans="1:2">
      <c r="A344" s="11">
        <f>Returns!A344</f>
        <v>0</v>
      </c>
      <c r="B344" s="1">
        <f>MAX(AVERAGE(Portfolios!$B$2:$B$1248)-Portfolios!B344, 0)</f>
        <v>0</v>
      </c>
    </row>
    <row r="345" spans="1:2">
      <c r="A345" s="11">
        <f>Returns!A345</f>
        <v>0</v>
      </c>
      <c r="B345" s="1">
        <f>MAX(AVERAGE(Portfolios!$B$2:$B$1248)-Portfolios!B345, 0)</f>
        <v>0</v>
      </c>
    </row>
    <row r="346" spans="1:2">
      <c r="A346" s="11">
        <f>Returns!A346</f>
        <v>0</v>
      </c>
      <c r="B346" s="1">
        <f>MAX(AVERAGE(Portfolios!$B$2:$B$1248)-Portfolios!B346, 0)</f>
        <v>0</v>
      </c>
    </row>
    <row r="347" spans="1:2">
      <c r="A347" s="11">
        <f>Returns!A347</f>
        <v>0</v>
      </c>
      <c r="B347" s="1">
        <f>MAX(AVERAGE(Portfolios!$B$2:$B$1248)-Portfolios!B347, 0)</f>
        <v>0</v>
      </c>
    </row>
    <row r="348" spans="1:2">
      <c r="A348" s="11">
        <f>Returns!A348</f>
        <v>0</v>
      </c>
      <c r="B348" s="1">
        <f>MAX(AVERAGE(Portfolios!$B$2:$B$1248)-Portfolios!B348, 0)</f>
        <v>0</v>
      </c>
    </row>
    <row r="349" spans="1:2">
      <c r="A349" s="11">
        <f>Returns!A349</f>
        <v>0</v>
      </c>
      <c r="B349" s="1">
        <f>MAX(AVERAGE(Portfolios!$B$2:$B$1248)-Portfolios!B349, 0)</f>
        <v>0</v>
      </c>
    </row>
    <row r="350" spans="1:2">
      <c r="A350" s="11">
        <f>Returns!A350</f>
        <v>0</v>
      </c>
      <c r="B350" s="1">
        <f>MAX(AVERAGE(Portfolios!$B$2:$B$1248)-Portfolios!B350, 0)</f>
        <v>0</v>
      </c>
    </row>
    <row r="351" spans="1:2">
      <c r="A351" s="11">
        <f>Returns!A351</f>
        <v>0</v>
      </c>
      <c r="B351" s="1">
        <f>MAX(AVERAGE(Portfolios!$B$2:$B$1248)-Portfolios!B351, 0)</f>
        <v>0</v>
      </c>
    </row>
    <row r="352" spans="1:2">
      <c r="A352" s="11">
        <f>Returns!A352</f>
        <v>0</v>
      </c>
      <c r="B352" s="1">
        <f>MAX(AVERAGE(Portfolios!$B$2:$B$1248)-Portfolios!B352, 0)</f>
        <v>0</v>
      </c>
    </row>
    <row r="353" spans="1:2">
      <c r="A353" s="11">
        <f>Returns!A353</f>
        <v>0</v>
      </c>
      <c r="B353" s="1">
        <f>MAX(AVERAGE(Portfolios!$B$2:$B$1248)-Portfolios!B353, 0)</f>
        <v>0</v>
      </c>
    </row>
    <row r="354" spans="1:2">
      <c r="A354" s="11">
        <f>Returns!A354</f>
        <v>0</v>
      </c>
      <c r="B354" s="1">
        <f>MAX(AVERAGE(Portfolios!$B$2:$B$1248)-Portfolios!B354, 0)</f>
        <v>0</v>
      </c>
    </row>
    <row r="355" spans="1:2">
      <c r="A355" s="11">
        <f>Returns!A355</f>
        <v>0</v>
      </c>
      <c r="B355" s="1">
        <f>MAX(AVERAGE(Portfolios!$B$2:$B$1248)-Portfolios!B355, 0)</f>
        <v>0</v>
      </c>
    </row>
    <row r="356" spans="1:2">
      <c r="A356" s="11">
        <f>Returns!A356</f>
        <v>0</v>
      </c>
      <c r="B356" s="1">
        <f>MAX(AVERAGE(Portfolios!$B$2:$B$1248)-Portfolios!B356, 0)</f>
        <v>0</v>
      </c>
    </row>
    <row r="357" spans="1:2">
      <c r="A357" s="11">
        <f>Returns!A357</f>
        <v>0</v>
      </c>
      <c r="B357" s="1">
        <f>MAX(AVERAGE(Portfolios!$B$2:$B$1248)-Portfolios!B357, 0)</f>
        <v>0</v>
      </c>
    </row>
    <row r="358" spans="1:2">
      <c r="A358" s="11">
        <f>Returns!A358</f>
        <v>0</v>
      </c>
      <c r="B358" s="1">
        <f>MAX(AVERAGE(Portfolios!$B$2:$B$1248)-Portfolios!B358, 0)</f>
        <v>0</v>
      </c>
    </row>
    <row r="359" spans="1:2">
      <c r="A359" s="11">
        <f>Returns!A359</f>
        <v>0</v>
      </c>
      <c r="B359" s="1">
        <f>MAX(AVERAGE(Portfolios!$B$2:$B$1248)-Portfolios!B359, 0)</f>
        <v>0</v>
      </c>
    </row>
    <row r="360" spans="1:2">
      <c r="A360" s="11">
        <f>Returns!A360</f>
        <v>0</v>
      </c>
      <c r="B360" s="1">
        <f>MAX(AVERAGE(Portfolios!$B$2:$B$1248)-Portfolios!B360, 0)</f>
        <v>0</v>
      </c>
    </row>
    <row r="361" spans="1:2">
      <c r="A361" s="11">
        <f>Returns!A361</f>
        <v>0</v>
      </c>
      <c r="B361" s="1">
        <f>MAX(AVERAGE(Portfolios!$B$2:$B$1248)-Portfolios!B361, 0)</f>
        <v>0</v>
      </c>
    </row>
    <row r="362" spans="1:2">
      <c r="A362" s="11">
        <f>Returns!A362</f>
        <v>0</v>
      </c>
      <c r="B362" s="1">
        <f>MAX(AVERAGE(Portfolios!$B$2:$B$1248)-Portfolios!B362, 0)</f>
        <v>0</v>
      </c>
    </row>
    <row r="363" spans="1:2">
      <c r="A363" s="11">
        <f>Returns!A363</f>
        <v>0</v>
      </c>
      <c r="B363" s="1">
        <f>MAX(AVERAGE(Portfolios!$B$2:$B$1248)-Portfolios!B363, 0)</f>
        <v>0</v>
      </c>
    </row>
    <row r="364" spans="1:2">
      <c r="A364" s="11">
        <f>Returns!A364</f>
        <v>0</v>
      </c>
      <c r="B364" s="1">
        <f>MAX(AVERAGE(Portfolios!$B$2:$B$1248)-Portfolios!B364, 0)</f>
        <v>0</v>
      </c>
    </row>
    <row r="365" spans="1:2">
      <c r="A365" s="11">
        <f>Returns!A365</f>
        <v>0</v>
      </c>
      <c r="B365" s="1">
        <f>MAX(AVERAGE(Portfolios!$B$2:$B$1248)-Portfolios!B365, 0)</f>
        <v>0</v>
      </c>
    </row>
    <row r="366" spans="1:2">
      <c r="A366" s="11">
        <f>Returns!A366</f>
        <v>0</v>
      </c>
      <c r="B366" s="1">
        <f>MAX(AVERAGE(Portfolios!$B$2:$B$1248)-Portfolios!B366, 0)</f>
        <v>0</v>
      </c>
    </row>
    <row r="367" spans="1:2">
      <c r="A367" s="11">
        <f>Returns!A367</f>
        <v>0</v>
      </c>
      <c r="B367" s="1">
        <f>MAX(AVERAGE(Portfolios!$B$2:$B$1248)-Portfolios!B367, 0)</f>
        <v>0</v>
      </c>
    </row>
    <row r="368" spans="1:2">
      <c r="A368" s="11">
        <f>Returns!A368</f>
        <v>0</v>
      </c>
      <c r="B368" s="1">
        <f>MAX(AVERAGE(Portfolios!$B$2:$B$1248)-Portfolios!B368, 0)</f>
        <v>0</v>
      </c>
    </row>
    <row r="369" spans="1:2">
      <c r="A369" s="11">
        <f>Returns!A369</f>
        <v>0</v>
      </c>
      <c r="B369" s="1">
        <f>MAX(AVERAGE(Portfolios!$B$2:$B$1248)-Portfolios!B369, 0)</f>
        <v>0</v>
      </c>
    </row>
    <row r="370" spans="1:2">
      <c r="A370" s="11">
        <f>Returns!A370</f>
        <v>0</v>
      </c>
      <c r="B370" s="1">
        <f>MAX(AVERAGE(Portfolios!$B$2:$B$1248)-Portfolios!B370, 0)</f>
        <v>0</v>
      </c>
    </row>
    <row r="371" spans="1:2">
      <c r="A371" s="11">
        <f>Returns!A371</f>
        <v>0</v>
      </c>
      <c r="B371" s="1">
        <f>MAX(AVERAGE(Portfolios!$B$2:$B$1248)-Portfolios!B371, 0)</f>
        <v>0</v>
      </c>
    </row>
    <row r="372" spans="1:2">
      <c r="A372" s="11">
        <f>Returns!A372</f>
        <v>0</v>
      </c>
      <c r="B372" s="1">
        <f>MAX(AVERAGE(Portfolios!$B$2:$B$1248)-Portfolios!B372, 0)</f>
        <v>0</v>
      </c>
    </row>
    <row r="373" spans="1:2">
      <c r="A373" s="11">
        <f>Returns!A373</f>
        <v>0</v>
      </c>
      <c r="B373" s="1">
        <f>MAX(AVERAGE(Portfolios!$B$2:$B$1248)-Portfolios!B373, 0)</f>
        <v>0</v>
      </c>
    </row>
    <row r="374" spans="1:2">
      <c r="A374" s="11">
        <f>Returns!A374</f>
        <v>0</v>
      </c>
      <c r="B374" s="1">
        <f>MAX(AVERAGE(Portfolios!$B$2:$B$1248)-Portfolios!B374, 0)</f>
        <v>0</v>
      </c>
    </row>
    <row r="375" spans="1:2">
      <c r="A375" s="11">
        <f>Returns!A375</f>
        <v>0</v>
      </c>
      <c r="B375" s="1">
        <f>MAX(AVERAGE(Portfolios!$B$2:$B$1248)-Portfolios!B375, 0)</f>
        <v>0</v>
      </c>
    </row>
    <row r="376" spans="1:2">
      <c r="A376" s="11">
        <f>Returns!A376</f>
        <v>0</v>
      </c>
      <c r="B376" s="1">
        <f>MAX(AVERAGE(Portfolios!$B$2:$B$1248)-Portfolios!B376, 0)</f>
        <v>0</v>
      </c>
    </row>
    <row r="377" spans="1:2">
      <c r="A377" s="11">
        <f>Returns!A377</f>
        <v>0</v>
      </c>
      <c r="B377" s="1">
        <f>MAX(AVERAGE(Portfolios!$B$2:$B$1248)-Portfolios!B377, 0)</f>
        <v>0</v>
      </c>
    </row>
    <row r="378" spans="1:2">
      <c r="A378" s="11">
        <f>Returns!A378</f>
        <v>0</v>
      </c>
      <c r="B378" s="1">
        <f>MAX(AVERAGE(Portfolios!$B$2:$B$1248)-Portfolios!B378, 0)</f>
        <v>0</v>
      </c>
    </row>
    <row r="379" spans="1:2">
      <c r="A379" s="11">
        <f>Returns!A379</f>
        <v>0</v>
      </c>
      <c r="B379" s="1">
        <f>MAX(AVERAGE(Portfolios!$B$2:$B$1248)-Portfolios!B379, 0)</f>
        <v>0</v>
      </c>
    </row>
    <row r="380" spans="1:2">
      <c r="A380" s="11">
        <f>Returns!A380</f>
        <v>0</v>
      </c>
      <c r="B380" s="1">
        <f>MAX(AVERAGE(Portfolios!$B$2:$B$1248)-Portfolios!B380, 0)</f>
        <v>0</v>
      </c>
    </row>
    <row r="381" spans="1:2">
      <c r="A381" s="11">
        <f>Returns!A381</f>
        <v>0</v>
      </c>
      <c r="B381" s="1">
        <f>MAX(AVERAGE(Portfolios!$B$2:$B$1248)-Portfolios!B381, 0)</f>
        <v>0</v>
      </c>
    </row>
    <row r="382" spans="1:2">
      <c r="A382" s="11">
        <f>Returns!A382</f>
        <v>0</v>
      </c>
      <c r="B382" s="1">
        <f>MAX(AVERAGE(Portfolios!$B$2:$B$1248)-Portfolios!B382, 0)</f>
        <v>0</v>
      </c>
    </row>
    <row r="383" spans="1:2">
      <c r="A383" s="11">
        <f>Returns!A383</f>
        <v>0</v>
      </c>
      <c r="B383" s="1">
        <f>MAX(AVERAGE(Portfolios!$B$2:$B$1248)-Portfolios!B383, 0)</f>
        <v>0</v>
      </c>
    </row>
    <row r="384" spans="1:2">
      <c r="A384" s="11">
        <f>Returns!A384</f>
        <v>0</v>
      </c>
      <c r="B384" s="1">
        <f>MAX(AVERAGE(Portfolios!$B$2:$B$1248)-Portfolios!B384, 0)</f>
        <v>0</v>
      </c>
    </row>
    <row r="385" spans="1:2">
      <c r="A385" s="11">
        <f>Returns!A385</f>
        <v>0</v>
      </c>
      <c r="B385" s="1">
        <f>MAX(AVERAGE(Portfolios!$B$2:$B$1248)-Portfolios!B385, 0)</f>
        <v>0</v>
      </c>
    </row>
    <row r="386" spans="1:2">
      <c r="A386" s="11">
        <f>Returns!A386</f>
        <v>0</v>
      </c>
      <c r="B386" s="1">
        <f>MAX(AVERAGE(Portfolios!$B$2:$B$1248)-Portfolios!B386, 0)</f>
        <v>0</v>
      </c>
    </row>
    <row r="387" spans="1:2">
      <c r="A387" s="11">
        <f>Returns!A387</f>
        <v>0</v>
      </c>
      <c r="B387" s="1">
        <f>MAX(AVERAGE(Portfolios!$B$2:$B$1248)-Portfolios!B387, 0)</f>
        <v>0</v>
      </c>
    </row>
    <row r="388" spans="1:2">
      <c r="A388" s="11">
        <f>Returns!A388</f>
        <v>0</v>
      </c>
      <c r="B388" s="1">
        <f>MAX(AVERAGE(Portfolios!$B$2:$B$1248)-Portfolios!B388, 0)</f>
        <v>0</v>
      </c>
    </row>
    <row r="389" spans="1:2">
      <c r="A389" s="11">
        <f>Returns!A389</f>
        <v>0</v>
      </c>
      <c r="B389" s="1">
        <f>MAX(AVERAGE(Portfolios!$B$2:$B$1248)-Portfolios!B389, 0)</f>
        <v>0</v>
      </c>
    </row>
    <row r="390" spans="1:2">
      <c r="A390" s="11">
        <f>Returns!A390</f>
        <v>0</v>
      </c>
      <c r="B390" s="1">
        <f>MAX(AVERAGE(Portfolios!$B$2:$B$1248)-Portfolios!B390, 0)</f>
        <v>0</v>
      </c>
    </row>
    <row r="391" spans="1:2">
      <c r="A391" s="11">
        <f>Returns!A391</f>
        <v>0</v>
      </c>
      <c r="B391" s="1">
        <f>MAX(AVERAGE(Portfolios!$B$2:$B$1248)-Portfolios!B391, 0)</f>
        <v>0</v>
      </c>
    </row>
    <row r="392" spans="1:2">
      <c r="A392" s="11">
        <f>Returns!A392</f>
        <v>0</v>
      </c>
      <c r="B392" s="1">
        <f>MAX(AVERAGE(Portfolios!$B$2:$B$1248)-Portfolios!B392, 0)</f>
        <v>0</v>
      </c>
    </row>
    <row r="393" spans="1:2">
      <c r="A393" s="11">
        <f>Returns!A393</f>
        <v>0</v>
      </c>
      <c r="B393" s="1">
        <f>MAX(AVERAGE(Portfolios!$B$2:$B$1248)-Portfolios!B393, 0)</f>
        <v>0</v>
      </c>
    </row>
    <row r="394" spans="1:2">
      <c r="A394" s="11">
        <f>Returns!A394</f>
        <v>0</v>
      </c>
      <c r="B394" s="1">
        <f>MAX(AVERAGE(Portfolios!$B$2:$B$1248)-Portfolios!B394, 0)</f>
        <v>0</v>
      </c>
    </row>
    <row r="395" spans="1:2">
      <c r="A395" s="11">
        <f>Returns!A395</f>
        <v>0</v>
      </c>
      <c r="B395" s="1">
        <f>MAX(AVERAGE(Portfolios!$B$2:$B$1248)-Portfolios!B395, 0)</f>
        <v>0</v>
      </c>
    </row>
    <row r="396" spans="1:2">
      <c r="A396" s="11">
        <f>Returns!A396</f>
        <v>0</v>
      </c>
      <c r="B396" s="1">
        <f>MAX(AVERAGE(Portfolios!$B$2:$B$1248)-Portfolios!B396, 0)</f>
        <v>0</v>
      </c>
    </row>
    <row r="397" spans="1:2">
      <c r="A397" s="11">
        <f>Returns!A397</f>
        <v>0</v>
      </c>
      <c r="B397" s="1">
        <f>MAX(AVERAGE(Portfolios!$B$2:$B$1248)-Portfolios!B397, 0)</f>
        <v>0</v>
      </c>
    </row>
    <row r="398" spans="1:2">
      <c r="A398" s="11">
        <f>Returns!A398</f>
        <v>0</v>
      </c>
      <c r="B398" s="1">
        <f>MAX(AVERAGE(Portfolios!$B$2:$B$1248)-Portfolios!B398, 0)</f>
        <v>0</v>
      </c>
    </row>
    <row r="399" spans="1:2">
      <c r="A399" s="11">
        <f>Returns!A399</f>
        <v>0</v>
      </c>
      <c r="B399" s="1">
        <f>MAX(AVERAGE(Portfolios!$B$2:$B$1248)-Portfolios!B399, 0)</f>
        <v>0</v>
      </c>
    </row>
    <row r="400" spans="1:2">
      <c r="A400" s="11">
        <f>Returns!A400</f>
        <v>0</v>
      </c>
      <c r="B400" s="1">
        <f>MAX(AVERAGE(Portfolios!$B$2:$B$1248)-Portfolios!B400, 0)</f>
        <v>0</v>
      </c>
    </row>
    <row r="401" spans="1:2">
      <c r="A401" s="11">
        <f>Returns!A401</f>
        <v>0</v>
      </c>
      <c r="B401" s="1">
        <f>MAX(AVERAGE(Portfolios!$B$2:$B$1248)-Portfolios!B401, 0)</f>
        <v>0</v>
      </c>
    </row>
    <row r="402" spans="1:2">
      <c r="A402" s="11">
        <f>Returns!A402</f>
        <v>0</v>
      </c>
      <c r="B402" s="1">
        <f>MAX(AVERAGE(Portfolios!$B$2:$B$1248)-Portfolios!B402, 0)</f>
        <v>0</v>
      </c>
    </row>
    <row r="403" spans="1:2">
      <c r="A403" s="11">
        <f>Returns!A403</f>
        <v>0</v>
      </c>
      <c r="B403" s="1">
        <f>MAX(AVERAGE(Portfolios!$B$2:$B$1248)-Portfolios!B403, 0)</f>
        <v>0</v>
      </c>
    </row>
    <row r="404" spans="1:2">
      <c r="A404" s="11">
        <f>Returns!A404</f>
        <v>0</v>
      </c>
      <c r="B404" s="1">
        <f>MAX(AVERAGE(Portfolios!$B$2:$B$1248)-Portfolios!B404, 0)</f>
        <v>0</v>
      </c>
    </row>
    <row r="405" spans="1:2">
      <c r="A405" s="11">
        <f>Returns!A405</f>
        <v>0</v>
      </c>
      <c r="B405" s="1">
        <f>MAX(AVERAGE(Portfolios!$B$2:$B$1248)-Portfolios!B405, 0)</f>
        <v>0</v>
      </c>
    </row>
    <row r="406" spans="1:2">
      <c r="A406" s="11">
        <f>Returns!A406</f>
        <v>0</v>
      </c>
      <c r="B406" s="1">
        <f>MAX(AVERAGE(Portfolios!$B$2:$B$1248)-Portfolios!B406, 0)</f>
        <v>0</v>
      </c>
    </row>
    <row r="407" spans="1:2">
      <c r="A407" s="11">
        <f>Returns!A407</f>
        <v>0</v>
      </c>
      <c r="B407" s="1">
        <f>MAX(AVERAGE(Portfolios!$B$2:$B$1248)-Portfolios!B407, 0)</f>
        <v>0</v>
      </c>
    </row>
    <row r="408" spans="1:2">
      <c r="A408" s="11">
        <f>Returns!A408</f>
        <v>0</v>
      </c>
      <c r="B408" s="1">
        <f>MAX(AVERAGE(Portfolios!$B$2:$B$1248)-Portfolios!B408, 0)</f>
        <v>0</v>
      </c>
    </row>
    <row r="409" spans="1:2">
      <c r="A409" s="11">
        <f>Returns!A409</f>
        <v>0</v>
      </c>
      <c r="B409" s="1">
        <f>MAX(AVERAGE(Portfolios!$B$2:$B$1248)-Portfolios!B409, 0)</f>
        <v>0</v>
      </c>
    </row>
    <row r="410" spans="1:2">
      <c r="A410" s="11">
        <f>Returns!A410</f>
        <v>0</v>
      </c>
      <c r="B410" s="1">
        <f>MAX(AVERAGE(Portfolios!$B$2:$B$1248)-Portfolios!B410, 0)</f>
        <v>0</v>
      </c>
    </row>
    <row r="411" spans="1:2">
      <c r="A411" s="11">
        <f>Returns!A411</f>
        <v>0</v>
      </c>
      <c r="B411" s="1">
        <f>MAX(AVERAGE(Portfolios!$B$2:$B$1248)-Portfolios!B411, 0)</f>
        <v>0</v>
      </c>
    </row>
    <row r="412" spans="1:2">
      <c r="A412" s="11">
        <f>Returns!A412</f>
        <v>0</v>
      </c>
      <c r="B412" s="1">
        <f>MAX(AVERAGE(Portfolios!$B$2:$B$1248)-Portfolios!B412, 0)</f>
        <v>0</v>
      </c>
    </row>
    <row r="413" spans="1:2">
      <c r="A413" s="11">
        <f>Returns!A413</f>
        <v>0</v>
      </c>
      <c r="B413" s="1">
        <f>MAX(AVERAGE(Portfolios!$B$2:$B$1248)-Portfolios!B413, 0)</f>
        <v>0</v>
      </c>
    </row>
    <row r="414" spans="1:2">
      <c r="A414" s="11">
        <f>Returns!A414</f>
        <v>0</v>
      </c>
      <c r="B414" s="1">
        <f>MAX(AVERAGE(Portfolios!$B$2:$B$1248)-Portfolios!B414, 0)</f>
        <v>0</v>
      </c>
    </row>
    <row r="415" spans="1:2">
      <c r="A415" s="11">
        <f>Returns!A415</f>
        <v>0</v>
      </c>
      <c r="B415" s="1">
        <f>MAX(AVERAGE(Portfolios!$B$2:$B$1248)-Portfolios!B415, 0)</f>
        <v>0</v>
      </c>
    </row>
    <row r="416" spans="1:2">
      <c r="A416" s="11">
        <f>Returns!A416</f>
        <v>0</v>
      </c>
      <c r="B416" s="1">
        <f>MAX(AVERAGE(Portfolios!$B$2:$B$1248)-Portfolios!B416, 0)</f>
        <v>0</v>
      </c>
    </row>
    <row r="417" spans="1:2">
      <c r="A417" s="11">
        <f>Returns!A417</f>
        <v>0</v>
      </c>
      <c r="B417" s="1">
        <f>MAX(AVERAGE(Portfolios!$B$2:$B$1248)-Portfolios!B417, 0)</f>
        <v>0</v>
      </c>
    </row>
    <row r="418" spans="1:2">
      <c r="A418" s="11">
        <f>Returns!A418</f>
        <v>0</v>
      </c>
      <c r="B418" s="1">
        <f>MAX(AVERAGE(Portfolios!$B$2:$B$1248)-Portfolios!B418, 0)</f>
        <v>0</v>
      </c>
    </row>
    <row r="419" spans="1:2">
      <c r="A419" s="11">
        <f>Returns!A419</f>
        <v>0</v>
      </c>
      <c r="B419" s="1">
        <f>MAX(AVERAGE(Portfolios!$B$2:$B$1248)-Portfolios!B419, 0)</f>
        <v>0</v>
      </c>
    </row>
    <row r="420" spans="1:2">
      <c r="A420" s="11">
        <f>Returns!A420</f>
        <v>0</v>
      </c>
      <c r="B420" s="1">
        <f>MAX(AVERAGE(Portfolios!$B$2:$B$1248)-Portfolios!B420, 0)</f>
        <v>0</v>
      </c>
    </row>
    <row r="421" spans="1:2">
      <c r="A421" s="11">
        <f>Returns!A421</f>
        <v>0</v>
      </c>
      <c r="B421" s="1">
        <f>MAX(AVERAGE(Portfolios!$B$2:$B$1248)-Portfolios!B421, 0)</f>
        <v>0</v>
      </c>
    </row>
    <row r="422" spans="1:2">
      <c r="A422" s="11">
        <f>Returns!A422</f>
        <v>0</v>
      </c>
      <c r="B422" s="1">
        <f>MAX(AVERAGE(Portfolios!$B$2:$B$1248)-Portfolios!B422, 0)</f>
        <v>0</v>
      </c>
    </row>
    <row r="423" spans="1:2">
      <c r="A423" s="11">
        <f>Returns!A423</f>
        <v>0</v>
      </c>
      <c r="B423" s="1">
        <f>MAX(AVERAGE(Portfolios!$B$2:$B$1248)-Portfolios!B423, 0)</f>
        <v>0</v>
      </c>
    </row>
    <row r="424" spans="1:2">
      <c r="A424" s="11">
        <f>Returns!A424</f>
        <v>0</v>
      </c>
      <c r="B424" s="1">
        <f>MAX(AVERAGE(Portfolios!$B$2:$B$1248)-Portfolios!B424, 0)</f>
        <v>0</v>
      </c>
    </row>
    <row r="425" spans="1:2">
      <c r="A425" s="11">
        <f>Returns!A425</f>
        <v>0</v>
      </c>
      <c r="B425" s="1">
        <f>MAX(AVERAGE(Portfolios!$B$2:$B$1248)-Portfolios!B425, 0)</f>
        <v>0</v>
      </c>
    </row>
    <row r="426" spans="1:2">
      <c r="A426" s="11">
        <f>Returns!A426</f>
        <v>0</v>
      </c>
      <c r="B426" s="1">
        <f>MAX(AVERAGE(Portfolios!$B$2:$B$1248)-Portfolios!B426, 0)</f>
        <v>0</v>
      </c>
    </row>
    <row r="427" spans="1:2">
      <c r="A427" s="11">
        <f>Returns!A427</f>
        <v>0</v>
      </c>
      <c r="B427" s="1">
        <f>MAX(AVERAGE(Portfolios!$B$2:$B$1248)-Portfolios!B427, 0)</f>
        <v>0</v>
      </c>
    </row>
    <row r="428" spans="1:2">
      <c r="A428" s="11">
        <f>Returns!A428</f>
        <v>0</v>
      </c>
      <c r="B428" s="1">
        <f>MAX(AVERAGE(Portfolios!$B$2:$B$1248)-Portfolios!B428, 0)</f>
        <v>0</v>
      </c>
    </row>
    <row r="429" spans="1:2">
      <c r="A429" s="11">
        <f>Returns!A429</f>
        <v>0</v>
      </c>
      <c r="B429" s="1">
        <f>MAX(AVERAGE(Portfolios!$B$2:$B$1248)-Portfolios!B429, 0)</f>
        <v>0</v>
      </c>
    </row>
    <row r="430" spans="1:2">
      <c r="A430" s="11">
        <f>Returns!A430</f>
        <v>0</v>
      </c>
      <c r="B430" s="1">
        <f>MAX(AVERAGE(Portfolios!$B$2:$B$1248)-Portfolios!B430, 0)</f>
        <v>0</v>
      </c>
    </row>
    <row r="431" spans="1:2">
      <c r="A431" s="11">
        <f>Returns!A431</f>
        <v>0</v>
      </c>
      <c r="B431" s="1">
        <f>MAX(AVERAGE(Portfolios!$B$2:$B$1248)-Portfolios!B431, 0)</f>
        <v>0</v>
      </c>
    </row>
    <row r="432" spans="1:2">
      <c r="A432" s="11">
        <f>Returns!A432</f>
        <v>0</v>
      </c>
      <c r="B432" s="1">
        <f>MAX(AVERAGE(Portfolios!$B$2:$B$1248)-Portfolios!B432, 0)</f>
        <v>0</v>
      </c>
    </row>
    <row r="433" spans="1:2">
      <c r="A433" s="11">
        <f>Returns!A433</f>
        <v>0</v>
      </c>
      <c r="B433" s="1">
        <f>MAX(AVERAGE(Portfolios!$B$2:$B$1248)-Portfolios!B433, 0)</f>
        <v>0</v>
      </c>
    </row>
    <row r="434" spans="1:2">
      <c r="A434" s="11">
        <f>Returns!A434</f>
        <v>0</v>
      </c>
      <c r="B434" s="1">
        <f>MAX(AVERAGE(Portfolios!$B$2:$B$1248)-Portfolios!B434, 0)</f>
        <v>0</v>
      </c>
    </row>
    <row r="435" spans="1:2">
      <c r="A435" s="11">
        <f>Returns!A435</f>
        <v>0</v>
      </c>
      <c r="B435" s="1">
        <f>MAX(AVERAGE(Portfolios!$B$2:$B$1248)-Portfolios!B435, 0)</f>
        <v>0</v>
      </c>
    </row>
    <row r="436" spans="1:2">
      <c r="A436" s="11">
        <f>Returns!A436</f>
        <v>0</v>
      </c>
      <c r="B436" s="1">
        <f>MAX(AVERAGE(Portfolios!$B$2:$B$1248)-Portfolios!B436, 0)</f>
        <v>0</v>
      </c>
    </row>
    <row r="437" spans="1:2">
      <c r="A437" s="11">
        <f>Returns!A437</f>
        <v>0</v>
      </c>
      <c r="B437" s="1">
        <f>MAX(AVERAGE(Portfolios!$B$2:$B$1248)-Portfolios!B437, 0)</f>
        <v>0</v>
      </c>
    </row>
    <row r="438" spans="1:2">
      <c r="A438" s="11">
        <f>Returns!A438</f>
        <v>0</v>
      </c>
      <c r="B438" s="1">
        <f>MAX(AVERAGE(Portfolios!$B$2:$B$1248)-Portfolios!B438, 0)</f>
        <v>0</v>
      </c>
    </row>
    <row r="439" spans="1:2">
      <c r="A439" s="11">
        <f>Returns!A439</f>
        <v>0</v>
      </c>
      <c r="B439" s="1">
        <f>MAX(AVERAGE(Portfolios!$B$2:$B$1248)-Portfolios!B439, 0)</f>
        <v>0</v>
      </c>
    </row>
    <row r="440" spans="1:2">
      <c r="A440" s="11">
        <f>Returns!A440</f>
        <v>0</v>
      </c>
      <c r="B440" s="1">
        <f>MAX(AVERAGE(Portfolios!$B$2:$B$1248)-Portfolios!B440, 0)</f>
        <v>0</v>
      </c>
    </row>
    <row r="441" spans="1:2">
      <c r="A441" s="11">
        <f>Returns!A441</f>
        <v>0</v>
      </c>
      <c r="B441" s="1">
        <f>MAX(AVERAGE(Portfolios!$B$2:$B$1248)-Portfolios!B441, 0)</f>
        <v>0</v>
      </c>
    </row>
    <row r="442" spans="1:2">
      <c r="A442" s="11">
        <f>Returns!A442</f>
        <v>0</v>
      </c>
      <c r="B442" s="1">
        <f>MAX(AVERAGE(Portfolios!$B$2:$B$1248)-Portfolios!B442, 0)</f>
        <v>0</v>
      </c>
    </row>
    <row r="443" spans="1:2">
      <c r="A443" s="11">
        <f>Returns!A443</f>
        <v>0</v>
      </c>
      <c r="B443" s="1">
        <f>MAX(AVERAGE(Portfolios!$B$2:$B$1248)-Portfolios!B443, 0)</f>
        <v>0</v>
      </c>
    </row>
    <row r="444" spans="1:2">
      <c r="A444" s="11">
        <f>Returns!A444</f>
        <v>0</v>
      </c>
      <c r="B444" s="1">
        <f>MAX(AVERAGE(Portfolios!$B$2:$B$1248)-Portfolios!B444, 0)</f>
        <v>0</v>
      </c>
    </row>
    <row r="445" spans="1:2">
      <c r="A445" s="11">
        <f>Returns!A445</f>
        <v>0</v>
      </c>
      <c r="B445" s="1">
        <f>MAX(AVERAGE(Portfolios!$B$2:$B$1248)-Portfolios!B445, 0)</f>
        <v>0</v>
      </c>
    </row>
    <row r="446" spans="1:2">
      <c r="A446" s="11">
        <f>Returns!A446</f>
        <v>0</v>
      </c>
      <c r="B446" s="1">
        <f>MAX(AVERAGE(Portfolios!$B$2:$B$1248)-Portfolios!B446, 0)</f>
        <v>0</v>
      </c>
    </row>
    <row r="447" spans="1:2">
      <c r="A447" s="11">
        <f>Returns!A447</f>
        <v>0</v>
      </c>
      <c r="B447" s="1">
        <f>MAX(AVERAGE(Portfolios!$B$2:$B$1248)-Portfolios!B447, 0)</f>
        <v>0</v>
      </c>
    </row>
    <row r="448" spans="1:2">
      <c r="A448" s="11">
        <f>Returns!A448</f>
        <v>0</v>
      </c>
      <c r="B448" s="1">
        <f>MAX(AVERAGE(Portfolios!$B$2:$B$1248)-Portfolios!B448, 0)</f>
        <v>0</v>
      </c>
    </row>
    <row r="449" spans="1:2">
      <c r="A449" s="11">
        <f>Returns!A449</f>
        <v>0</v>
      </c>
      <c r="B449" s="1">
        <f>MAX(AVERAGE(Portfolios!$B$2:$B$1248)-Portfolios!B449, 0)</f>
        <v>0</v>
      </c>
    </row>
    <row r="450" spans="1:2">
      <c r="A450" s="11">
        <f>Returns!A450</f>
        <v>0</v>
      </c>
      <c r="B450" s="1">
        <f>MAX(AVERAGE(Portfolios!$B$2:$B$1248)-Portfolios!B450, 0)</f>
        <v>0</v>
      </c>
    </row>
    <row r="451" spans="1:2">
      <c r="A451" s="11">
        <f>Returns!A451</f>
        <v>0</v>
      </c>
      <c r="B451" s="1">
        <f>MAX(AVERAGE(Portfolios!$B$2:$B$1248)-Portfolios!B451, 0)</f>
        <v>0</v>
      </c>
    </row>
    <row r="452" spans="1:2">
      <c r="A452" s="11">
        <f>Returns!A452</f>
        <v>0</v>
      </c>
      <c r="B452" s="1">
        <f>MAX(AVERAGE(Portfolios!$B$2:$B$1248)-Portfolios!B452, 0)</f>
        <v>0</v>
      </c>
    </row>
    <row r="453" spans="1:2">
      <c r="A453" s="11">
        <f>Returns!A453</f>
        <v>0</v>
      </c>
      <c r="B453" s="1">
        <f>MAX(AVERAGE(Portfolios!$B$2:$B$1248)-Portfolios!B453, 0)</f>
        <v>0</v>
      </c>
    </row>
    <row r="454" spans="1:2">
      <c r="A454" s="11">
        <f>Returns!A454</f>
        <v>0</v>
      </c>
      <c r="B454" s="1">
        <f>MAX(AVERAGE(Portfolios!$B$2:$B$1248)-Portfolios!B454, 0)</f>
        <v>0</v>
      </c>
    </row>
    <row r="455" spans="1:2">
      <c r="A455" s="11">
        <f>Returns!A455</f>
        <v>0</v>
      </c>
      <c r="B455" s="1">
        <f>MAX(AVERAGE(Portfolios!$B$2:$B$1248)-Portfolios!B455, 0)</f>
        <v>0</v>
      </c>
    </row>
    <row r="456" spans="1:2">
      <c r="A456" s="11">
        <f>Returns!A456</f>
        <v>0</v>
      </c>
      <c r="B456" s="1">
        <f>MAX(AVERAGE(Portfolios!$B$2:$B$1248)-Portfolios!B456, 0)</f>
        <v>0</v>
      </c>
    </row>
    <row r="457" spans="1:2">
      <c r="A457" s="11">
        <f>Returns!A457</f>
        <v>0</v>
      </c>
      <c r="B457" s="1">
        <f>MAX(AVERAGE(Portfolios!$B$2:$B$1248)-Portfolios!B457, 0)</f>
        <v>0</v>
      </c>
    </row>
    <row r="458" spans="1:2">
      <c r="A458" s="11">
        <f>Returns!A458</f>
        <v>0</v>
      </c>
      <c r="B458" s="1">
        <f>MAX(AVERAGE(Portfolios!$B$2:$B$1248)-Portfolios!B458, 0)</f>
        <v>0</v>
      </c>
    </row>
    <row r="459" spans="1:2">
      <c r="A459" s="11">
        <f>Returns!A459</f>
        <v>0</v>
      </c>
      <c r="B459" s="1">
        <f>MAX(AVERAGE(Portfolios!$B$2:$B$1248)-Portfolios!B459, 0)</f>
        <v>0</v>
      </c>
    </row>
    <row r="460" spans="1:2">
      <c r="A460" s="11">
        <f>Returns!A460</f>
        <v>0</v>
      </c>
      <c r="B460" s="1">
        <f>MAX(AVERAGE(Portfolios!$B$2:$B$1248)-Portfolios!B460, 0)</f>
        <v>0</v>
      </c>
    </row>
    <row r="461" spans="1:2">
      <c r="A461" s="11">
        <f>Returns!A461</f>
        <v>0</v>
      </c>
      <c r="B461" s="1">
        <f>MAX(AVERAGE(Portfolios!$B$2:$B$1248)-Portfolios!B461, 0)</f>
        <v>0</v>
      </c>
    </row>
    <row r="462" spans="1:2">
      <c r="A462" s="11">
        <f>Returns!A462</f>
        <v>0</v>
      </c>
      <c r="B462" s="1">
        <f>MAX(AVERAGE(Portfolios!$B$2:$B$1248)-Portfolios!B462, 0)</f>
        <v>0</v>
      </c>
    </row>
    <row r="463" spans="1:2">
      <c r="A463" s="11">
        <f>Returns!A463</f>
        <v>0</v>
      </c>
      <c r="B463" s="1">
        <f>MAX(AVERAGE(Portfolios!$B$2:$B$1248)-Portfolios!B463, 0)</f>
        <v>0</v>
      </c>
    </row>
    <row r="464" spans="1:2">
      <c r="A464" s="11">
        <f>Returns!A464</f>
        <v>0</v>
      </c>
      <c r="B464" s="1">
        <f>MAX(AVERAGE(Portfolios!$B$2:$B$1248)-Portfolios!B464, 0)</f>
        <v>0</v>
      </c>
    </row>
    <row r="465" spans="1:2">
      <c r="A465" s="11">
        <f>Returns!A465</f>
        <v>0</v>
      </c>
      <c r="B465" s="1">
        <f>MAX(AVERAGE(Portfolios!$B$2:$B$1248)-Portfolios!B465, 0)</f>
        <v>0</v>
      </c>
    </row>
    <row r="466" spans="1:2">
      <c r="A466" s="11">
        <f>Returns!A466</f>
        <v>0</v>
      </c>
      <c r="B466" s="1">
        <f>MAX(AVERAGE(Portfolios!$B$2:$B$1248)-Portfolios!B466, 0)</f>
        <v>0</v>
      </c>
    </row>
    <row r="467" spans="1:2">
      <c r="A467" s="11">
        <f>Returns!A467</f>
        <v>0</v>
      </c>
      <c r="B467" s="1">
        <f>MAX(AVERAGE(Portfolios!$B$2:$B$1248)-Portfolios!B467, 0)</f>
        <v>0</v>
      </c>
    </row>
    <row r="468" spans="1:2">
      <c r="A468" s="11">
        <f>Returns!A468</f>
        <v>0</v>
      </c>
      <c r="B468" s="1">
        <f>MAX(AVERAGE(Portfolios!$B$2:$B$1248)-Portfolios!B468, 0)</f>
        <v>0</v>
      </c>
    </row>
    <row r="469" spans="1:2">
      <c r="A469" s="11">
        <f>Returns!A469</f>
        <v>0</v>
      </c>
      <c r="B469" s="1">
        <f>MAX(AVERAGE(Portfolios!$B$2:$B$1248)-Portfolios!B469, 0)</f>
        <v>0</v>
      </c>
    </row>
    <row r="470" spans="1:2">
      <c r="A470" s="11">
        <f>Returns!A470</f>
        <v>0</v>
      </c>
      <c r="B470" s="1">
        <f>MAX(AVERAGE(Portfolios!$B$2:$B$1248)-Portfolios!B470, 0)</f>
        <v>0</v>
      </c>
    </row>
    <row r="471" spans="1:2">
      <c r="A471" s="11">
        <f>Returns!A471</f>
        <v>0</v>
      </c>
      <c r="B471" s="1">
        <f>MAX(AVERAGE(Portfolios!$B$2:$B$1248)-Portfolios!B471, 0)</f>
        <v>0</v>
      </c>
    </row>
    <row r="472" spans="1:2">
      <c r="A472" s="11">
        <f>Returns!A472</f>
        <v>0</v>
      </c>
      <c r="B472" s="1">
        <f>MAX(AVERAGE(Portfolios!$B$2:$B$1248)-Portfolios!B472, 0)</f>
        <v>0</v>
      </c>
    </row>
    <row r="473" spans="1:2">
      <c r="A473" s="11">
        <f>Returns!A473</f>
        <v>0</v>
      </c>
      <c r="B473" s="1">
        <f>MAX(AVERAGE(Portfolios!$B$2:$B$1248)-Portfolios!B473, 0)</f>
        <v>0</v>
      </c>
    </row>
    <row r="474" spans="1:2">
      <c r="A474" s="11">
        <f>Returns!A474</f>
        <v>0</v>
      </c>
      <c r="B474" s="1">
        <f>MAX(AVERAGE(Portfolios!$B$2:$B$1248)-Portfolios!B474, 0)</f>
        <v>0</v>
      </c>
    </row>
    <row r="475" spans="1:2">
      <c r="A475" s="11">
        <f>Returns!A475</f>
        <v>0</v>
      </c>
      <c r="B475" s="1">
        <f>MAX(AVERAGE(Portfolios!$B$2:$B$1248)-Portfolios!B475, 0)</f>
        <v>0</v>
      </c>
    </row>
    <row r="476" spans="1:2">
      <c r="A476" s="11">
        <f>Returns!A476</f>
        <v>0</v>
      </c>
      <c r="B476" s="1">
        <f>MAX(AVERAGE(Portfolios!$B$2:$B$1248)-Portfolios!B476, 0)</f>
        <v>0</v>
      </c>
    </row>
    <row r="477" spans="1:2">
      <c r="A477" s="11">
        <f>Returns!A477</f>
        <v>0</v>
      </c>
      <c r="B477" s="1">
        <f>MAX(AVERAGE(Portfolios!$B$2:$B$1248)-Portfolios!B477, 0)</f>
        <v>0</v>
      </c>
    </row>
    <row r="478" spans="1:2">
      <c r="A478" s="11">
        <f>Returns!A478</f>
        <v>0</v>
      </c>
      <c r="B478" s="1">
        <f>MAX(AVERAGE(Portfolios!$B$2:$B$1248)-Portfolios!B478, 0)</f>
        <v>0</v>
      </c>
    </row>
    <row r="479" spans="1:2">
      <c r="A479" s="11">
        <f>Returns!A479</f>
        <v>0</v>
      </c>
      <c r="B479" s="1">
        <f>MAX(AVERAGE(Portfolios!$B$2:$B$1248)-Portfolios!B479, 0)</f>
        <v>0</v>
      </c>
    </row>
    <row r="480" spans="1:2">
      <c r="A480" s="11">
        <f>Returns!A480</f>
        <v>0</v>
      </c>
      <c r="B480" s="1">
        <f>MAX(AVERAGE(Portfolios!$B$2:$B$1248)-Portfolios!B480, 0)</f>
        <v>0</v>
      </c>
    </row>
    <row r="481" spans="1:2">
      <c r="A481" s="11">
        <f>Returns!A481</f>
        <v>0</v>
      </c>
      <c r="B481" s="1">
        <f>MAX(AVERAGE(Portfolios!$B$2:$B$1248)-Portfolios!B481, 0)</f>
        <v>0</v>
      </c>
    </row>
    <row r="482" spans="1:2">
      <c r="A482" s="11">
        <f>Returns!A482</f>
        <v>0</v>
      </c>
      <c r="B482" s="1">
        <f>MAX(AVERAGE(Portfolios!$B$2:$B$1248)-Portfolios!B482, 0)</f>
        <v>0</v>
      </c>
    </row>
    <row r="483" spans="1:2">
      <c r="A483" s="11">
        <f>Returns!A483</f>
        <v>0</v>
      </c>
      <c r="B483" s="1">
        <f>MAX(AVERAGE(Portfolios!$B$2:$B$1248)-Portfolios!B483, 0)</f>
        <v>0</v>
      </c>
    </row>
    <row r="484" spans="1:2">
      <c r="A484" s="11">
        <f>Returns!A484</f>
        <v>0</v>
      </c>
      <c r="B484" s="1">
        <f>MAX(AVERAGE(Portfolios!$B$2:$B$1248)-Portfolios!B484, 0)</f>
        <v>0</v>
      </c>
    </row>
    <row r="485" spans="1:2">
      <c r="A485" s="11">
        <f>Returns!A485</f>
        <v>0</v>
      </c>
      <c r="B485" s="1">
        <f>MAX(AVERAGE(Portfolios!$B$2:$B$1248)-Portfolios!B485, 0)</f>
        <v>0</v>
      </c>
    </row>
    <row r="486" spans="1:2">
      <c r="A486" s="11">
        <f>Returns!A486</f>
        <v>0</v>
      </c>
      <c r="B486" s="1">
        <f>MAX(AVERAGE(Portfolios!$B$2:$B$1248)-Portfolios!B486, 0)</f>
        <v>0</v>
      </c>
    </row>
    <row r="487" spans="1:2">
      <c r="A487" s="11">
        <f>Returns!A487</f>
        <v>0</v>
      </c>
      <c r="B487" s="1">
        <f>MAX(AVERAGE(Portfolios!$B$2:$B$1248)-Portfolios!B487, 0)</f>
        <v>0</v>
      </c>
    </row>
    <row r="488" spans="1:2">
      <c r="A488" s="11">
        <f>Returns!A488</f>
        <v>0</v>
      </c>
      <c r="B488" s="1">
        <f>MAX(AVERAGE(Portfolios!$B$2:$B$1248)-Portfolios!B488, 0)</f>
        <v>0</v>
      </c>
    </row>
    <row r="489" spans="1:2">
      <c r="A489" s="11">
        <f>Returns!A489</f>
        <v>0</v>
      </c>
      <c r="B489" s="1">
        <f>MAX(AVERAGE(Portfolios!$B$2:$B$1248)-Portfolios!B489, 0)</f>
        <v>0</v>
      </c>
    </row>
    <row r="490" spans="1:2">
      <c r="A490" s="11">
        <f>Returns!A490</f>
        <v>0</v>
      </c>
      <c r="B490" s="1">
        <f>MAX(AVERAGE(Portfolios!$B$2:$B$1248)-Portfolios!B490, 0)</f>
        <v>0</v>
      </c>
    </row>
    <row r="491" spans="1:2">
      <c r="A491" s="11">
        <f>Returns!A491</f>
        <v>0</v>
      </c>
      <c r="B491" s="1">
        <f>MAX(AVERAGE(Portfolios!$B$2:$B$1248)-Portfolios!B491, 0)</f>
        <v>0</v>
      </c>
    </row>
    <row r="492" spans="1:2">
      <c r="A492" s="11">
        <f>Returns!A492</f>
        <v>0</v>
      </c>
      <c r="B492" s="1">
        <f>MAX(AVERAGE(Portfolios!$B$2:$B$1248)-Portfolios!B492, 0)</f>
        <v>0</v>
      </c>
    </row>
    <row r="493" spans="1:2">
      <c r="A493" s="11">
        <f>Returns!A493</f>
        <v>0</v>
      </c>
      <c r="B493" s="1">
        <f>MAX(AVERAGE(Portfolios!$B$2:$B$1248)-Portfolios!B493, 0)</f>
        <v>0</v>
      </c>
    </row>
    <row r="494" spans="1:2">
      <c r="A494" s="11">
        <f>Returns!A494</f>
        <v>0</v>
      </c>
      <c r="B494" s="1">
        <f>MAX(AVERAGE(Portfolios!$B$2:$B$1248)-Portfolios!B494, 0)</f>
        <v>0</v>
      </c>
    </row>
    <row r="495" spans="1:2">
      <c r="A495" s="11">
        <f>Returns!A495</f>
        <v>0</v>
      </c>
      <c r="B495" s="1">
        <f>MAX(AVERAGE(Portfolios!$B$2:$B$1248)-Portfolios!B495, 0)</f>
        <v>0</v>
      </c>
    </row>
    <row r="496" spans="1:2">
      <c r="A496" s="11">
        <f>Returns!A496</f>
        <v>0</v>
      </c>
      <c r="B496" s="1">
        <f>MAX(AVERAGE(Portfolios!$B$2:$B$1248)-Portfolios!B496, 0)</f>
        <v>0</v>
      </c>
    </row>
    <row r="497" spans="1:2">
      <c r="A497" s="11">
        <f>Returns!A497</f>
        <v>0</v>
      </c>
      <c r="B497" s="1">
        <f>MAX(AVERAGE(Portfolios!$B$2:$B$1248)-Portfolios!B497, 0)</f>
        <v>0</v>
      </c>
    </row>
    <row r="498" spans="1:2">
      <c r="A498" s="11">
        <f>Returns!A498</f>
        <v>0</v>
      </c>
      <c r="B498" s="1">
        <f>MAX(AVERAGE(Portfolios!$B$2:$B$1248)-Portfolios!B498, 0)</f>
        <v>0</v>
      </c>
    </row>
    <row r="499" spans="1:2">
      <c r="A499" s="11">
        <f>Returns!A499</f>
        <v>0</v>
      </c>
      <c r="B499" s="1">
        <f>MAX(AVERAGE(Portfolios!$B$2:$B$1248)-Portfolios!B499, 0)</f>
        <v>0</v>
      </c>
    </row>
    <row r="500" spans="1:2">
      <c r="A500" s="11">
        <f>Returns!A500</f>
        <v>0</v>
      </c>
      <c r="B500" s="1">
        <f>MAX(AVERAGE(Portfolios!$B$2:$B$1248)-Portfolios!B500, 0)</f>
        <v>0</v>
      </c>
    </row>
    <row r="501" spans="1:2">
      <c r="A501" s="11">
        <f>Returns!A501</f>
        <v>0</v>
      </c>
      <c r="B501" s="1">
        <f>MAX(AVERAGE(Portfolios!$B$2:$B$1248)-Portfolios!B501, 0)</f>
        <v>0</v>
      </c>
    </row>
    <row r="502" spans="1:2">
      <c r="A502" s="11">
        <f>Returns!A502</f>
        <v>0</v>
      </c>
      <c r="B502" s="1">
        <f>MAX(AVERAGE(Portfolios!$B$2:$B$1248)-Portfolios!B502, 0)</f>
        <v>0</v>
      </c>
    </row>
    <row r="503" spans="1:2">
      <c r="A503" s="11">
        <f>Returns!A503</f>
        <v>0</v>
      </c>
      <c r="B503" s="1">
        <f>MAX(AVERAGE(Portfolios!$B$2:$B$1248)-Portfolios!B503, 0)</f>
        <v>0</v>
      </c>
    </row>
    <row r="504" spans="1:2">
      <c r="A504" s="11">
        <f>Returns!A504</f>
        <v>0</v>
      </c>
      <c r="B504" s="1">
        <f>MAX(AVERAGE(Portfolios!$B$2:$B$1248)-Portfolios!B504, 0)</f>
        <v>0</v>
      </c>
    </row>
    <row r="505" spans="1:2">
      <c r="A505" s="11">
        <f>Returns!A505</f>
        <v>0</v>
      </c>
      <c r="B505" s="1">
        <f>MAX(AVERAGE(Portfolios!$B$2:$B$1248)-Portfolios!B505, 0)</f>
        <v>0</v>
      </c>
    </row>
    <row r="506" spans="1:2">
      <c r="A506" s="11">
        <f>Returns!A506</f>
        <v>0</v>
      </c>
      <c r="B506" s="1">
        <f>MAX(AVERAGE(Portfolios!$B$2:$B$1248)-Portfolios!B506, 0)</f>
        <v>0</v>
      </c>
    </row>
    <row r="507" spans="1:2">
      <c r="A507" s="11">
        <f>Returns!A507</f>
        <v>0</v>
      </c>
      <c r="B507" s="1">
        <f>MAX(AVERAGE(Portfolios!$B$2:$B$1248)-Portfolios!B507, 0)</f>
        <v>0</v>
      </c>
    </row>
    <row r="508" spans="1:2">
      <c r="A508" s="11">
        <f>Returns!A508</f>
        <v>0</v>
      </c>
      <c r="B508" s="1">
        <f>MAX(AVERAGE(Portfolios!$B$2:$B$1248)-Portfolios!B508, 0)</f>
        <v>0</v>
      </c>
    </row>
    <row r="509" spans="1:2">
      <c r="A509" s="11">
        <f>Returns!A509</f>
        <v>0</v>
      </c>
      <c r="B509" s="1">
        <f>MAX(AVERAGE(Portfolios!$B$2:$B$1248)-Portfolios!B509, 0)</f>
        <v>0</v>
      </c>
    </row>
    <row r="510" spans="1:2">
      <c r="A510" s="11">
        <f>Returns!A510</f>
        <v>0</v>
      </c>
      <c r="B510" s="1">
        <f>MAX(AVERAGE(Portfolios!$B$2:$B$1248)-Portfolios!B510, 0)</f>
        <v>0</v>
      </c>
    </row>
    <row r="511" spans="1:2">
      <c r="A511" s="11">
        <f>Returns!A511</f>
        <v>0</v>
      </c>
      <c r="B511" s="1">
        <f>MAX(AVERAGE(Portfolios!$B$2:$B$1248)-Portfolios!B511, 0)</f>
        <v>0</v>
      </c>
    </row>
    <row r="512" spans="1:2">
      <c r="A512" s="11">
        <f>Returns!A512</f>
        <v>0</v>
      </c>
      <c r="B512" s="1">
        <f>MAX(AVERAGE(Portfolios!$B$2:$B$1248)-Portfolios!B512, 0)</f>
        <v>0</v>
      </c>
    </row>
    <row r="513" spans="1:2">
      <c r="A513" s="11">
        <f>Returns!A513</f>
        <v>0</v>
      </c>
      <c r="B513" s="1">
        <f>MAX(AVERAGE(Portfolios!$B$2:$B$1248)-Portfolios!B513, 0)</f>
        <v>0</v>
      </c>
    </row>
    <row r="514" spans="1:2">
      <c r="A514" s="11">
        <f>Returns!A514</f>
        <v>0</v>
      </c>
      <c r="B514" s="1">
        <f>MAX(AVERAGE(Portfolios!$B$2:$B$1248)-Portfolios!B514, 0)</f>
        <v>0</v>
      </c>
    </row>
    <row r="515" spans="1:2">
      <c r="A515" s="11">
        <f>Returns!A515</f>
        <v>0</v>
      </c>
      <c r="B515" s="1">
        <f>MAX(AVERAGE(Portfolios!$B$2:$B$1248)-Portfolios!B515, 0)</f>
        <v>0</v>
      </c>
    </row>
    <row r="516" spans="1:2">
      <c r="A516" s="11">
        <f>Returns!A516</f>
        <v>0</v>
      </c>
      <c r="B516" s="1">
        <f>MAX(AVERAGE(Portfolios!$B$2:$B$1248)-Portfolios!B516, 0)</f>
        <v>0</v>
      </c>
    </row>
    <row r="517" spans="1:2">
      <c r="A517" s="11">
        <f>Returns!A517</f>
        <v>0</v>
      </c>
      <c r="B517" s="1">
        <f>MAX(AVERAGE(Portfolios!$B$2:$B$1248)-Portfolios!B517, 0)</f>
        <v>0</v>
      </c>
    </row>
    <row r="518" spans="1:2">
      <c r="A518" s="11">
        <f>Returns!A518</f>
        <v>0</v>
      </c>
      <c r="B518" s="1">
        <f>MAX(AVERAGE(Portfolios!$B$2:$B$1248)-Portfolios!B518, 0)</f>
        <v>0</v>
      </c>
    </row>
    <row r="519" spans="1:2">
      <c r="A519" s="11">
        <f>Returns!A519</f>
        <v>0</v>
      </c>
      <c r="B519" s="1">
        <f>MAX(AVERAGE(Portfolios!$B$2:$B$1248)-Portfolios!B519, 0)</f>
        <v>0</v>
      </c>
    </row>
    <row r="520" spans="1:2">
      <c r="A520" s="11">
        <f>Returns!A520</f>
        <v>0</v>
      </c>
      <c r="B520" s="1">
        <f>MAX(AVERAGE(Portfolios!$B$2:$B$1248)-Portfolios!B520, 0)</f>
        <v>0</v>
      </c>
    </row>
    <row r="521" spans="1:2">
      <c r="A521" s="11">
        <f>Returns!A521</f>
        <v>0</v>
      </c>
      <c r="B521" s="1">
        <f>MAX(AVERAGE(Portfolios!$B$2:$B$1248)-Portfolios!B521, 0)</f>
        <v>0</v>
      </c>
    </row>
    <row r="522" spans="1:2">
      <c r="A522" s="11">
        <f>Returns!A522</f>
        <v>0</v>
      </c>
      <c r="B522" s="1">
        <f>MAX(AVERAGE(Portfolios!$B$2:$B$1248)-Portfolios!B522, 0)</f>
        <v>0</v>
      </c>
    </row>
    <row r="523" spans="1:2">
      <c r="A523" s="11">
        <f>Returns!A523</f>
        <v>0</v>
      </c>
      <c r="B523" s="1">
        <f>MAX(AVERAGE(Portfolios!$B$2:$B$1248)-Portfolios!B523, 0)</f>
        <v>0</v>
      </c>
    </row>
    <row r="524" spans="1:2">
      <c r="A524" s="11">
        <f>Returns!A524</f>
        <v>0</v>
      </c>
      <c r="B524" s="1">
        <f>MAX(AVERAGE(Portfolios!$B$2:$B$1248)-Portfolios!B524, 0)</f>
        <v>0</v>
      </c>
    </row>
    <row r="525" spans="1:2">
      <c r="A525" s="11">
        <f>Returns!A525</f>
        <v>0</v>
      </c>
      <c r="B525" s="1">
        <f>MAX(AVERAGE(Portfolios!$B$2:$B$1248)-Portfolios!B525, 0)</f>
        <v>0</v>
      </c>
    </row>
    <row r="526" spans="1:2">
      <c r="A526" s="11">
        <f>Returns!A526</f>
        <v>0</v>
      </c>
      <c r="B526" s="1">
        <f>MAX(AVERAGE(Portfolios!$B$2:$B$1248)-Portfolios!B526, 0)</f>
        <v>0</v>
      </c>
    </row>
    <row r="527" spans="1:2">
      <c r="A527" s="11">
        <f>Returns!A527</f>
        <v>0</v>
      </c>
      <c r="B527" s="1">
        <f>MAX(AVERAGE(Portfolios!$B$2:$B$1248)-Portfolios!B527, 0)</f>
        <v>0</v>
      </c>
    </row>
    <row r="528" spans="1:2">
      <c r="A528" s="11">
        <f>Returns!A528</f>
        <v>0</v>
      </c>
      <c r="B528" s="1">
        <f>MAX(AVERAGE(Portfolios!$B$2:$B$1248)-Portfolios!B528, 0)</f>
        <v>0</v>
      </c>
    </row>
    <row r="529" spans="1:2">
      <c r="A529" s="11">
        <f>Returns!A529</f>
        <v>0</v>
      </c>
      <c r="B529" s="1">
        <f>MAX(AVERAGE(Portfolios!$B$2:$B$1248)-Portfolios!B529, 0)</f>
        <v>0</v>
      </c>
    </row>
    <row r="530" spans="1:2">
      <c r="A530" s="11">
        <f>Returns!A530</f>
        <v>0</v>
      </c>
      <c r="B530" s="1">
        <f>MAX(AVERAGE(Portfolios!$B$2:$B$1248)-Portfolios!B530, 0)</f>
        <v>0</v>
      </c>
    </row>
    <row r="531" spans="1:2">
      <c r="A531" s="11">
        <f>Returns!A531</f>
        <v>0</v>
      </c>
      <c r="B531" s="1">
        <f>MAX(AVERAGE(Portfolios!$B$2:$B$1248)-Portfolios!B531, 0)</f>
        <v>0</v>
      </c>
    </row>
    <row r="532" spans="1:2">
      <c r="A532" s="11">
        <f>Returns!A532</f>
        <v>0</v>
      </c>
      <c r="B532" s="1">
        <f>MAX(AVERAGE(Portfolios!$B$2:$B$1248)-Portfolios!B532, 0)</f>
        <v>0</v>
      </c>
    </row>
    <row r="533" spans="1:2">
      <c r="A533" s="11">
        <f>Returns!A533</f>
        <v>0</v>
      </c>
      <c r="B533" s="1">
        <f>MAX(AVERAGE(Portfolios!$B$2:$B$1248)-Portfolios!B533, 0)</f>
        <v>0</v>
      </c>
    </row>
    <row r="534" spans="1:2">
      <c r="A534" s="11">
        <f>Returns!A534</f>
        <v>0</v>
      </c>
      <c r="B534" s="1">
        <f>MAX(AVERAGE(Portfolios!$B$2:$B$1248)-Portfolios!B534, 0)</f>
        <v>0</v>
      </c>
    </row>
    <row r="535" spans="1:2">
      <c r="A535" s="11">
        <f>Returns!A535</f>
        <v>0</v>
      </c>
      <c r="B535" s="1">
        <f>MAX(AVERAGE(Portfolios!$B$2:$B$1248)-Portfolios!B535, 0)</f>
        <v>0</v>
      </c>
    </row>
    <row r="536" spans="1:2">
      <c r="A536" s="11">
        <f>Returns!A536</f>
        <v>0</v>
      </c>
      <c r="B536" s="1">
        <f>MAX(AVERAGE(Portfolios!$B$2:$B$1248)-Portfolios!B536, 0)</f>
        <v>0</v>
      </c>
    </row>
    <row r="537" spans="1:2">
      <c r="A537" s="11">
        <f>Returns!A537</f>
        <v>0</v>
      </c>
      <c r="B537" s="1">
        <f>MAX(AVERAGE(Portfolios!$B$2:$B$1248)-Portfolios!B537, 0)</f>
        <v>0</v>
      </c>
    </row>
    <row r="538" spans="1:2">
      <c r="A538" s="11">
        <f>Returns!A538</f>
        <v>0</v>
      </c>
      <c r="B538" s="1">
        <f>MAX(AVERAGE(Portfolios!$B$2:$B$1248)-Portfolios!B538, 0)</f>
        <v>0</v>
      </c>
    </row>
    <row r="539" spans="1:2">
      <c r="A539" s="11">
        <f>Returns!A539</f>
        <v>0</v>
      </c>
      <c r="B539" s="1">
        <f>MAX(AVERAGE(Portfolios!$B$2:$B$1248)-Portfolios!B539, 0)</f>
        <v>0</v>
      </c>
    </row>
    <row r="540" spans="1:2">
      <c r="A540" s="11">
        <f>Returns!A540</f>
        <v>0</v>
      </c>
      <c r="B540" s="1">
        <f>MAX(AVERAGE(Portfolios!$B$2:$B$1248)-Portfolios!B540, 0)</f>
        <v>0</v>
      </c>
    </row>
    <row r="541" spans="1:2">
      <c r="A541" s="11">
        <f>Returns!A541</f>
        <v>0</v>
      </c>
      <c r="B541" s="1">
        <f>MAX(AVERAGE(Portfolios!$B$2:$B$1248)-Portfolios!B541, 0)</f>
        <v>0</v>
      </c>
    </row>
    <row r="542" spans="1:2">
      <c r="A542" s="11">
        <f>Returns!A542</f>
        <v>0</v>
      </c>
      <c r="B542" s="1">
        <f>MAX(AVERAGE(Portfolios!$B$2:$B$1248)-Portfolios!B542, 0)</f>
        <v>0</v>
      </c>
    </row>
    <row r="543" spans="1:2">
      <c r="A543" s="11">
        <f>Returns!A543</f>
        <v>0</v>
      </c>
      <c r="B543" s="1">
        <f>MAX(AVERAGE(Portfolios!$B$2:$B$1248)-Portfolios!B543, 0)</f>
        <v>0</v>
      </c>
    </row>
    <row r="544" spans="1:2">
      <c r="A544" s="11">
        <f>Returns!A544</f>
        <v>0</v>
      </c>
      <c r="B544" s="1">
        <f>MAX(AVERAGE(Portfolios!$B$2:$B$1248)-Portfolios!B544, 0)</f>
        <v>0</v>
      </c>
    </row>
    <row r="545" spans="1:2">
      <c r="A545" s="11">
        <f>Returns!A545</f>
        <v>0</v>
      </c>
      <c r="B545" s="1">
        <f>MAX(AVERAGE(Portfolios!$B$2:$B$1248)-Portfolios!B545, 0)</f>
        <v>0</v>
      </c>
    </row>
    <row r="546" spans="1:2">
      <c r="A546" s="11">
        <f>Returns!A546</f>
        <v>0</v>
      </c>
      <c r="B546" s="1">
        <f>MAX(AVERAGE(Portfolios!$B$2:$B$1248)-Portfolios!B546, 0)</f>
        <v>0</v>
      </c>
    </row>
    <row r="547" spans="1:2">
      <c r="A547" s="11">
        <f>Returns!A547</f>
        <v>0</v>
      </c>
      <c r="B547" s="1">
        <f>MAX(AVERAGE(Portfolios!$B$2:$B$1248)-Portfolios!B547, 0)</f>
        <v>0</v>
      </c>
    </row>
    <row r="548" spans="1:2">
      <c r="A548" s="11">
        <f>Returns!A548</f>
        <v>0</v>
      </c>
      <c r="B548" s="1">
        <f>MAX(AVERAGE(Portfolios!$B$2:$B$1248)-Portfolios!B548, 0)</f>
        <v>0</v>
      </c>
    </row>
    <row r="549" spans="1:2">
      <c r="A549" s="11">
        <f>Returns!A549</f>
        <v>0</v>
      </c>
      <c r="B549" s="1">
        <f>MAX(AVERAGE(Portfolios!$B$2:$B$1248)-Portfolios!B549, 0)</f>
        <v>0</v>
      </c>
    </row>
    <row r="550" spans="1:2">
      <c r="A550" s="11">
        <f>Returns!A550</f>
        <v>0</v>
      </c>
      <c r="B550" s="1">
        <f>MAX(AVERAGE(Portfolios!$B$2:$B$1248)-Portfolios!B550, 0)</f>
        <v>0</v>
      </c>
    </row>
    <row r="551" spans="1:2">
      <c r="A551" s="11">
        <f>Returns!A551</f>
        <v>0</v>
      </c>
      <c r="B551" s="1">
        <f>MAX(AVERAGE(Portfolios!$B$2:$B$1248)-Portfolios!B551, 0)</f>
        <v>0</v>
      </c>
    </row>
    <row r="552" spans="1:2">
      <c r="A552" s="11">
        <f>Returns!A552</f>
        <v>0</v>
      </c>
      <c r="B552" s="1">
        <f>MAX(AVERAGE(Portfolios!$B$2:$B$1248)-Portfolios!B552, 0)</f>
        <v>0</v>
      </c>
    </row>
    <row r="553" spans="1:2">
      <c r="A553" s="11">
        <f>Returns!A553</f>
        <v>0</v>
      </c>
      <c r="B553" s="1">
        <f>MAX(AVERAGE(Portfolios!$B$2:$B$1248)-Portfolios!B553, 0)</f>
        <v>0</v>
      </c>
    </row>
    <row r="554" spans="1:2">
      <c r="A554" s="11">
        <f>Returns!A554</f>
        <v>0</v>
      </c>
      <c r="B554" s="1">
        <f>MAX(AVERAGE(Portfolios!$B$2:$B$1248)-Portfolios!B554, 0)</f>
        <v>0</v>
      </c>
    </row>
    <row r="555" spans="1:2">
      <c r="A555" s="11">
        <f>Returns!A555</f>
        <v>0</v>
      </c>
      <c r="B555" s="1">
        <f>MAX(AVERAGE(Portfolios!$B$2:$B$1248)-Portfolios!B555, 0)</f>
        <v>0</v>
      </c>
    </row>
    <row r="556" spans="1:2">
      <c r="A556" s="11">
        <f>Returns!A556</f>
        <v>0</v>
      </c>
      <c r="B556" s="1">
        <f>MAX(AVERAGE(Portfolios!$B$2:$B$1248)-Portfolios!B556, 0)</f>
        <v>0</v>
      </c>
    </row>
    <row r="557" spans="1:2">
      <c r="A557" s="11">
        <f>Returns!A557</f>
        <v>0</v>
      </c>
      <c r="B557" s="1">
        <f>MAX(AVERAGE(Portfolios!$B$2:$B$1248)-Portfolios!B557, 0)</f>
        <v>0</v>
      </c>
    </row>
    <row r="558" spans="1:2">
      <c r="A558" s="11">
        <f>Returns!A558</f>
        <v>0</v>
      </c>
      <c r="B558" s="1">
        <f>MAX(AVERAGE(Portfolios!$B$2:$B$1248)-Portfolios!B558, 0)</f>
        <v>0</v>
      </c>
    </row>
    <row r="559" spans="1:2">
      <c r="A559" s="11">
        <f>Returns!A559</f>
        <v>0</v>
      </c>
      <c r="B559" s="1">
        <f>MAX(AVERAGE(Portfolios!$B$2:$B$1248)-Portfolios!B559, 0)</f>
        <v>0</v>
      </c>
    </row>
    <row r="560" spans="1:2">
      <c r="A560" s="11">
        <f>Returns!A560</f>
        <v>0</v>
      </c>
      <c r="B560" s="1">
        <f>MAX(AVERAGE(Portfolios!$B$2:$B$1248)-Portfolios!B560, 0)</f>
        <v>0</v>
      </c>
    </row>
    <row r="561" spans="1:2">
      <c r="A561" s="11">
        <f>Returns!A561</f>
        <v>0</v>
      </c>
      <c r="B561" s="1">
        <f>MAX(AVERAGE(Portfolios!$B$2:$B$1248)-Portfolios!B561, 0)</f>
        <v>0</v>
      </c>
    </row>
    <row r="562" spans="1:2">
      <c r="A562" s="11">
        <f>Returns!A562</f>
        <v>0</v>
      </c>
      <c r="B562" s="1">
        <f>MAX(AVERAGE(Portfolios!$B$2:$B$1248)-Portfolios!B562, 0)</f>
        <v>0</v>
      </c>
    </row>
    <row r="563" spans="1:2">
      <c r="A563" s="11">
        <f>Returns!A563</f>
        <v>0</v>
      </c>
      <c r="B563" s="1">
        <f>MAX(AVERAGE(Portfolios!$B$2:$B$1248)-Portfolios!B563, 0)</f>
        <v>0</v>
      </c>
    </row>
    <row r="564" spans="1:2">
      <c r="A564" s="11">
        <f>Returns!A564</f>
        <v>0</v>
      </c>
      <c r="B564" s="1">
        <f>MAX(AVERAGE(Portfolios!$B$2:$B$1248)-Portfolios!B564, 0)</f>
        <v>0</v>
      </c>
    </row>
    <row r="565" spans="1:2">
      <c r="A565" s="11">
        <f>Returns!A565</f>
        <v>0</v>
      </c>
      <c r="B565" s="1">
        <f>MAX(AVERAGE(Portfolios!$B$2:$B$1248)-Portfolios!B565, 0)</f>
        <v>0</v>
      </c>
    </row>
    <row r="566" spans="1:2">
      <c r="A566" s="11">
        <f>Returns!A566</f>
        <v>0</v>
      </c>
      <c r="B566" s="1">
        <f>MAX(AVERAGE(Portfolios!$B$2:$B$1248)-Portfolios!B566, 0)</f>
        <v>0</v>
      </c>
    </row>
    <row r="567" spans="1:2">
      <c r="A567" s="11">
        <f>Returns!A567</f>
        <v>0</v>
      </c>
      <c r="B567" s="1">
        <f>MAX(AVERAGE(Portfolios!$B$2:$B$1248)-Portfolios!B567, 0)</f>
        <v>0</v>
      </c>
    </row>
    <row r="568" spans="1:2">
      <c r="A568" s="11">
        <f>Returns!A568</f>
        <v>0</v>
      </c>
      <c r="B568" s="1">
        <f>MAX(AVERAGE(Portfolios!$B$2:$B$1248)-Portfolios!B568, 0)</f>
        <v>0</v>
      </c>
    </row>
    <row r="569" spans="1:2">
      <c r="A569" s="11">
        <f>Returns!A569</f>
        <v>0</v>
      </c>
      <c r="B569" s="1">
        <f>MAX(AVERAGE(Portfolios!$B$2:$B$1248)-Portfolios!B569, 0)</f>
        <v>0</v>
      </c>
    </row>
    <row r="570" spans="1:2">
      <c r="A570" s="11">
        <f>Returns!A570</f>
        <v>0</v>
      </c>
      <c r="B570" s="1">
        <f>MAX(AVERAGE(Portfolios!$B$2:$B$1248)-Portfolios!B570, 0)</f>
        <v>0</v>
      </c>
    </row>
    <row r="571" spans="1:2">
      <c r="A571" s="11">
        <f>Returns!A571</f>
        <v>0</v>
      </c>
      <c r="B571" s="1">
        <f>MAX(AVERAGE(Portfolios!$B$2:$B$1248)-Portfolios!B571, 0)</f>
        <v>0</v>
      </c>
    </row>
    <row r="572" spans="1:2">
      <c r="A572" s="11">
        <f>Returns!A572</f>
        <v>0</v>
      </c>
      <c r="B572" s="1">
        <f>MAX(AVERAGE(Portfolios!$B$2:$B$1248)-Portfolios!B572, 0)</f>
        <v>0</v>
      </c>
    </row>
    <row r="573" spans="1:2">
      <c r="A573" s="11">
        <f>Returns!A573</f>
        <v>0</v>
      </c>
      <c r="B573" s="1">
        <f>MAX(AVERAGE(Portfolios!$B$2:$B$1248)-Portfolios!B573, 0)</f>
        <v>0</v>
      </c>
    </row>
    <row r="574" spans="1:2">
      <c r="A574" s="11">
        <f>Returns!A574</f>
        <v>0</v>
      </c>
      <c r="B574" s="1">
        <f>MAX(AVERAGE(Portfolios!$B$2:$B$1248)-Portfolios!B574, 0)</f>
        <v>0</v>
      </c>
    </row>
    <row r="575" spans="1:2">
      <c r="A575" s="11">
        <f>Returns!A575</f>
        <v>0</v>
      </c>
      <c r="B575" s="1">
        <f>MAX(AVERAGE(Portfolios!$B$2:$B$1248)-Portfolios!B575, 0)</f>
        <v>0</v>
      </c>
    </row>
    <row r="576" spans="1:2">
      <c r="A576" s="11">
        <f>Returns!A576</f>
        <v>0</v>
      </c>
      <c r="B576" s="1">
        <f>MAX(AVERAGE(Portfolios!$B$2:$B$1248)-Portfolios!B576, 0)</f>
        <v>0</v>
      </c>
    </row>
    <row r="577" spans="1:2">
      <c r="A577" s="11">
        <f>Returns!A577</f>
        <v>0</v>
      </c>
      <c r="B577" s="1">
        <f>MAX(AVERAGE(Portfolios!$B$2:$B$1248)-Portfolios!B577, 0)</f>
        <v>0</v>
      </c>
    </row>
    <row r="578" spans="1:2">
      <c r="A578" s="11">
        <f>Returns!A578</f>
        <v>0</v>
      </c>
      <c r="B578" s="1">
        <f>MAX(AVERAGE(Portfolios!$B$2:$B$1248)-Portfolios!B578, 0)</f>
        <v>0</v>
      </c>
    </row>
    <row r="579" spans="1:2">
      <c r="A579" s="11">
        <f>Returns!A579</f>
        <v>0</v>
      </c>
      <c r="B579" s="1">
        <f>MAX(AVERAGE(Portfolios!$B$2:$B$1248)-Portfolios!B579, 0)</f>
        <v>0</v>
      </c>
    </row>
    <row r="580" spans="1:2">
      <c r="A580" s="11">
        <f>Returns!A580</f>
        <v>0</v>
      </c>
      <c r="B580" s="1">
        <f>MAX(AVERAGE(Portfolios!$B$2:$B$1248)-Portfolios!B580, 0)</f>
        <v>0</v>
      </c>
    </row>
    <row r="581" spans="1:2">
      <c r="A581" s="11">
        <f>Returns!A581</f>
        <v>0</v>
      </c>
      <c r="B581" s="1">
        <f>MAX(AVERAGE(Portfolios!$B$2:$B$1248)-Portfolios!B581, 0)</f>
        <v>0</v>
      </c>
    </row>
    <row r="582" spans="1:2">
      <c r="A582" s="11">
        <f>Returns!A582</f>
        <v>0</v>
      </c>
      <c r="B582" s="1">
        <f>MAX(AVERAGE(Portfolios!$B$2:$B$1248)-Portfolios!B582, 0)</f>
        <v>0</v>
      </c>
    </row>
    <row r="583" spans="1:2">
      <c r="A583" s="11">
        <f>Returns!A583</f>
        <v>0</v>
      </c>
      <c r="B583" s="1">
        <f>MAX(AVERAGE(Portfolios!$B$2:$B$1248)-Portfolios!B583, 0)</f>
        <v>0</v>
      </c>
    </row>
    <row r="584" spans="1:2">
      <c r="A584" s="11">
        <f>Returns!A584</f>
        <v>0</v>
      </c>
      <c r="B584" s="1">
        <f>MAX(AVERAGE(Portfolios!$B$2:$B$1248)-Portfolios!B584, 0)</f>
        <v>0</v>
      </c>
    </row>
    <row r="585" spans="1:2">
      <c r="A585" s="11">
        <f>Returns!A585</f>
        <v>0</v>
      </c>
      <c r="B585" s="1">
        <f>MAX(AVERAGE(Portfolios!$B$2:$B$1248)-Portfolios!B585, 0)</f>
        <v>0</v>
      </c>
    </row>
    <row r="586" spans="1:2">
      <c r="A586" s="11">
        <f>Returns!A586</f>
        <v>0</v>
      </c>
      <c r="B586" s="1">
        <f>MAX(AVERAGE(Portfolios!$B$2:$B$1248)-Portfolios!B586, 0)</f>
        <v>0</v>
      </c>
    </row>
    <row r="587" spans="1:2">
      <c r="A587" s="11">
        <f>Returns!A587</f>
        <v>0</v>
      </c>
      <c r="B587" s="1">
        <f>MAX(AVERAGE(Portfolios!$B$2:$B$1248)-Portfolios!B587, 0)</f>
        <v>0</v>
      </c>
    </row>
    <row r="588" spans="1:2">
      <c r="A588" s="11">
        <f>Returns!A588</f>
        <v>0</v>
      </c>
      <c r="B588" s="1">
        <f>MAX(AVERAGE(Portfolios!$B$2:$B$1248)-Portfolios!B588, 0)</f>
        <v>0</v>
      </c>
    </row>
    <row r="589" spans="1:2">
      <c r="A589" s="11">
        <f>Returns!A589</f>
        <v>0</v>
      </c>
      <c r="B589" s="1">
        <f>MAX(AVERAGE(Portfolios!$B$2:$B$1248)-Portfolios!B589, 0)</f>
        <v>0</v>
      </c>
    </row>
    <row r="590" spans="1:2">
      <c r="A590" s="11">
        <f>Returns!A590</f>
        <v>0</v>
      </c>
      <c r="B590" s="1">
        <f>MAX(AVERAGE(Portfolios!$B$2:$B$1248)-Portfolios!B590, 0)</f>
        <v>0</v>
      </c>
    </row>
    <row r="591" spans="1:2">
      <c r="A591" s="11">
        <f>Returns!A591</f>
        <v>0</v>
      </c>
      <c r="B591" s="1">
        <f>MAX(AVERAGE(Portfolios!$B$2:$B$1248)-Portfolios!B591, 0)</f>
        <v>0</v>
      </c>
    </row>
    <row r="592" spans="1:2">
      <c r="A592" s="11">
        <f>Returns!A592</f>
        <v>0</v>
      </c>
      <c r="B592" s="1">
        <f>MAX(AVERAGE(Portfolios!$B$2:$B$1248)-Portfolios!B592, 0)</f>
        <v>0</v>
      </c>
    </row>
    <row r="593" spans="1:2">
      <c r="A593" s="11">
        <f>Returns!A593</f>
        <v>0</v>
      </c>
      <c r="B593" s="1">
        <f>MAX(AVERAGE(Portfolios!$B$2:$B$1248)-Portfolios!B593, 0)</f>
        <v>0</v>
      </c>
    </row>
    <row r="594" spans="1:2">
      <c r="A594" s="11">
        <f>Returns!A594</f>
        <v>0</v>
      </c>
      <c r="B594" s="1">
        <f>MAX(AVERAGE(Portfolios!$B$2:$B$1248)-Portfolios!B594, 0)</f>
        <v>0</v>
      </c>
    </row>
    <row r="595" spans="1:2">
      <c r="A595" s="11">
        <f>Returns!A595</f>
        <v>0</v>
      </c>
      <c r="B595" s="1">
        <f>MAX(AVERAGE(Portfolios!$B$2:$B$1248)-Portfolios!B595, 0)</f>
        <v>0</v>
      </c>
    </row>
    <row r="596" spans="1:2">
      <c r="A596" s="11">
        <f>Returns!A596</f>
        <v>0</v>
      </c>
      <c r="B596" s="1">
        <f>MAX(AVERAGE(Portfolios!$B$2:$B$1248)-Portfolios!B596, 0)</f>
        <v>0</v>
      </c>
    </row>
    <row r="597" spans="1:2">
      <c r="A597" s="11">
        <f>Returns!A597</f>
        <v>0</v>
      </c>
      <c r="B597" s="1">
        <f>MAX(AVERAGE(Portfolios!$B$2:$B$1248)-Portfolios!B597, 0)</f>
        <v>0</v>
      </c>
    </row>
    <row r="598" spans="1:2">
      <c r="A598" s="11">
        <f>Returns!A598</f>
        <v>0</v>
      </c>
      <c r="B598" s="1">
        <f>MAX(AVERAGE(Portfolios!$B$2:$B$1248)-Portfolios!B598, 0)</f>
        <v>0</v>
      </c>
    </row>
    <row r="599" spans="1:2">
      <c r="A599" s="11">
        <f>Returns!A599</f>
        <v>0</v>
      </c>
      <c r="B599" s="1">
        <f>MAX(AVERAGE(Portfolios!$B$2:$B$1248)-Portfolios!B599, 0)</f>
        <v>0</v>
      </c>
    </row>
    <row r="600" spans="1:2">
      <c r="A600" s="11">
        <f>Returns!A600</f>
        <v>0</v>
      </c>
      <c r="B600" s="1">
        <f>MAX(AVERAGE(Portfolios!$B$2:$B$1248)-Portfolios!B600, 0)</f>
        <v>0</v>
      </c>
    </row>
    <row r="601" spans="1:2">
      <c r="A601" s="11">
        <f>Returns!A601</f>
        <v>0</v>
      </c>
      <c r="B601" s="1">
        <f>MAX(AVERAGE(Portfolios!$B$2:$B$1248)-Portfolios!B601, 0)</f>
        <v>0</v>
      </c>
    </row>
    <row r="602" spans="1:2">
      <c r="A602" s="11">
        <f>Returns!A602</f>
        <v>0</v>
      </c>
      <c r="B602" s="1">
        <f>MAX(AVERAGE(Portfolios!$B$2:$B$1248)-Portfolios!B602, 0)</f>
        <v>0</v>
      </c>
    </row>
    <row r="603" spans="1:2">
      <c r="A603" s="11">
        <f>Returns!A603</f>
        <v>0</v>
      </c>
      <c r="B603" s="1">
        <f>MAX(AVERAGE(Portfolios!$B$2:$B$1248)-Portfolios!B603, 0)</f>
        <v>0</v>
      </c>
    </row>
    <row r="604" spans="1:2">
      <c r="A604" s="11">
        <f>Returns!A604</f>
        <v>0</v>
      </c>
      <c r="B604" s="1">
        <f>MAX(AVERAGE(Portfolios!$B$2:$B$1248)-Portfolios!B604, 0)</f>
        <v>0</v>
      </c>
    </row>
    <row r="605" spans="1:2">
      <c r="A605" s="11">
        <f>Returns!A605</f>
        <v>0</v>
      </c>
      <c r="B605" s="1">
        <f>MAX(AVERAGE(Portfolios!$B$2:$B$1248)-Portfolios!B605, 0)</f>
        <v>0</v>
      </c>
    </row>
    <row r="606" spans="1:2">
      <c r="A606" s="11">
        <f>Returns!A606</f>
        <v>0</v>
      </c>
      <c r="B606" s="1">
        <f>MAX(AVERAGE(Portfolios!$B$2:$B$1248)-Portfolios!B606, 0)</f>
        <v>0</v>
      </c>
    </row>
    <row r="607" spans="1:2">
      <c r="A607" s="11">
        <f>Returns!A607</f>
        <v>0</v>
      </c>
      <c r="B607" s="1">
        <f>MAX(AVERAGE(Portfolios!$B$2:$B$1248)-Portfolios!B607, 0)</f>
        <v>0</v>
      </c>
    </row>
    <row r="608" spans="1:2">
      <c r="A608" s="11">
        <f>Returns!A608</f>
        <v>0</v>
      </c>
      <c r="B608" s="1">
        <f>MAX(AVERAGE(Portfolios!$B$2:$B$1248)-Portfolios!B608, 0)</f>
        <v>0</v>
      </c>
    </row>
    <row r="609" spans="1:2">
      <c r="A609" s="11">
        <f>Returns!A609</f>
        <v>0</v>
      </c>
      <c r="B609" s="1">
        <f>MAX(AVERAGE(Portfolios!$B$2:$B$1248)-Portfolios!B609, 0)</f>
        <v>0</v>
      </c>
    </row>
    <row r="610" spans="1:2">
      <c r="A610" s="11">
        <f>Returns!A610</f>
        <v>0</v>
      </c>
      <c r="B610" s="1">
        <f>MAX(AVERAGE(Portfolios!$B$2:$B$1248)-Portfolios!B610, 0)</f>
        <v>0</v>
      </c>
    </row>
    <row r="611" spans="1:2">
      <c r="A611" s="11">
        <f>Returns!A611</f>
        <v>0</v>
      </c>
      <c r="B611" s="1">
        <f>MAX(AVERAGE(Portfolios!$B$2:$B$1248)-Portfolios!B611, 0)</f>
        <v>0</v>
      </c>
    </row>
    <row r="612" spans="1:2">
      <c r="A612" s="11">
        <f>Returns!A612</f>
        <v>0</v>
      </c>
      <c r="B612" s="1">
        <f>MAX(AVERAGE(Portfolios!$B$2:$B$1248)-Portfolios!B612, 0)</f>
        <v>0</v>
      </c>
    </row>
    <row r="613" spans="1:2">
      <c r="A613" s="11">
        <f>Returns!A613</f>
        <v>0</v>
      </c>
      <c r="B613" s="1">
        <f>MAX(AVERAGE(Portfolios!$B$2:$B$1248)-Portfolios!B613, 0)</f>
        <v>0</v>
      </c>
    </row>
    <row r="614" spans="1:2">
      <c r="A614" s="11">
        <f>Returns!A614</f>
        <v>0</v>
      </c>
      <c r="B614" s="1">
        <f>MAX(AVERAGE(Portfolios!$B$2:$B$1248)-Portfolios!B614, 0)</f>
        <v>0</v>
      </c>
    </row>
    <row r="615" spans="1:2">
      <c r="A615" s="11">
        <f>Returns!A615</f>
        <v>0</v>
      </c>
      <c r="B615" s="1">
        <f>MAX(AVERAGE(Portfolios!$B$2:$B$1248)-Portfolios!B615, 0)</f>
        <v>0</v>
      </c>
    </row>
    <row r="616" spans="1:2">
      <c r="A616" s="11">
        <f>Returns!A616</f>
        <v>0</v>
      </c>
      <c r="B616" s="1">
        <f>MAX(AVERAGE(Portfolios!$B$2:$B$1248)-Portfolios!B616, 0)</f>
        <v>0</v>
      </c>
    </row>
    <row r="617" spans="1:2">
      <c r="A617" s="11">
        <f>Returns!A617</f>
        <v>0</v>
      </c>
      <c r="B617" s="1">
        <f>MAX(AVERAGE(Portfolios!$B$2:$B$1248)-Portfolios!B617, 0)</f>
        <v>0</v>
      </c>
    </row>
    <row r="618" spans="1:2">
      <c r="A618" s="11">
        <f>Returns!A618</f>
        <v>0</v>
      </c>
      <c r="B618" s="1">
        <f>MAX(AVERAGE(Portfolios!$B$2:$B$1248)-Portfolios!B618, 0)</f>
        <v>0</v>
      </c>
    </row>
    <row r="619" spans="1:2">
      <c r="A619" s="11">
        <f>Returns!A619</f>
        <v>0</v>
      </c>
      <c r="B619" s="1">
        <f>MAX(AVERAGE(Portfolios!$B$2:$B$1248)-Portfolios!B619, 0)</f>
        <v>0</v>
      </c>
    </row>
    <row r="620" spans="1:2">
      <c r="A620" s="11">
        <f>Returns!A620</f>
        <v>0</v>
      </c>
      <c r="B620" s="1">
        <f>MAX(AVERAGE(Portfolios!$B$2:$B$1248)-Portfolios!B620, 0)</f>
        <v>0</v>
      </c>
    </row>
    <row r="621" spans="1:2">
      <c r="A621" s="11">
        <f>Returns!A621</f>
        <v>0</v>
      </c>
      <c r="B621" s="1">
        <f>MAX(AVERAGE(Portfolios!$B$2:$B$1248)-Portfolios!B621, 0)</f>
        <v>0</v>
      </c>
    </row>
    <row r="622" spans="1:2">
      <c r="A622" s="11">
        <f>Returns!A622</f>
        <v>0</v>
      </c>
      <c r="B622" s="1">
        <f>MAX(AVERAGE(Portfolios!$B$2:$B$1248)-Portfolios!B622, 0)</f>
        <v>0</v>
      </c>
    </row>
    <row r="623" spans="1:2">
      <c r="A623" s="11">
        <f>Returns!A623</f>
        <v>0</v>
      </c>
      <c r="B623" s="1">
        <f>MAX(AVERAGE(Portfolios!$B$2:$B$1248)-Portfolios!B623, 0)</f>
        <v>0</v>
      </c>
    </row>
    <row r="624" spans="1:2">
      <c r="A624" s="11">
        <f>Returns!A624</f>
        <v>0</v>
      </c>
      <c r="B624" s="1">
        <f>MAX(AVERAGE(Portfolios!$B$2:$B$1248)-Portfolios!B624, 0)</f>
        <v>0</v>
      </c>
    </row>
    <row r="625" spans="1:2">
      <c r="A625" s="11">
        <f>Returns!A625</f>
        <v>0</v>
      </c>
      <c r="B625" s="1">
        <f>MAX(AVERAGE(Portfolios!$B$2:$B$1248)-Portfolios!B625, 0)</f>
        <v>0</v>
      </c>
    </row>
    <row r="626" spans="1:2">
      <c r="A626" s="11">
        <f>Returns!A626</f>
        <v>0</v>
      </c>
      <c r="B626" s="1">
        <f>MAX(AVERAGE(Portfolios!$B$2:$B$1248)-Portfolios!B626, 0)</f>
        <v>0</v>
      </c>
    </row>
    <row r="627" spans="1:2">
      <c r="A627" s="11">
        <f>Returns!A627</f>
        <v>0</v>
      </c>
      <c r="B627" s="1">
        <f>MAX(AVERAGE(Portfolios!$B$2:$B$1248)-Portfolios!B627, 0)</f>
        <v>0</v>
      </c>
    </row>
    <row r="628" spans="1:2">
      <c r="A628" s="11">
        <f>Returns!A628</f>
        <v>0</v>
      </c>
      <c r="B628" s="1">
        <f>MAX(AVERAGE(Portfolios!$B$2:$B$1248)-Portfolios!B628, 0)</f>
        <v>0</v>
      </c>
    </row>
    <row r="629" spans="1:2">
      <c r="A629" s="11">
        <f>Returns!A629</f>
        <v>0</v>
      </c>
      <c r="B629" s="1">
        <f>MAX(AVERAGE(Portfolios!$B$2:$B$1248)-Portfolios!B629, 0)</f>
        <v>0</v>
      </c>
    </row>
    <row r="630" spans="1:2">
      <c r="A630" s="11">
        <f>Returns!A630</f>
        <v>0</v>
      </c>
      <c r="B630" s="1">
        <f>MAX(AVERAGE(Portfolios!$B$2:$B$1248)-Portfolios!B630, 0)</f>
        <v>0</v>
      </c>
    </row>
    <row r="631" spans="1:2">
      <c r="A631" s="11">
        <f>Returns!A631</f>
        <v>0</v>
      </c>
      <c r="B631" s="1">
        <f>MAX(AVERAGE(Portfolios!$B$2:$B$1248)-Portfolios!B631, 0)</f>
        <v>0</v>
      </c>
    </row>
    <row r="632" spans="1:2">
      <c r="A632" s="11">
        <f>Returns!A632</f>
        <v>0</v>
      </c>
      <c r="B632" s="1">
        <f>MAX(AVERAGE(Portfolios!$B$2:$B$1248)-Portfolios!B632, 0)</f>
        <v>0</v>
      </c>
    </row>
    <row r="633" spans="1:2">
      <c r="A633" s="11">
        <f>Returns!A633</f>
        <v>0</v>
      </c>
      <c r="B633" s="1">
        <f>MAX(AVERAGE(Portfolios!$B$2:$B$1248)-Portfolios!B633, 0)</f>
        <v>0</v>
      </c>
    </row>
    <row r="634" spans="1:2">
      <c r="A634" s="11">
        <f>Returns!A634</f>
        <v>0</v>
      </c>
      <c r="B634" s="1">
        <f>MAX(AVERAGE(Portfolios!$B$2:$B$1248)-Portfolios!B634, 0)</f>
        <v>0</v>
      </c>
    </row>
    <row r="635" spans="1:2">
      <c r="A635" s="11">
        <f>Returns!A635</f>
        <v>0</v>
      </c>
      <c r="B635" s="1">
        <f>MAX(AVERAGE(Portfolios!$B$2:$B$1248)-Portfolios!B635, 0)</f>
        <v>0</v>
      </c>
    </row>
    <row r="636" spans="1:2">
      <c r="A636" s="11">
        <f>Returns!A636</f>
        <v>0</v>
      </c>
      <c r="B636" s="1">
        <f>MAX(AVERAGE(Portfolios!$B$2:$B$1248)-Portfolios!B636, 0)</f>
        <v>0</v>
      </c>
    </row>
    <row r="637" spans="1:2">
      <c r="A637" s="11">
        <f>Returns!A637</f>
        <v>0</v>
      </c>
      <c r="B637" s="1">
        <f>MAX(AVERAGE(Portfolios!$B$2:$B$1248)-Portfolios!B637, 0)</f>
        <v>0</v>
      </c>
    </row>
    <row r="638" spans="1:2">
      <c r="A638" s="11">
        <f>Returns!A638</f>
        <v>0</v>
      </c>
      <c r="B638" s="1">
        <f>MAX(AVERAGE(Portfolios!$B$2:$B$1248)-Portfolios!B638, 0)</f>
        <v>0</v>
      </c>
    </row>
    <row r="639" spans="1:2">
      <c r="A639" s="11">
        <f>Returns!A639</f>
        <v>0</v>
      </c>
      <c r="B639" s="1">
        <f>MAX(AVERAGE(Portfolios!$B$2:$B$1248)-Portfolios!B639, 0)</f>
        <v>0</v>
      </c>
    </row>
    <row r="640" spans="1:2">
      <c r="A640" s="11">
        <f>Returns!A640</f>
        <v>0</v>
      </c>
      <c r="B640" s="1">
        <f>MAX(AVERAGE(Portfolios!$B$2:$B$1248)-Portfolios!B640, 0)</f>
        <v>0</v>
      </c>
    </row>
    <row r="641" spans="1:2">
      <c r="A641" s="11">
        <f>Returns!A641</f>
        <v>0</v>
      </c>
      <c r="B641" s="1">
        <f>MAX(AVERAGE(Portfolios!$B$2:$B$1248)-Portfolios!B641, 0)</f>
        <v>0</v>
      </c>
    </row>
    <row r="642" spans="1:2">
      <c r="A642" s="11">
        <f>Returns!A642</f>
        <v>0</v>
      </c>
      <c r="B642" s="1">
        <f>MAX(AVERAGE(Portfolios!$B$2:$B$1248)-Portfolios!B642, 0)</f>
        <v>0</v>
      </c>
    </row>
    <row r="643" spans="1:2">
      <c r="A643" s="11">
        <f>Returns!A643</f>
        <v>0</v>
      </c>
      <c r="B643" s="1">
        <f>MAX(AVERAGE(Portfolios!$B$2:$B$1248)-Portfolios!B643, 0)</f>
        <v>0</v>
      </c>
    </row>
    <row r="644" spans="1:2">
      <c r="A644" s="11">
        <f>Returns!A644</f>
        <v>0</v>
      </c>
      <c r="B644" s="1">
        <f>MAX(AVERAGE(Portfolios!$B$2:$B$1248)-Portfolios!B644, 0)</f>
        <v>0</v>
      </c>
    </row>
    <row r="645" spans="1:2">
      <c r="A645" s="11">
        <f>Returns!A645</f>
        <v>0</v>
      </c>
      <c r="B645" s="1">
        <f>MAX(AVERAGE(Portfolios!$B$2:$B$1248)-Portfolios!B645, 0)</f>
        <v>0</v>
      </c>
    </row>
    <row r="646" spans="1:2">
      <c r="A646" s="11">
        <f>Returns!A646</f>
        <v>0</v>
      </c>
      <c r="B646" s="1">
        <f>MAX(AVERAGE(Portfolios!$B$2:$B$1248)-Portfolios!B646, 0)</f>
        <v>0</v>
      </c>
    </row>
    <row r="647" spans="1:2">
      <c r="A647" s="11">
        <f>Returns!A647</f>
        <v>0</v>
      </c>
      <c r="B647" s="1">
        <f>MAX(AVERAGE(Portfolios!$B$2:$B$1248)-Portfolios!B647, 0)</f>
        <v>0</v>
      </c>
    </row>
    <row r="648" spans="1:2">
      <c r="A648" s="11">
        <f>Returns!A648</f>
        <v>0</v>
      </c>
      <c r="B648" s="1">
        <f>MAX(AVERAGE(Portfolios!$B$2:$B$1248)-Portfolios!B648, 0)</f>
        <v>0</v>
      </c>
    </row>
    <row r="649" spans="1:2">
      <c r="A649" s="11">
        <f>Returns!A649</f>
        <v>0</v>
      </c>
      <c r="B649" s="1">
        <f>MAX(AVERAGE(Portfolios!$B$2:$B$1248)-Portfolios!B649, 0)</f>
        <v>0</v>
      </c>
    </row>
    <row r="650" spans="1:2">
      <c r="A650" s="11">
        <f>Returns!A650</f>
        <v>0</v>
      </c>
      <c r="B650" s="1">
        <f>MAX(AVERAGE(Portfolios!$B$2:$B$1248)-Portfolios!B650, 0)</f>
        <v>0</v>
      </c>
    </row>
    <row r="651" spans="1:2">
      <c r="A651" s="11">
        <f>Returns!A651</f>
        <v>0</v>
      </c>
      <c r="B651" s="1">
        <f>MAX(AVERAGE(Portfolios!$B$2:$B$1248)-Portfolios!B651, 0)</f>
        <v>0</v>
      </c>
    </row>
    <row r="652" spans="1:2">
      <c r="A652" s="11">
        <f>Returns!A652</f>
        <v>0</v>
      </c>
      <c r="B652" s="1">
        <f>MAX(AVERAGE(Portfolios!$B$2:$B$1248)-Portfolios!B652, 0)</f>
        <v>0</v>
      </c>
    </row>
    <row r="653" spans="1:2">
      <c r="A653" s="11">
        <f>Returns!A653</f>
        <v>0</v>
      </c>
      <c r="B653" s="1">
        <f>MAX(AVERAGE(Portfolios!$B$2:$B$1248)-Portfolios!B653, 0)</f>
        <v>0</v>
      </c>
    </row>
    <row r="654" spans="1:2">
      <c r="A654" s="11">
        <f>Returns!A654</f>
        <v>0</v>
      </c>
      <c r="B654" s="1">
        <f>MAX(AVERAGE(Portfolios!$B$2:$B$1248)-Portfolios!B654, 0)</f>
        <v>0</v>
      </c>
    </row>
    <row r="655" spans="1:2">
      <c r="A655" s="11">
        <f>Returns!A655</f>
        <v>0</v>
      </c>
      <c r="B655" s="1">
        <f>MAX(AVERAGE(Portfolios!$B$2:$B$1248)-Portfolios!B655, 0)</f>
        <v>0</v>
      </c>
    </row>
    <row r="656" spans="1:2">
      <c r="A656" s="11">
        <f>Returns!A656</f>
        <v>0</v>
      </c>
      <c r="B656" s="1">
        <f>MAX(AVERAGE(Portfolios!$B$2:$B$1248)-Portfolios!B656, 0)</f>
        <v>0</v>
      </c>
    </row>
    <row r="657" spans="1:2">
      <c r="A657" s="11">
        <f>Returns!A657</f>
        <v>0</v>
      </c>
      <c r="B657" s="1">
        <f>MAX(AVERAGE(Portfolios!$B$2:$B$1248)-Portfolios!B657, 0)</f>
        <v>0</v>
      </c>
    </row>
    <row r="658" spans="1:2">
      <c r="A658" s="11">
        <f>Returns!A658</f>
        <v>0</v>
      </c>
      <c r="B658" s="1">
        <f>MAX(AVERAGE(Portfolios!$B$2:$B$1248)-Portfolios!B658, 0)</f>
        <v>0</v>
      </c>
    </row>
    <row r="659" spans="1:2">
      <c r="A659" s="11">
        <f>Returns!A659</f>
        <v>0</v>
      </c>
      <c r="B659" s="1">
        <f>MAX(AVERAGE(Portfolios!$B$2:$B$1248)-Portfolios!B659, 0)</f>
        <v>0</v>
      </c>
    </row>
    <row r="660" spans="1:2">
      <c r="A660" s="11">
        <f>Returns!A660</f>
        <v>0</v>
      </c>
      <c r="B660" s="1">
        <f>MAX(AVERAGE(Portfolios!$B$2:$B$1248)-Portfolios!B660, 0)</f>
        <v>0</v>
      </c>
    </row>
    <row r="661" spans="1:2">
      <c r="A661" s="11">
        <f>Returns!A661</f>
        <v>0</v>
      </c>
      <c r="B661" s="1">
        <f>MAX(AVERAGE(Portfolios!$B$2:$B$1248)-Portfolios!B661, 0)</f>
        <v>0</v>
      </c>
    </row>
    <row r="662" spans="1:2">
      <c r="A662" s="11">
        <f>Returns!A662</f>
        <v>0</v>
      </c>
      <c r="B662" s="1">
        <f>MAX(AVERAGE(Portfolios!$B$2:$B$1248)-Portfolios!B662, 0)</f>
        <v>0</v>
      </c>
    </row>
    <row r="663" spans="1:2">
      <c r="A663" s="11">
        <f>Returns!A663</f>
        <v>0</v>
      </c>
      <c r="B663" s="1">
        <f>MAX(AVERAGE(Portfolios!$B$2:$B$1248)-Portfolios!B663, 0)</f>
        <v>0</v>
      </c>
    </row>
    <row r="664" spans="1:2">
      <c r="A664" s="11">
        <f>Returns!A664</f>
        <v>0</v>
      </c>
      <c r="B664" s="1">
        <f>MAX(AVERAGE(Portfolios!$B$2:$B$1248)-Portfolios!B664, 0)</f>
        <v>0</v>
      </c>
    </row>
    <row r="665" spans="1:2">
      <c r="A665" s="11">
        <f>Returns!A665</f>
        <v>0</v>
      </c>
      <c r="B665" s="1">
        <f>MAX(AVERAGE(Portfolios!$B$2:$B$1248)-Portfolios!B665, 0)</f>
        <v>0</v>
      </c>
    </row>
    <row r="666" spans="1:2">
      <c r="A666" s="11">
        <f>Returns!A666</f>
        <v>0</v>
      </c>
      <c r="B666" s="1">
        <f>MAX(AVERAGE(Portfolios!$B$2:$B$1248)-Portfolios!B666, 0)</f>
        <v>0</v>
      </c>
    </row>
    <row r="667" spans="1:2">
      <c r="A667" s="11">
        <f>Returns!A667</f>
        <v>0</v>
      </c>
      <c r="B667" s="1">
        <f>MAX(AVERAGE(Portfolios!$B$2:$B$1248)-Portfolios!B667, 0)</f>
        <v>0</v>
      </c>
    </row>
    <row r="668" spans="1:2">
      <c r="A668" s="11">
        <f>Returns!A668</f>
        <v>0</v>
      </c>
      <c r="B668" s="1">
        <f>MAX(AVERAGE(Portfolios!$B$2:$B$1248)-Portfolios!B668, 0)</f>
        <v>0</v>
      </c>
    </row>
    <row r="669" spans="1:2">
      <c r="A669" s="11">
        <f>Returns!A669</f>
        <v>0</v>
      </c>
      <c r="B669" s="1">
        <f>MAX(AVERAGE(Portfolios!$B$2:$B$1248)-Portfolios!B669, 0)</f>
        <v>0</v>
      </c>
    </row>
    <row r="670" spans="1:2">
      <c r="A670" s="11">
        <f>Returns!A670</f>
        <v>0</v>
      </c>
      <c r="B670" s="1">
        <f>MAX(AVERAGE(Portfolios!$B$2:$B$1248)-Portfolios!B670, 0)</f>
        <v>0</v>
      </c>
    </row>
    <row r="671" spans="1:2">
      <c r="A671" s="11">
        <f>Returns!A671</f>
        <v>0</v>
      </c>
      <c r="B671" s="1">
        <f>MAX(AVERAGE(Portfolios!$B$2:$B$1248)-Portfolios!B671, 0)</f>
        <v>0</v>
      </c>
    </row>
    <row r="672" spans="1:2">
      <c r="A672" s="11">
        <f>Returns!A672</f>
        <v>0</v>
      </c>
      <c r="B672" s="1">
        <f>MAX(AVERAGE(Portfolios!$B$2:$B$1248)-Portfolios!B672, 0)</f>
        <v>0</v>
      </c>
    </row>
    <row r="673" spans="1:2">
      <c r="A673" s="11">
        <f>Returns!A673</f>
        <v>0</v>
      </c>
      <c r="B673" s="1">
        <f>MAX(AVERAGE(Portfolios!$B$2:$B$1248)-Portfolios!B673, 0)</f>
        <v>0</v>
      </c>
    </row>
    <row r="674" spans="1:2">
      <c r="A674" s="11">
        <f>Returns!A674</f>
        <v>0</v>
      </c>
      <c r="B674" s="1">
        <f>MAX(AVERAGE(Portfolios!$B$2:$B$1248)-Portfolios!B674, 0)</f>
        <v>0</v>
      </c>
    </row>
    <row r="675" spans="1:2">
      <c r="A675" s="11">
        <f>Returns!A675</f>
        <v>0</v>
      </c>
      <c r="B675" s="1">
        <f>MAX(AVERAGE(Portfolios!$B$2:$B$1248)-Portfolios!B675, 0)</f>
        <v>0</v>
      </c>
    </row>
    <row r="676" spans="1:2">
      <c r="A676" s="11">
        <f>Returns!A676</f>
        <v>0</v>
      </c>
      <c r="B676" s="1">
        <f>MAX(AVERAGE(Portfolios!$B$2:$B$1248)-Portfolios!B676, 0)</f>
        <v>0</v>
      </c>
    </row>
    <row r="677" spans="1:2">
      <c r="A677" s="11">
        <f>Returns!A677</f>
        <v>0</v>
      </c>
      <c r="B677" s="1">
        <f>MAX(AVERAGE(Portfolios!$B$2:$B$1248)-Portfolios!B677, 0)</f>
        <v>0</v>
      </c>
    </row>
    <row r="678" spans="1:2">
      <c r="A678" s="11">
        <f>Returns!A678</f>
        <v>0</v>
      </c>
      <c r="B678" s="1">
        <f>MAX(AVERAGE(Portfolios!$B$2:$B$1248)-Portfolios!B678, 0)</f>
        <v>0</v>
      </c>
    </row>
    <row r="679" spans="1:2">
      <c r="A679" s="11">
        <f>Returns!A679</f>
        <v>0</v>
      </c>
      <c r="B679" s="1">
        <f>MAX(AVERAGE(Portfolios!$B$2:$B$1248)-Portfolios!B679, 0)</f>
        <v>0</v>
      </c>
    </row>
    <row r="680" spans="1:2">
      <c r="A680" s="11">
        <f>Returns!A680</f>
        <v>0</v>
      </c>
      <c r="B680" s="1">
        <f>MAX(AVERAGE(Portfolios!$B$2:$B$1248)-Portfolios!B680, 0)</f>
        <v>0</v>
      </c>
    </row>
    <row r="681" spans="1:2">
      <c r="A681" s="11">
        <f>Returns!A681</f>
        <v>0</v>
      </c>
      <c r="B681" s="1">
        <f>MAX(AVERAGE(Portfolios!$B$2:$B$1248)-Portfolios!B681, 0)</f>
        <v>0</v>
      </c>
    </row>
    <row r="682" spans="1:2">
      <c r="A682" s="11">
        <f>Returns!A682</f>
        <v>0</v>
      </c>
      <c r="B682" s="1">
        <f>MAX(AVERAGE(Portfolios!$B$2:$B$1248)-Portfolios!B682, 0)</f>
        <v>0</v>
      </c>
    </row>
    <row r="683" spans="1:2">
      <c r="A683" s="11">
        <f>Returns!A683</f>
        <v>0</v>
      </c>
      <c r="B683" s="1">
        <f>MAX(AVERAGE(Portfolios!$B$2:$B$1248)-Portfolios!B683, 0)</f>
        <v>0</v>
      </c>
    </row>
    <row r="684" spans="1:2">
      <c r="A684" s="11">
        <f>Returns!A684</f>
        <v>0</v>
      </c>
      <c r="B684" s="1">
        <f>MAX(AVERAGE(Portfolios!$B$2:$B$1248)-Portfolios!B684, 0)</f>
        <v>0</v>
      </c>
    </row>
    <row r="685" spans="1:2">
      <c r="A685" s="11">
        <f>Returns!A685</f>
        <v>0</v>
      </c>
      <c r="B685" s="1">
        <f>MAX(AVERAGE(Portfolios!$B$2:$B$1248)-Portfolios!B685, 0)</f>
        <v>0</v>
      </c>
    </row>
    <row r="686" spans="1:2">
      <c r="A686" s="11">
        <f>Returns!A686</f>
        <v>0</v>
      </c>
      <c r="B686" s="1">
        <f>MAX(AVERAGE(Portfolios!$B$2:$B$1248)-Portfolios!B686, 0)</f>
        <v>0</v>
      </c>
    </row>
    <row r="687" spans="1:2">
      <c r="A687" s="11">
        <f>Returns!A687</f>
        <v>0</v>
      </c>
      <c r="B687" s="1">
        <f>MAX(AVERAGE(Portfolios!$B$2:$B$1248)-Portfolios!B687, 0)</f>
        <v>0</v>
      </c>
    </row>
    <row r="688" spans="1:2">
      <c r="A688" s="11">
        <f>Returns!A688</f>
        <v>0</v>
      </c>
      <c r="B688" s="1">
        <f>MAX(AVERAGE(Portfolios!$B$2:$B$1248)-Portfolios!B688, 0)</f>
        <v>0</v>
      </c>
    </row>
    <row r="689" spans="1:2">
      <c r="A689" s="11">
        <f>Returns!A689</f>
        <v>0</v>
      </c>
      <c r="B689" s="1">
        <f>MAX(AVERAGE(Portfolios!$B$2:$B$1248)-Portfolios!B689, 0)</f>
        <v>0</v>
      </c>
    </row>
    <row r="690" spans="1:2">
      <c r="A690" s="11">
        <f>Returns!A690</f>
        <v>0</v>
      </c>
      <c r="B690" s="1">
        <f>MAX(AVERAGE(Portfolios!$B$2:$B$1248)-Portfolios!B690, 0)</f>
        <v>0</v>
      </c>
    </row>
    <row r="691" spans="1:2">
      <c r="A691" s="11">
        <f>Returns!A691</f>
        <v>0</v>
      </c>
      <c r="B691" s="1">
        <f>MAX(AVERAGE(Portfolios!$B$2:$B$1248)-Portfolios!B691, 0)</f>
        <v>0</v>
      </c>
    </row>
    <row r="692" spans="1:2">
      <c r="A692" s="11">
        <f>Returns!A692</f>
        <v>0</v>
      </c>
      <c r="B692" s="1">
        <f>MAX(AVERAGE(Portfolios!$B$2:$B$1248)-Portfolios!B692, 0)</f>
        <v>0</v>
      </c>
    </row>
    <row r="693" spans="1:2">
      <c r="A693" s="11">
        <f>Returns!A693</f>
        <v>0</v>
      </c>
      <c r="B693" s="1">
        <f>MAX(AVERAGE(Portfolios!$B$2:$B$1248)-Portfolios!B693, 0)</f>
        <v>0</v>
      </c>
    </row>
    <row r="694" spans="1:2">
      <c r="A694" s="11">
        <f>Returns!A694</f>
        <v>0</v>
      </c>
      <c r="B694" s="1">
        <f>MAX(AVERAGE(Portfolios!$B$2:$B$1248)-Portfolios!B694, 0)</f>
        <v>0</v>
      </c>
    </row>
    <row r="695" spans="1:2">
      <c r="A695" s="11">
        <f>Returns!A695</f>
        <v>0</v>
      </c>
      <c r="B695" s="1">
        <f>MAX(AVERAGE(Portfolios!$B$2:$B$1248)-Portfolios!B695, 0)</f>
        <v>0</v>
      </c>
    </row>
    <row r="696" spans="1:2">
      <c r="A696" s="11">
        <f>Returns!A696</f>
        <v>0</v>
      </c>
      <c r="B696" s="1">
        <f>MAX(AVERAGE(Portfolios!$B$2:$B$1248)-Portfolios!B696, 0)</f>
        <v>0</v>
      </c>
    </row>
    <row r="697" spans="1:2">
      <c r="A697" s="11">
        <f>Returns!A697</f>
        <v>0</v>
      </c>
      <c r="B697" s="1">
        <f>MAX(AVERAGE(Portfolios!$B$2:$B$1248)-Portfolios!B697, 0)</f>
        <v>0</v>
      </c>
    </row>
    <row r="698" spans="1:2">
      <c r="A698" s="11">
        <f>Returns!A698</f>
        <v>0</v>
      </c>
      <c r="B698" s="1">
        <f>MAX(AVERAGE(Portfolios!$B$2:$B$1248)-Portfolios!B698, 0)</f>
        <v>0</v>
      </c>
    </row>
    <row r="699" spans="1:2">
      <c r="A699" s="11">
        <f>Returns!A699</f>
        <v>0</v>
      </c>
      <c r="B699" s="1">
        <f>MAX(AVERAGE(Portfolios!$B$2:$B$1248)-Portfolios!B699, 0)</f>
        <v>0</v>
      </c>
    </row>
    <row r="700" spans="1:2">
      <c r="A700" s="11">
        <f>Returns!A700</f>
        <v>0</v>
      </c>
      <c r="B700" s="1">
        <f>MAX(AVERAGE(Portfolios!$B$2:$B$1248)-Portfolios!B700, 0)</f>
        <v>0</v>
      </c>
    </row>
    <row r="701" spans="1:2">
      <c r="A701" s="11">
        <f>Returns!A701</f>
        <v>0</v>
      </c>
      <c r="B701" s="1">
        <f>MAX(AVERAGE(Portfolios!$B$2:$B$1248)-Portfolios!B701, 0)</f>
        <v>0</v>
      </c>
    </row>
    <row r="702" spans="1:2">
      <c r="A702" s="11">
        <f>Returns!A702</f>
        <v>0</v>
      </c>
      <c r="B702" s="1">
        <f>MAX(AVERAGE(Portfolios!$B$2:$B$1248)-Portfolios!B702, 0)</f>
        <v>0</v>
      </c>
    </row>
    <row r="703" spans="1:2">
      <c r="A703" s="11">
        <f>Returns!A703</f>
        <v>0</v>
      </c>
      <c r="B703" s="1">
        <f>MAX(AVERAGE(Portfolios!$B$2:$B$1248)-Portfolios!B703, 0)</f>
        <v>0</v>
      </c>
    </row>
    <row r="704" spans="1:2">
      <c r="A704" s="11">
        <f>Returns!A704</f>
        <v>0</v>
      </c>
      <c r="B704" s="1">
        <f>MAX(AVERAGE(Portfolios!$B$2:$B$1248)-Portfolios!B704, 0)</f>
        <v>0</v>
      </c>
    </row>
    <row r="705" spans="1:2">
      <c r="A705" s="11">
        <f>Returns!A705</f>
        <v>0</v>
      </c>
      <c r="B705" s="1">
        <f>MAX(AVERAGE(Portfolios!$B$2:$B$1248)-Portfolios!B705, 0)</f>
        <v>0</v>
      </c>
    </row>
    <row r="706" spans="1:2">
      <c r="A706" s="11">
        <f>Returns!A706</f>
        <v>0</v>
      </c>
      <c r="B706" s="1">
        <f>MAX(AVERAGE(Portfolios!$B$2:$B$1248)-Portfolios!B706, 0)</f>
        <v>0</v>
      </c>
    </row>
    <row r="707" spans="1:2">
      <c r="A707" s="11">
        <f>Returns!A707</f>
        <v>0</v>
      </c>
      <c r="B707" s="1">
        <f>MAX(AVERAGE(Portfolios!$B$2:$B$1248)-Portfolios!B707, 0)</f>
        <v>0</v>
      </c>
    </row>
    <row r="708" spans="1:2">
      <c r="A708" s="11">
        <f>Returns!A708</f>
        <v>0</v>
      </c>
      <c r="B708" s="1">
        <f>MAX(AVERAGE(Portfolios!$B$2:$B$1248)-Portfolios!B708, 0)</f>
        <v>0</v>
      </c>
    </row>
    <row r="709" spans="1:2">
      <c r="A709" s="11">
        <f>Returns!A709</f>
        <v>0</v>
      </c>
      <c r="B709" s="1">
        <f>MAX(AVERAGE(Portfolios!$B$2:$B$1248)-Portfolios!B709, 0)</f>
        <v>0</v>
      </c>
    </row>
    <row r="710" spans="1:2">
      <c r="A710" s="11">
        <f>Returns!A710</f>
        <v>0</v>
      </c>
      <c r="B710" s="1">
        <f>MAX(AVERAGE(Portfolios!$B$2:$B$1248)-Portfolios!B710, 0)</f>
        <v>0</v>
      </c>
    </row>
    <row r="711" spans="1:2">
      <c r="A711" s="11">
        <f>Returns!A711</f>
        <v>0</v>
      </c>
      <c r="B711" s="1">
        <f>MAX(AVERAGE(Portfolios!$B$2:$B$1248)-Portfolios!B711, 0)</f>
        <v>0</v>
      </c>
    </row>
    <row r="712" spans="1:2">
      <c r="A712" s="11">
        <f>Returns!A712</f>
        <v>0</v>
      </c>
      <c r="B712" s="1">
        <f>MAX(AVERAGE(Portfolios!$B$2:$B$1248)-Portfolios!B712, 0)</f>
        <v>0</v>
      </c>
    </row>
    <row r="713" spans="1:2">
      <c r="A713" s="11">
        <f>Returns!A713</f>
        <v>0</v>
      </c>
      <c r="B713" s="1">
        <f>MAX(AVERAGE(Portfolios!$B$2:$B$1248)-Portfolios!B713, 0)</f>
        <v>0</v>
      </c>
    </row>
    <row r="714" spans="1:2">
      <c r="A714" s="11">
        <f>Returns!A714</f>
        <v>0</v>
      </c>
      <c r="B714" s="1">
        <f>MAX(AVERAGE(Portfolios!$B$2:$B$1248)-Portfolios!B714, 0)</f>
        <v>0</v>
      </c>
    </row>
    <row r="715" spans="1:2">
      <c r="A715" s="11">
        <f>Returns!A715</f>
        <v>0</v>
      </c>
      <c r="B715" s="1">
        <f>MAX(AVERAGE(Portfolios!$B$2:$B$1248)-Portfolios!B715, 0)</f>
        <v>0</v>
      </c>
    </row>
    <row r="716" spans="1:2">
      <c r="A716" s="11">
        <f>Returns!A716</f>
        <v>0</v>
      </c>
      <c r="B716" s="1">
        <f>MAX(AVERAGE(Portfolios!$B$2:$B$1248)-Portfolios!B716, 0)</f>
        <v>0</v>
      </c>
    </row>
    <row r="717" spans="1:2">
      <c r="A717" s="11">
        <f>Returns!A717</f>
        <v>0</v>
      </c>
      <c r="B717" s="1">
        <f>MAX(AVERAGE(Portfolios!$B$2:$B$1248)-Portfolios!B717, 0)</f>
        <v>0</v>
      </c>
    </row>
    <row r="718" spans="1:2">
      <c r="A718" s="11">
        <f>Returns!A718</f>
        <v>0</v>
      </c>
      <c r="B718" s="1">
        <f>MAX(AVERAGE(Portfolios!$B$2:$B$1248)-Portfolios!B718, 0)</f>
        <v>0</v>
      </c>
    </row>
    <row r="719" spans="1:2">
      <c r="A719" s="11">
        <f>Returns!A719</f>
        <v>0</v>
      </c>
      <c r="B719" s="1">
        <f>MAX(AVERAGE(Portfolios!$B$2:$B$1248)-Portfolios!B719, 0)</f>
        <v>0</v>
      </c>
    </row>
    <row r="720" spans="1:2">
      <c r="A720" s="11">
        <f>Returns!A720</f>
        <v>0</v>
      </c>
      <c r="B720" s="1">
        <f>MAX(AVERAGE(Portfolios!$B$2:$B$1248)-Portfolios!B720, 0)</f>
        <v>0</v>
      </c>
    </row>
    <row r="721" spans="1:2">
      <c r="A721" s="11">
        <f>Returns!A721</f>
        <v>0</v>
      </c>
      <c r="B721" s="1">
        <f>MAX(AVERAGE(Portfolios!$B$2:$B$1248)-Portfolios!B721, 0)</f>
        <v>0</v>
      </c>
    </row>
    <row r="722" spans="1:2">
      <c r="A722" s="11">
        <f>Returns!A722</f>
        <v>0</v>
      </c>
      <c r="B722" s="1">
        <f>MAX(AVERAGE(Portfolios!$B$2:$B$1248)-Portfolios!B722, 0)</f>
        <v>0</v>
      </c>
    </row>
    <row r="723" spans="1:2">
      <c r="A723" s="11">
        <f>Returns!A723</f>
        <v>0</v>
      </c>
      <c r="B723" s="1">
        <f>MAX(AVERAGE(Portfolios!$B$2:$B$1248)-Portfolios!B723, 0)</f>
        <v>0</v>
      </c>
    </row>
    <row r="724" spans="1:2">
      <c r="A724" s="11">
        <f>Returns!A724</f>
        <v>0</v>
      </c>
      <c r="B724" s="1">
        <f>MAX(AVERAGE(Portfolios!$B$2:$B$1248)-Portfolios!B724, 0)</f>
        <v>0</v>
      </c>
    </row>
    <row r="725" spans="1:2">
      <c r="A725" s="11">
        <f>Returns!A725</f>
        <v>0</v>
      </c>
      <c r="B725" s="1">
        <f>MAX(AVERAGE(Portfolios!$B$2:$B$1248)-Portfolios!B725, 0)</f>
        <v>0</v>
      </c>
    </row>
    <row r="726" spans="1:2">
      <c r="A726" s="11">
        <f>Returns!A726</f>
        <v>0</v>
      </c>
      <c r="B726" s="1">
        <f>MAX(AVERAGE(Portfolios!$B$2:$B$1248)-Portfolios!B726, 0)</f>
        <v>0</v>
      </c>
    </row>
    <row r="727" spans="1:2">
      <c r="A727" s="11">
        <f>Returns!A727</f>
        <v>0</v>
      </c>
      <c r="B727" s="1">
        <f>MAX(AVERAGE(Portfolios!$B$2:$B$1248)-Portfolios!B727, 0)</f>
        <v>0</v>
      </c>
    </row>
    <row r="728" spans="1:2">
      <c r="A728" s="11">
        <f>Returns!A728</f>
        <v>0</v>
      </c>
      <c r="B728" s="1">
        <f>MAX(AVERAGE(Portfolios!$B$2:$B$1248)-Portfolios!B728, 0)</f>
        <v>0</v>
      </c>
    </row>
    <row r="729" spans="1:2">
      <c r="A729" s="11">
        <f>Returns!A729</f>
        <v>0</v>
      </c>
      <c r="B729" s="1">
        <f>MAX(AVERAGE(Portfolios!$B$2:$B$1248)-Portfolios!B729, 0)</f>
        <v>0</v>
      </c>
    </row>
    <row r="730" spans="1:2">
      <c r="A730" s="11">
        <f>Returns!A730</f>
        <v>0</v>
      </c>
      <c r="B730" s="1">
        <f>MAX(AVERAGE(Portfolios!$B$2:$B$1248)-Portfolios!B730, 0)</f>
        <v>0</v>
      </c>
    </row>
    <row r="731" spans="1:2">
      <c r="A731" s="11">
        <f>Returns!A731</f>
        <v>0</v>
      </c>
      <c r="B731" s="1">
        <f>MAX(AVERAGE(Portfolios!$B$2:$B$1248)-Portfolios!B731, 0)</f>
        <v>0</v>
      </c>
    </row>
    <row r="732" spans="1:2">
      <c r="A732" s="11">
        <f>Returns!A732</f>
        <v>0</v>
      </c>
      <c r="B732" s="1">
        <f>MAX(AVERAGE(Portfolios!$B$2:$B$1248)-Portfolios!B732, 0)</f>
        <v>0</v>
      </c>
    </row>
    <row r="733" spans="1:2">
      <c r="A733" s="11">
        <f>Returns!A733</f>
        <v>0</v>
      </c>
      <c r="B733" s="1">
        <f>MAX(AVERAGE(Portfolios!$B$2:$B$1248)-Portfolios!B733, 0)</f>
        <v>0</v>
      </c>
    </row>
    <row r="734" spans="1:2">
      <c r="A734" s="11">
        <f>Returns!A734</f>
        <v>0</v>
      </c>
      <c r="B734" s="1">
        <f>MAX(AVERAGE(Portfolios!$B$2:$B$1248)-Portfolios!B734, 0)</f>
        <v>0</v>
      </c>
    </row>
    <row r="735" spans="1:2">
      <c r="A735" s="11">
        <f>Returns!A735</f>
        <v>0</v>
      </c>
      <c r="B735" s="1">
        <f>MAX(AVERAGE(Portfolios!$B$2:$B$1248)-Portfolios!B735, 0)</f>
        <v>0</v>
      </c>
    </row>
    <row r="736" spans="1:2">
      <c r="A736" s="11">
        <f>Returns!A736</f>
        <v>0</v>
      </c>
      <c r="B736" s="1">
        <f>MAX(AVERAGE(Portfolios!$B$2:$B$1248)-Portfolios!B736, 0)</f>
        <v>0</v>
      </c>
    </row>
    <row r="737" spans="1:2">
      <c r="A737" s="11">
        <f>Returns!A737</f>
        <v>0</v>
      </c>
      <c r="B737" s="1">
        <f>MAX(AVERAGE(Portfolios!$B$2:$B$1248)-Portfolios!B737, 0)</f>
        <v>0</v>
      </c>
    </row>
    <row r="738" spans="1:2">
      <c r="A738" s="11">
        <f>Returns!A738</f>
        <v>0</v>
      </c>
      <c r="B738" s="1">
        <f>MAX(AVERAGE(Portfolios!$B$2:$B$1248)-Portfolios!B738, 0)</f>
        <v>0</v>
      </c>
    </row>
    <row r="739" spans="1:2">
      <c r="A739" s="11">
        <f>Returns!A739</f>
        <v>0</v>
      </c>
      <c r="B739" s="1">
        <f>MAX(AVERAGE(Portfolios!$B$2:$B$1248)-Portfolios!B739, 0)</f>
        <v>0</v>
      </c>
    </row>
    <row r="740" spans="1:2">
      <c r="A740" s="11">
        <f>Returns!A740</f>
        <v>0</v>
      </c>
      <c r="B740" s="1">
        <f>MAX(AVERAGE(Portfolios!$B$2:$B$1248)-Portfolios!B740, 0)</f>
        <v>0</v>
      </c>
    </row>
    <row r="741" spans="1:2">
      <c r="A741" s="11">
        <f>Returns!A741</f>
        <v>0</v>
      </c>
      <c r="B741" s="1">
        <f>MAX(AVERAGE(Portfolios!$B$2:$B$1248)-Portfolios!B741, 0)</f>
        <v>0</v>
      </c>
    </row>
    <row r="742" spans="1:2">
      <c r="A742" s="11">
        <f>Returns!A742</f>
        <v>0</v>
      </c>
      <c r="B742" s="1">
        <f>MAX(AVERAGE(Portfolios!$B$2:$B$1248)-Portfolios!B742, 0)</f>
        <v>0</v>
      </c>
    </row>
    <row r="743" spans="1:2">
      <c r="A743" s="11">
        <f>Returns!A743</f>
        <v>0</v>
      </c>
      <c r="B743" s="1">
        <f>MAX(AVERAGE(Portfolios!$B$2:$B$1248)-Portfolios!B743, 0)</f>
        <v>0</v>
      </c>
    </row>
    <row r="744" spans="1:2">
      <c r="A744" s="11">
        <f>Returns!A744</f>
        <v>0</v>
      </c>
      <c r="B744" s="1">
        <f>MAX(AVERAGE(Portfolios!$B$2:$B$1248)-Portfolios!B744, 0)</f>
        <v>0</v>
      </c>
    </row>
    <row r="745" spans="1:2">
      <c r="A745" s="11">
        <f>Returns!A745</f>
        <v>0</v>
      </c>
      <c r="B745" s="1">
        <f>MAX(AVERAGE(Portfolios!$B$2:$B$1248)-Portfolios!B745, 0)</f>
        <v>0</v>
      </c>
    </row>
    <row r="746" spans="1:2">
      <c r="A746" s="11">
        <f>Returns!A746</f>
        <v>0</v>
      </c>
      <c r="B746" s="1">
        <f>MAX(AVERAGE(Portfolios!$B$2:$B$1248)-Portfolios!B746, 0)</f>
        <v>0</v>
      </c>
    </row>
    <row r="747" spans="1:2">
      <c r="A747" s="11">
        <f>Returns!A747</f>
        <v>0</v>
      </c>
      <c r="B747" s="1">
        <f>MAX(AVERAGE(Portfolios!$B$2:$B$1248)-Portfolios!B747, 0)</f>
        <v>0</v>
      </c>
    </row>
    <row r="748" spans="1:2">
      <c r="A748" s="11">
        <f>Returns!A748</f>
        <v>0</v>
      </c>
      <c r="B748" s="1">
        <f>MAX(AVERAGE(Portfolios!$B$2:$B$1248)-Portfolios!B748, 0)</f>
        <v>0</v>
      </c>
    </row>
    <row r="749" spans="1:2">
      <c r="A749" s="11">
        <f>Returns!A749</f>
        <v>0</v>
      </c>
      <c r="B749" s="1">
        <f>MAX(AVERAGE(Portfolios!$B$2:$B$1248)-Portfolios!B749, 0)</f>
        <v>0</v>
      </c>
    </row>
    <row r="750" spans="1:2">
      <c r="A750" s="11">
        <f>Returns!A750</f>
        <v>0</v>
      </c>
      <c r="B750" s="1">
        <f>MAX(AVERAGE(Portfolios!$B$2:$B$1248)-Portfolios!B750, 0)</f>
        <v>0</v>
      </c>
    </row>
    <row r="751" spans="1:2">
      <c r="A751" s="11">
        <f>Returns!A751</f>
        <v>0</v>
      </c>
      <c r="B751" s="1">
        <f>MAX(AVERAGE(Portfolios!$B$2:$B$1248)-Portfolios!B751, 0)</f>
        <v>0</v>
      </c>
    </row>
    <row r="752" spans="1:2">
      <c r="A752" s="11">
        <f>Returns!A752</f>
        <v>0</v>
      </c>
      <c r="B752" s="1">
        <f>MAX(AVERAGE(Portfolios!$B$2:$B$1248)-Portfolios!B752, 0)</f>
        <v>0</v>
      </c>
    </row>
    <row r="753" spans="1:2">
      <c r="A753" s="11">
        <f>Returns!A753</f>
        <v>0</v>
      </c>
      <c r="B753" s="1">
        <f>MAX(AVERAGE(Portfolios!$B$2:$B$1248)-Portfolios!B753, 0)</f>
        <v>0</v>
      </c>
    </row>
    <row r="754" spans="1:2">
      <c r="A754" s="11">
        <f>Returns!A754</f>
        <v>0</v>
      </c>
      <c r="B754" s="1">
        <f>MAX(AVERAGE(Portfolios!$B$2:$B$1248)-Portfolios!B754, 0)</f>
        <v>0</v>
      </c>
    </row>
    <row r="755" spans="1:2">
      <c r="A755" s="11">
        <f>Returns!A755</f>
        <v>0</v>
      </c>
      <c r="B755" s="1">
        <f>MAX(AVERAGE(Portfolios!$B$2:$B$1248)-Portfolios!B755, 0)</f>
        <v>0</v>
      </c>
    </row>
    <row r="756" spans="1:2">
      <c r="A756" s="11">
        <f>Returns!A756</f>
        <v>0</v>
      </c>
      <c r="B756" s="1">
        <f>MAX(AVERAGE(Portfolios!$B$2:$B$1248)-Portfolios!B756, 0)</f>
        <v>0</v>
      </c>
    </row>
    <row r="757" spans="1:2">
      <c r="A757" s="11">
        <f>Returns!A757</f>
        <v>0</v>
      </c>
      <c r="B757" s="1">
        <f>MAX(AVERAGE(Portfolios!$B$2:$B$1248)-Portfolios!B757, 0)</f>
        <v>0</v>
      </c>
    </row>
    <row r="758" spans="1:2">
      <c r="A758" s="11">
        <f>Returns!A758</f>
        <v>0</v>
      </c>
      <c r="B758" s="1">
        <f>MAX(AVERAGE(Portfolios!$B$2:$B$1248)-Portfolios!B758, 0)</f>
        <v>0</v>
      </c>
    </row>
    <row r="759" spans="1:2">
      <c r="A759" s="11">
        <f>Returns!A759</f>
        <v>0</v>
      </c>
      <c r="B759" s="1">
        <f>MAX(AVERAGE(Portfolios!$B$2:$B$1248)-Portfolios!B759, 0)</f>
        <v>0</v>
      </c>
    </row>
    <row r="760" spans="1:2">
      <c r="A760" s="11">
        <f>Returns!A760</f>
        <v>0</v>
      </c>
      <c r="B760" s="1">
        <f>MAX(AVERAGE(Portfolios!$B$2:$B$1248)-Portfolios!B760, 0)</f>
        <v>0</v>
      </c>
    </row>
    <row r="761" spans="1:2">
      <c r="A761" s="11">
        <f>Returns!A761</f>
        <v>0</v>
      </c>
      <c r="B761" s="1">
        <f>MAX(AVERAGE(Portfolios!$B$2:$B$1248)-Portfolios!B761, 0)</f>
        <v>0</v>
      </c>
    </row>
    <row r="762" spans="1:2">
      <c r="A762" s="11">
        <f>Returns!A762</f>
        <v>0</v>
      </c>
      <c r="B762" s="1">
        <f>MAX(AVERAGE(Portfolios!$B$2:$B$1248)-Portfolios!B762, 0)</f>
        <v>0</v>
      </c>
    </row>
    <row r="763" spans="1:2">
      <c r="A763" s="11">
        <f>Returns!A763</f>
        <v>0</v>
      </c>
      <c r="B763" s="1">
        <f>MAX(AVERAGE(Portfolios!$B$2:$B$1248)-Portfolios!B763, 0)</f>
        <v>0</v>
      </c>
    </row>
    <row r="764" spans="1:2">
      <c r="A764" s="11">
        <f>Returns!A764</f>
        <v>0</v>
      </c>
      <c r="B764" s="1">
        <f>MAX(AVERAGE(Portfolios!$B$2:$B$1248)-Portfolios!B764, 0)</f>
        <v>0</v>
      </c>
    </row>
    <row r="765" spans="1:2">
      <c r="A765" s="11">
        <f>Returns!A765</f>
        <v>0</v>
      </c>
      <c r="B765" s="1">
        <f>MAX(AVERAGE(Portfolios!$B$2:$B$1248)-Portfolios!B765, 0)</f>
        <v>0</v>
      </c>
    </row>
    <row r="766" spans="1:2">
      <c r="A766" s="11">
        <f>Returns!A766</f>
        <v>0</v>
      </c>
      <c r="B766" s="1">
        <f>MAX(AVERAGE(Portfolios!$B$2:$B$1248)-Portfolios!B766, 0)</f>
        <v>0</v>
      </c>
    </row>
    <row r="767" spans="1:2">
      <c r="A767" s="11">
        <f>Returns!A767</f>
        <v>0</v>
      </c>
      <c r="B767" s="1">
        <f>MAX(AVERAGE(Portfolios!$B$2:$B$1248)-Portfolios!B767, 0)</f>
        <v>0</v>
      </c>
    </row>
    <row r="768" spans="1:2">
      <c r="A768" s="11">
        <f>Returns!A768</f>
        <v>0</v>
      </c>
      <c r="B768" s="1">
        <f>MAX(AVERAGE(Portfolios!$B$2:$B$1248)-Portfolios!B768, 0)</f>
        <v>0</v>
      </c>
    </row>
    <row r="769" spans="1:2">
      <c r="A769" s="11">
        <f>Returns!A769</f>
        <v>0</v>
      </c>
      <c r="B769" s="1">
        <f>MAX(AVERAGE(Portfolios!$B$2:$B$1248)-Portfolios!B769, 0)</f>
        <v>0</v>
      </c>
    </row>
    <row r="770" spans="1:2">
      <c r="A770" s="11">
        <f>Returns!A770</f>
        <v>0</v>
      </c>
      <c r="B770" s="1">
        <f>MAX(AVERAGE(Portfolios!$B$2:$B$1248)-Portfolios!B770, 0)</f>
        <v>0</v>
      </c>
    </row>
    <row r="771" spans="1:2">
      <c r="A771" s="11">
        <f>Returns!A771</f>
        <v>0</v>
      </c>
      <c r="B771" s="1">
        <f>MAX(AVERAGE(Portfolios!$B$2:$B$1248)-Portfolios!B771, 0)</f>
        <v>0</v>
      </c>
    </row>
    <row r="772" spans="1:2">
      <c r="A772" s="11">
        <f>Returns!A772</f>
        <v>0</v>
      </c>
      <c r="B772" s="1">
        <f>MAX(AVERAGE(Portfolios!$B$2:$B$1248)-Portfolios!B772, 0)</f>
        <v>0</v>
      </c>
    </row>
    <row r="773" spans="1:2">
      <c r="A773" s="11">
        <f>Returns!A773</f>
        <v>0</v>
      </c>
      <c r="B773" s="1">
        <f>MAX(AVERAGE(Portfolios!$B$2:$B$1248)-Portfolios!B773, 0)</f>
        <v>0</v>
      </c>
    </row>
    <row r="774" spans="1:2">
      <c r="A774" s="11">
        <f>Returns!A774</f>
        <v>0</v>
      </c>
      <c r="B774" s="1">
        <f>MAX(AVERAGE(Portfolios!$B$2:$B$1248)-Portfolios!B774, 0)</f>
        <v>0</v>
      </c>
    </row>
    <row r="775" spans="1:2">
      <c r="A775" s="11">
        <f>Returns!A775</f>
        <v>0</v>
      </c>
      <c r="B775" s="1">
        <f>MAX(AVERAGE(Portfolios!$B$2:$B$1248)-Portfolios!B775, 0)</f>
        <v>0</v>
      </c>
    </row>
    <row r="776" spans="1:2">
      <c r="A776" s="11">
        <f>Returns!A776</f>
        <v>0</v>
      </c>
      <c r="B776" s="1">
        <f>MAX(AVERAGE(Portfolios!$B$2:$B$1248)-Portfolios!B776, 0)</f>
        <v>0</v>
      </c>
    </row>
    <row r="777" spans="1:2">
      <c r="A777" s="11">
        <f>Returns!A777</f>
        <v>0</v>
      </c>
      <c r="B777" s="1">
        <f>MAX(AVERAGE(Portfolios!$B$2:$B$1248)-Portfolios!B777, 0)</f>
        <v>0</v>
      </c>
    </row>
    <row r="778" spans="1:2">
      <c r="A778" s="11">
        <f>Returns!A778</f>
        <v>0</v>
      </c>
      <c r="B778" s="1">
        <f>MAX(AVERAGE(Portfolios!$B$2:$B$1248)-Portfolios!B778, 0)</f>
        <v>0</v>
      </c>
    </row>
    <row r="779" spans="1:2">
      <c r="A779" s="11">
        <f>Returns!A779</f>
        <v>0</v>
      </c>
      <c r="B779" s="1">
        <f>MAX(AVERAGE(Portfolios!$B$2:$B$1248)-Portfolios!B779, 0)</f>
        <v>0</v>
      </c>
    </row>
    <row r="780" spans="1:2">
      <c r="A780" s="11">
        <f>Returns!A780</f>
        <v>0</v>
      </c>
      <c r="B780" s="1">
        <f>MAX(AVERAGE(Portfolios!$B$2:$B$1248)-Portfolios!B780, 0)</f>
        <v>0</v>
      </c>
    </row>
    <row r="781" spans="1:2">
      <c r="A781" s="11">
        <f>Returns!A781</f>
        <v>0</v>
      </c>
      <c r="B781" s="1">
        <f>MAX(AVERAGE(Portfolios!$B$2:$B$1248)-Portfolios!B781, 0)</f>
        <v>0</v>
      </c>
    </row>
    <row r="782" spans="1:2">
      <c r="A782" s="11">
        <f>Returns!A782</f>
        <v>0</v>
      </c>
      <c r="B782" s="1">
        <f>MAX(AVERAGE(Portfolios!$B$2:$B$1248)-Portfolios!B782, 0)</f>
        <v>0</v>
      </c>
    </row>
    <row r="783" spans="1:2">
      <c r="A783" s="11">
        <f>Returns!A783</f>
        <v>0</v>
      </c>
      <c r="B783" s="1">
        <f>MAX(AVERAGE(Portfolios!$B$2:$B$1248)-Portfolios!B783, 0)</f>
        <v>0</v>
      </c>
    </row>
    <row r="784" spans="1:2">
      <c r="A784" s="11">
        <f>Returns!A784</f>
        <v>0</v>
      </c>
      <c r="B784" s="1">
        <f>MAX(AVERAGE(Portfolios!$B$2:$B$1248)-Portfolios!B784, 0)</f>
        <v>0</v>
      </c>
    </row>
    <row r="785" spans="1:2">
      <c r="A785" s="11">
        <f>Returns!A785</f>
        <v>0</v>
      </c>
      <c r="B785" s="1">
        <f>MAX(AVERAGE(Portfolios!$B$2:$B$1248)-Portfolios!B785, 0)</f>
        <v>0</v>
      </c>
    </row>
    <row r="786" spans="1:2">
      <c r="A786" s="11">
        <f>Returns!A786</f>
        <v>0</v>
      </c>
      <c r="B786" s="1">
        <f>MAX(AVERAGE(Portfolios!$B$2:$B$1248)-Portfolios!B786, 0)</f>
        <v>0</v>
      </c>
    </row>
    <row r="787" spans="1:2">
      <c r="A787" s="11">
        <f>Returns!A787</f>
        <v>0</v>
      </c>
      <c r="B787" s="1">
        <f>MAX(AVERAGE(Portfolios!$B$2:$B$1248)-Portfolios!B787, 0)</f>
        <v>0</v>
      </c>
    </row>
    <row r="788" spans="1:2">
      <c r="A788" s="11">
        <f>Returns!A788</f>
        <v>0</v>
      </c>
      <c r="B788" s="1">
        <f>MAX(AVERAGE(Portfolios!$B$2:$B$1248)-Portfolios!B788, 0)</f>
        <v>0</v>
      </c>
    </row>
    <row r="789" spans="1:2">
      <c r="A789" s="11">
        <f>Returns!A789</f>
        <v>0</v>
      </c>
      <c r="B789" s="1">
        <f>MAX(AVERAGE(Portfolios!$B$2:$B$1248)-Portfolios!B789, 0)</f>
        <v>0</v>
      </c>
    </row>
    <row r="790" spans="1:2">
      <c r="A790" s="11">
        <f>Returns!A790</f>
        <v>0</v>
      </c>
      <c r="B790" s="1">
        <f>MAX(AVERAGE(Portfolios!$B$2:$B$1248)-Portfolios!B790, 0)</f>
        <v>0</v>
      </c>
    </row>
    <row r="791" spans="1:2">
      <c r="A791" s="11">
        <f>Returns!A791</f>
        <v>0</v>
      </c>
      <c r="B791" s="1">
        <f>MAX(AVERAGE(Portfolios!$B$2:$B$1248)-Portfolios!B791, 0)</f>
        <v>0</v>
      </c>
    </row>
    <row r="792" spans="1:2">
      <c r="A792" s="11">
        <f>Returns!A792</f>
        <v>0</v>
      </c>
      <c r="B792" s="1">
        <f>MAX(AVERAGE(Portfolios!$B$2:$B$1248)-Portfolios!B792, 0)</f>
        <v>0</v>
      </c>
    </row>
    <row r="793" spans="1:2">
      <c r="A793" s="11">
        <f>Returns!A793</f>
        <v>0</v>
      </c>
      <c r="B793" s="1">
        <f>MAX(AVERAGE(Portfolios!$B$2:$B$1248)-Portfolios!B793, 0)</f>
        <v>0</v>
      </c>
    </row>
    <row r="794" spans="1:2">
      <c r="A794" s="11">
        <f>Returns!A794</f>
        <v>0</v>
      </c>
      <c r="B794" s="1">
        <f>MAX(AVERAGE(Portfolios!$B$2:$B$1248)-Portfolios!B794, 0)</f>
        <v>0</v>
      </c>
    </row>
    <row r="795" spans="1:2">
      <c r="A795" s="11">
        <f>Returns!A795</f>
        <v>0</v>
      </c>
      <c r="B795" s="1">
        <f>MAX(AVERAGE(Portfolios!$B$2:$B$1248)-Portfolios!B795, 0)</f>
        <v>0</v>
      </c>
    </row>
    <row r="796" spans="1:2">
      <c r="A796" s="11">
        <f>Returns!A796</f>
        <v>0</v>
      </c>
      <c r="B796" s="1">
        <f>MAX(AVERAGE(Portfolios!$B$2:$B$1248)-Portfolios!B796, 0)</f>
        <v>0</v>
      </c>
    </row>
    <row r="797" spans="1:2">
      <c r="A797" s="11">
        <f>Returns!A797</f>
        <v>0</v>
      </c>
      <c r="B797" s="1">
        <f>MAX(AVERAGE(Portfolios!$B$2:$B$1248)-Portfolios!B797, 0)</f>
        <v>0</v>
      </c>
    </row>
    <row r="798" spans="1:2">
      <c r="A798" s="11">
        <f>Returns!A798</f>
        <v>0</v>
      </c>
      <c r="B798" s="1">
        <f>MAX(AVERAGE(Portfolios!$B$2:$B$1248)-Portfolios!B798, 0)</f>
        <v>0</v>
      </c>
    </row>
    <row r="799" spans="1:2">
      <c r="A799" s="11">
        <f>Returns!A799</f>
        <v>0</v>
      </c>
      <c r="B799" s="1">
        <f>MAX(AVERAGE(Portfolios!$B$2:$B$1248)-Portfolios!B799, 0)</f>
        <v>0</v>
      </c>
    </row>
    <row r="800" spans="1:2">
      <c r="A800" s="11">
        <f>Returns!A800</f>
        <v>0</v>
      </c>
      <c r="B800" s="1">
        <f>MAX(AVERAGE(Portfolios!$B$2:$B$1248)-Portfolios!B800, 0)</f>
        <v>0</v>
      </c>
    </row>
    <row r="801" spans="1:2">
      <c r="A801" s="11">
        <f>Returns!A801</f>
        <v>0</v>
      </c>
      <c r="B801" s="1">
        <f>MAX(AVERAGE(Portfolios!$B$2:$B$1248)-Portfolios!B801, 0)</f>
        <v>0</v>
      </c>
    </row>
    <row r="802" spans="1:2">
      <c r="A802" s="11">
        <f>Returns!A802</f>
        <v>0</v>
      </c>
      <c r="B802" s="1">
        <f>MAX(AVERAGE(Portfolios!$B$2:$B$1248)-Portfolios!B802, 0)</f>
        <v>0</v>
      </c>
    </row>
    <row r="803" spans="1:2">
      <c r="A803" s="11">
        <f>Returns!A803</f>
        <v>0</v>
      </c>
      <c r="B803" s="1">
        <f>MAX(AVERAGE(Portfolios!$B$2:$B$1248)-Portfolios!B803, 0)</f>
        <v>0</v>
      </c>
    </row>
    <row r="804" spans="1:2">
      <c r="A804" s="11">
        <f>Returns!A804</f>
        <v>0</v>
      </c>
      <c r="B804" s="1">
        <f>MAX(AVERAGE(Portfolios!$B$2:$B$1248)-Portfolios!B804, 0)</f>
        <v>0</v>
      </c>
    </row>
    <row r="805" spans="1:2">
      <c r="A805" s="11">
        <f>Returns!A805</f>
        <v>0</v>
      </c>
      <c r="B805" s="1">
        <f>MAX(AVERAGE(Portfolios!$B$2:$B$1248)-Portfolios!B805, 0)</f>
        <v>0</v>
      </c>
    </row>
    <row r="806" spans="1:2">
      <c r="A806" s="11">
        <f>Returns!A806</f>
        <v>0</v>
      </c>
      <c r="B806" s="1">
        <f>MAX(AVERAGE(Portfolios!$B$2:$B$1248)-Portfolios!B806, 0)</f>
        <v>0</v>
      </c>
    </row>
    <row r="807" spans="1:2">
      <c r="A807" s="11">
        <f>Returns!A807</f>
        <v>0</v>
      </c>
      <c r="B807" s="1">
        <f>MAX(AVERAGE(Portfolios!$B$2:$B$1248)-Portfolios!B807, 0)</f>
        <v>0</v>
      </c>
    </row>
    <row r="808" spans="1:2">
      <c r="A808" s="11">
        <f>Returns!A808</f>
        <v>0</v>
      </c>
      <c r="B808" s="1">
        <f>MAX(AVERAGE(Portfolios!$B$2:$B$1248)-Portfolios!B808, 0)</f>
        <v>0</v>
      </c>
    </row>
    <row r="809" spans="1:2">
      <c r="A809" s="11">
        <f>Returns!A809</f>
        <v>0</v>
      </c>
      <c r="B809" s="1">
        <f>MAX(AVERAGE(Portfolios!$B$2:$B$1248)-Portfolios!B809, 0)</f>
        <v>0</v>
      </c>
    </row>
    <row r="810" spans="1:2">
      <c r="A810" s="11">
        <f>Returns!A810</f>
        <v>0</v>
      </c>
      <c r="B810" s="1">
        <f>MAX(AVERAGE(Portfolios!$B$2:$B$1248)-Portfolios!B810, 0)</f>
        <v>0</v>
      </c>
    </row>
    <row r="811" spans="1:2">
      <c r="A811" s="11">
        <f>Returns!A811</f>
        <v>0</v>
      </c>
      <c r="B811" s="1">
        <f>MAX(AVERAGE(Portfolios!$B$2:$B$1248)-Portfolios!B811, 0)</f>
        <v>0</v>
      </c>
    </row>
    <row r="812" spans="1:2">
      <c r="A812" s="11">
        <f>Returns!A812</f>
        <v>0</v>
      </c>
      <c r="B812" s="1">
        <f>MAX(AVERAGE(Portfolios!$B$2:$B$1248)-Portfolios!B812, 0)</f>
        <v>0</v>
      </c>
    </row>
    <row r="813" spans="1:2">
      <c r="A813" s="11">
        <f>Returns!A813</f>
        <v>0</v>
      </c>
      <c r="B813" s="1">
        <f>MAX(AVERAGE(Portfolios!$B$2:$B$1248)-Portfolios!B813, 0)</f>
        <v>0</v>
      </c>
    </row>
    <row r="814" spans="1:2">
      <c r="A814" s="11">
        <f>Returns!A814</f>
        <v>0</v>
      </c>
      <c r="B814" s="1">
        <f>MAX(AVERAGE(Portfolios!$B$2:$B$1248)-Portfolios!B814, 0)</f>
        <v>0</v>
      </c>
    </row>
    <row r="815" spans="1:2">
      <c r="A815" s="11">
        <f>Returns!A815</f>
        <v>0</v>
      </c>
      <c r="B815" s="1">
        <f>MAX(AVERAGE(Portfolios!$B$2:$B$1248)-Portfolios!B815, 0)</f>
        <v>0</v>
      </c>
    </row>
    <row r="816" spans="1:2">
      <c r="A816" s="11">
        <f>Returns!A816</f>
        <v>0</v>
      </c>
      <c r="B816" s="1">
        <f>MAX(AVERAGE(Portfolios!$B$2:$B$1248)-Portfolios!B816, 0)</f>
        <v>0</v>
      </c>
    </row>
    <row r="817" spans="1:2">
      <c r="A817" s="11">
        <f>Returns!A817</f>
        <v>0</v>
      </c>
      <c r="B817" s="1">
        <f>MAX(AVERAGE(Portfolios!$B$2:$B$1248)-Portfolios!B817, 0)</f>
        <v>0</v>
      </c>
    </row>
    <row r="818" spans="1:2">
      <c r="A818" s="11">
        <f>Returns!A818</f>
        <v>0</v>
      </c>
      <c r="B818" s="1">
        <f>MAX(AVERAGE(Portfolios!$B$2:$B$1248)-Portfolios!B818, 0)</f>
        <v>0</v>
      </c>
    </row>
    <row r="819" spans="1:2">
      <c r="A819" s="11">
        <f>Returns!A819</f>
        <v>0</v>
      </c>
      <c r="B819" s="1">
        <f>MAX(AVERAGE(Portfolios!$B$2:$B$1248)-Portfolios!B819, 0)</f>
        <v>0</v>
      </c>
    </row>
    <row r="820" spans="1:2">
      <c r="A820" s="11">
        <f>Returns!A820</f>
        <v>0</v>
      </c>
      <c r="B820" s="1">
        <f>MAX(AVERAGE(Portfolios!$B$2:$B$1248)-Portfolios!B820, 0)</f>
        <v>0</v>
      </c>
    </row>
    <row r="821" spans="1:2">
      <c r="A821" s="11">
        <f>Returns!A821</f>
        <v>0</v>
      </c>
      <c r="B821" s="1">
        <f>MAX(AVERAGE(Portfolios!$B$2:$B$1248)-Portfolios!B821, 0)</f>
        <v>0</v>
      </c>
    </row>
    <row r="822" spans="1:2">
      <c r="A822" s="11">
        <f>Returns!A822</f>
        <v>0</v>
      </c>
      <c r="B822" s="1">
        <f>MAX(AVERAGE(Portfolios!$B$2:$B$1248)-Portfolios!B822, 0)</f>
        <v>0</v>
      </c>
    </row>
    <row r="823" spans="1:2">
      <c r="A823" s="11">
        <f>Returns!A823</f>
        <v>0</v>
      </c>
      <c r="B823" s="1">
        <f>MAX(AVERAGE(Portfolios!$B$2:$B$1248)-Portfolios!B823, 0)</f>
        <v>0</v>
      </c>
    </row>
    <row r="824" spans="1:2">
      <c r="A824" s="11">
        <f>Returns!A824</f>
        <v>0</v>
      </c>
      <c r="B824" s="1">
        <f>MAX(AVERAGE(Portfolios!$B$2:$B$1248)-Portfolios!B824, 0)</f>
        <v>0</v>
      </c>
    </row>
    <row r="825" spans="1:2">
      <c r="A825" s="11">
        <f>Returns!A825</f>
        <v>0</v>
      </c>
      <c r="B825" s="1">
        <f>MAX(AVERAGE(Portfolios!$B$2:$B$1248)-Portfolios!B825, 0)</f>
        <v>0</v>
      </c>
    </row>
    <row r="826" spans="1:2">
      <c r="A826" s="11">
        <f>Returns!A826</f>
        <v>0</v>
      </c>
      <c r="B826" s="1">
        <f>MAX(AVERAGE(Portfolios!$B$2:$B$1248)-Portfolios!B826, 0)</f>
        <v>0</v>
      </c>
    </row>
    <row r="827" spans="1:2">
      <c r="A827" s="11">
        <f>Returns!A827</f>
        <v>0</v>
      </c>
      <c r="B827" s="1">
        <f>MAX(AVERAGE(Portfolios!$B$2:$B$1248)-Portfolios!B827, 0)</f>
        <v>0</v>
      </c>
    </row>
    <row r="828" spans="1:2">
      <c r="A828" s="11">
        <f>Returns!A828</f>
        <v>0</v>
      </c>
      <c r="B828" s="1">
        <f>MAX(AVERAGE(Portfolios!$B$2:$B$1248)-Portfolios!B828, 0)</f>
        <v>0</v>
      </c>
    </row>
    <row r="829" spans="1:2">
      <c r="A829" s="11">
        <f>Returns!A829</f>
        <v>0</v>
      </c>
      <c r="B829" s="1">
        <f>MAX(AVERAGE(Portfolios!$B$2:$B$1248)-Portfolios!B829, 0)</f>
        <v>0</v>
      </c>
    </row>
    <row r="830" spans="1:2">
      <c r="A830" s="11">
        <f>Returns!A830</f>
        <v>0</v>
      </c>
      <c r="B830" s="1">
        <f>MAX(AVERAGE(Portfolios!$B$2:$B$1248)-Portfolios!B830, 0)</f>
        <v>0</v>
      </c>
    </row>
    <row r="831" spans="1:2">
      <c r="A831" s="11">
        <f>Returns!A831</f>
        <v>0</v>
      </c>
      <c r="B831" s="1">
        <f>MAX(AVERAGE(Portfolios!$B$2:$B$1248)-Portfolios!B831, 0)</f>
        <v>0</v>
      </c>
    </row>
    <row r="832" spans="1:2">
      <c r="A832" s="11">
        <f>Returns!A832</f>
        <v>0</v>
      </c>
      <c r="B832" s="1">
        <f>MAX(AVERAGE(Portfolios!$B$2:$B$1248)-Portfolios!B832, 0)</f>
        <v>0</v>
      </c>
    </row>
    <row r="833" spans="1:2">
      <c r="A833" s="11">
        <f>Returns!A833</f>
        <v>0</v>
      </c>
      <c r="B833" s="1">
        <f>MAX(AVERAGE(Portfolios!$B$2:$B$1248)-Portfolios!B833, 0)</f>
        <v>0</v>
      </c>
    </row>
    <row r="834" spans="1:2">
      <c r="A834" s="11">
        <f>Returns!A834</f>
        <v>0</v>
      </c>
      <c r="B834" s="1">
        <f>MAX(AVERAGE(Portfolios!$B$2:$B$1248)-Portfolios!B834, 0)</f>
        <v>0</v>
      </c>
    </row>
    <row r="835" spans="1:2">
      <c r="A835" s="11">
        <f>Returns!A835</f>
        <v>0</v>
      </c>
      <c r="B835" s="1">
        <f>MAX(AVERAGE(Portfolios!$B$2:$B$1248)-Portfolios!B835, 0)</f>
        <v>0</v>
      </c>
    </row>
    <row r="836" spans="1:2">
      <c r="A836" s="11">
        <f>Returns!A836</f>
        <v>0</v>
      </c>
      <c r="B836" s="1">
        <f>MAX(AVERAGE(Portfolios!$B$2:$B$1248)-Portfolios!B836, 0)</f>
        <v>0</v>
      </c>
    </row>
    <row r="837" spans="1:2">
      <c r="A837" s="11">
        <f>Returns!A837</f>
        <v>0</v>
      </c>
      <c r="B837" s="1">
        <f>MAX(AVERAGE(Portfolios!$B$2:$B$1248)-Portfolios!B837, 0)</f>
        <v>0</v>
      </c>
    </row>
    <row r="838" spans="1:2">
      <c r="A838" s="11">
        <f>Returns!A838</f>
        <v>0</v>
      </c>
      <c r="B838" s="1">
        <f>MAX(AVERAGE(Portfolios!$B$2:$B$1248)-Portfolios!B838, 0)</f>
        <v>0</v>
      </c>
    </row>
    <row r="839" spans="1:2">
      <c r="A839" s="11">
        <f>Returns!A839</f>
        <v>0</v>
      </c>
      <c r="B839" s="1">
        <f>MAX(AVERAGE(Portfolios!$B$2:$B$1248)-Portfolios!B839, 0)</f>
        <v>0</v>
      </c>
    </row>
    <row r="840" spans="1:2">
      <c r="A840" s="11">
        <f>Returns!A840</f>
        <v>0</v>
      </c>
      <c r="B840" s="1">
        <f>MAX(AVERAGE(Portfolios!$B$2:$B$1248)-Portfolios!B840, 0)</f>
        <v>0</v>
      </c>
    </row>
    <row r="841" spans="1:2">
      <c r="A841" s="11">
        <f>Returns!A841</f>
        <v>0</v>
      </c>
      <c r="B841" s="1">
        <f>MAX(AVERAGE(Portfolios!$B$2:$B$1248)-Portfolios!B841, 0)</f>
        <v>0</v>
      </c>
    </row>
    <row r="842" spans="1:2">
      <c r="A842" s="11">
        <f>Returns!A842</f>
        <v>0</v>
      </c>
      <c r="B842" s="1">
        <f>MAX(AVERAGE(Portfolios!$B$2:$B$1248)-Portfolios!B842, 0)</f>
        <v>0</v>
      </c>
    </row>
    <row r="843" spans="1:2">
      <c r="A843" s="11">
        <f>Returns!A843</f>
        <v>0</v>
      </c>
      <c r="B843" s="1">
        <f>MAX(AVERAGE(Portfolios!$B$2:$B$1248)-Portfolios!B843, 0)</f>
        <v>0</v>
      </c>
    </row>
    <row r="844" spans="1:2">
      <c r="A844" s="11">
        <f>Returns!A844</f>
        <v>0</v>
      </c>
      <c r="B844" s="1">
        <f>MAX(AVERAGE(Portfolios!$B$2:$B$1248)-Portfolios!B844, 0)</f>
        <v>0</v>
      </c>
    </row>
    <row r="845" spans="1:2">
      <c r="A845" s="11">
        <f>Returns!A845</f>
        <v>0</v>
      </c>
      <c r="B845" s="1">
        <f>MAX(AVERAGE(Portfolios!$B$2:$B$1248)-Portfolios!B845, 0)</f>
        <v>0</v>
      </c>
    </row>
    <row r="846" spans="1:2">
      <c r="A846" s="11">
        <f>Returns!A846</f>
        <v>0</v>
      </c>
      <c r="B846" s="1">
        <f>MAX(AVERAGE(Portfolios!$B$2:$B$1248)-Portfolios!B846, 0)</f>
        <v>0</v>
      </c>
    </row>
    <row r="847" spans="1:2">
      <c r="A847" s="11">
        <f>Returns!A847</f>
        <v>0</v>
      </c>
      <c r="B847" s="1">
        <f>MAX(AVERAGE(Portfolios!$B$2:$B$1248)-Portfolios!B847, 0)</f>
        <v>0</v>
      </c>
    </row>
    <row r="848" spans="1:2">
      <c r="A848" s="11">
        <f>Returns!A848</f>
        <v>0</v>
      </c>
      <c r="B848" s="1">
        <f>MAX(AVERAGE(Portfolios!$B$2:$B$1248)-Portfolios!B848, 0)</f>
        <v>0</v>
      </c>
    </row>
    <row r="849" spans="1:2">
      <c r="A849" s="11">
        <f>Returns!A849</f>
        <v>0</v>
      </c>
      <c r="B849" s="1">
        <f>MAX(AVERAGE(Portfolios!$B$2:$B$1248)-Portfolios!B849, 0)</f>
        <v>0</v>
      </c>
    </row>
    <row r="850" spans="1:2">
      <c r="A850" s="11">
        <f>Returns!A850</f>
        <v>0</v>
      </c>
      <c r="B850" s="1">
        <f>MAX(AVERAGE(Portfolios!$B$2:$B$1248)-Portfolios!B850, 0)</f>
        <v>0</v>
      </c>
    </row>
    <row r="851" spans="1:2">
      <c r="A851" s="11">
        <f>Returns!A851</f>
        <v>0</v>
      </c>
      <c r="B851" s="1">
        <f>MAX(AVERAGE(Portfolios!$B$2:$B$1248)-Portfolios!B851, 0)</f>
        <v>0</v>
      </c>
    </row>
    <row r="852" spans="1:2">
      <c r="A852" s="11">
        <f>Returns!A852</f>
        <v>0</v>
      </c>
      <c r="B852" s="1">
        <f>MAX(AVERAGE(Portfolios!$B$2:$B$1248)-Portfolios!B852, 0)</f>
        <v>0</v>
      </c>
    </row>
    <row r="853" spans="1:2">
      <c r="A853" s="11">
        <f>Returns!A853</f>
        <v>0</v>
      </c>
      <c r="B853" s="1">
        <f>MAX(AVERAGE(Portfolios!$B$2:$B$1248)-Portfolios!B853, 0)</f>
        <v>0</v>
      </c>
    </row>
    <row r="854" spans="1:2">
      <c r="A854" s="11">
        <f>Returns!A854</f>
        <v>0</v>
      </c>
      <c r="B854" s="1">
        <f>MAX(AVERAGE(Portfolios!$B$2:$B$1248)-Portfolios!B854, 0)</f>
        <v>0</v>
      </c>
    </row>
    <row r="855" spans="1:2">
      <c r="A855" s="11">
        <f>Returns!A855</f>
        <v>0</v>
      </c>
      <c r="B855" s="1">
        <f>MAX(AVERAGE(Portfolios!$B$2:$B$1248)-Portfolios!B855, 0)</f>
        <v>0</v>
      </c>
    </row>
    <row r="856" spans="1:2">
      <c r="A856" s="11">
        <f>Returns!A856</f>
        <v>0</v>
      </c>
      <c r="B856" s="1">
        <f>MAX(AVERAGE(Portfolios!$B$2:$B$1248)-Portfolios!B856, 0)</f>
        <v>0</v>
      </c>
    </row>
    <row r="857" spans="1:2">
      <c r="A857" s="11">
        <f>Returns!A857</f>
        <v>0</v>
      </c>
      <c r="B857" s="1">
        <f>MAX(AVERAGE(Portfolios!$B$2:$B$1248)-Portfolios!B857, 0)</f>
        <v>0</v>
      </c>
    </row>
    <row r="858" spans="1:2">
      <c r="A858" s="11">
        <f>Returns!A858</f>
        <v>0</v>
      </c>
      <c r="B858" s="1">
        <f>MAX(AVERAGE(Portfolios!$B$2:$B$1248)-Portfolios!B858, 0)</f>
        <v>0</v>
      </c>
    </row>
    <row r="859" spans="1:2">
      <c r="A859" s="11">
        <f>Returns!A859</f>
        <v>0</v>
      </c>
      <c r="B859" s="1">
        <f>MAX(AVERAGE(Portfolios!$B$2:$B$1248)-Portfolios!B859, 0)</f>
        <v>0</v>
      </c>
    </row>
    <row r="860" spans="1:2">
      <c r="A860" s="11">
        <f>Returns!A860</f>
        <v>0</v>
      </c>
      <c r="B860" s="1">
        <f>MAX(AVERAGE(Portfolios!$B$2:$B$1248)-Portfolios!B860, 0)</f>
        <v>0</v>
      </c>
    </row>
    <row r="861" spans="1:2">
      <c r="A861" s="11">
        <f>Returns!A861</f>
        <v>0</v>
      </c>
      <c r="B861" s="1">
        <f>MAX(AVERAGE(Portfolios!$B$2:$B$1248)-Portfolios!B861, 0)</f>
        <v>0</v>
      </c>
    </row>
    <row r="862" spans="1:2">
      <c r="A862" s="11">
        <f>Returns!A862</f>
        <v>0</v>
      </c>
      <c r="B862" s="1">
        <f>MAX(AVERAGE(Portfolios!$B$2:$B$1248)-Portfolios!B862, 0)</f>
        <v>0</v>
      </c>
    </row>
    <row r="863" spans="1:2">
      <c r="A863" s="11">
        <f>Returns!A863</f>
        <v>0</v>
      </c>
      <c r="B863" s="1">
        <f>MAX(AVERAGE(Portfolios!$B$2:$B$1248)-Portfolios!B863, 0)</f>
        <v>0</v>
      </c>
    </row>
    <row r="864" spans="1:2">
      <c r="A864" s="11">
        <f>Returns!A864</f>
        <v>0</v>
      </c>
      <c r="B864" s="1">
        <f>MAX(AVERAGE(Portfolios!$B$2:$B$1248)-Portfolios!B864, 0)</f>
        <v>0</v>
      </c>
    </row>
    <row r="865" spans="1:2">
      <c r="A865" s="11">
        <f>Returns!A865</f>
        <v>0</v>
      </c>
      <c r="B865" s="1">
        <f>MAX(AVERAGE(Portfolios!$B$2:$B$1248)-Portfolios!B865, 0)</f>
        <v>0</v>
      </c>
    </row>
    <row r="866" spans="1:2">
      <c r="A866" s="11">
        <f>Returns!A866</f>
        <v>0</v>
      </c>
      <c r="B866" s="1">
        <f>MAX(AVERAGE(Portfolios!$B$2:$B$1248)-Portfolios!B866, 0)</f>
        <v>0</v>
      </c>
    </row>
    <row r="867" spans="1:2">
      <c r="A867" s="11">
        <f>Returns!A867</f>
        <v>0</v>
      </c>
      <c r="B867" s="1">
        <f>MAX(AVERAGE(Portfolios!$B$2:$B$1248)-Portfolios!B867, 0)</f>
        <v>0</v>
      </c>
    </row>
    <row r="868" spans="1:2">
      <c r="A868" s="11">
        <f>Returns!A868</f>
        <v>0</v>
      </c>
      <c r="B868" s="1">
        <f>MAX(AVERAGE(Portfolios!$B$2:$B$1248)-Portfolios!B868, 0)</f>
        <v>0</v>
      </c>
    </row>
    <row r="869" spans="1:2">
      <c r="A869" s="11">
        <f>Returns!A869</f>
        <v>0</v>
      </c>
      <c r="B869" s="1">
        <f>MAX(AVERAGE(Portfolios!$B$2:$B$1248)-Portfolios!B869, 0)</f>
        <v>0</v>
      </c>
    </row>
    <row r="870" spans="1:2">
      <c r="A870" s="11">
        <f>Returns!A870</f>
        <v>0</v>
      </c>
      <c r="B870" s="1">
        <f>MAX(AVERAGE(Portfolios!$B$2:$B$1248)-Portfolios!B870, 0)</f>
        <v>0</v>
      </c>
    </row>
    <row r="871" spans="1:2">
      <c r="A871" s="11">
        <f>Returns!A871</f>
        <v>0</v>
      </c>
      <c r="B871" s="1">
        <f>MAX(AVERAGE(Portfolios!$B$2:$B$1248)-Portfolios!B871, 0)</f>
        <v>0</v>
      </c>
    </row>
    <row r="872" spans="1:2">
      <c r="A872" s="11">
        <f>Returns!A872</f>
        <v>0</v>
      </c>
      <c r="B872" s="1">
        <f>MAX(AVERAGE(Portfolios!$B$2:$B$1248)-Portfolios!B872, 0)</f>
        <v>0</v>
      </c>
    </row>
    <row r="873" spans="1:2">
      <c r="A873" s="11">
        <f>Returns!A873</f>
        <v>0</v>
      </c>
      <c r="B873" s="1">
        <f>MAX(AVERAGE(Portfolios!$B$2:$B$1248)-Portfolios!B873, 0)</f>
        <v>0</v>
      </c>
    </row>
    <row r="874" spans="1:2">
      <c r="A874" s="11">
        <f>Returns!A874</f>
        <v>0</v>
      </c>
      <c r="B874" s="1">
        <f>MAX(AVERAGE(Portfolios!$B$2:$B$1248)-Portfolios!B874, 0)</f>
        <v>0</v>
      </c>
    </row>
    <row r="875" spans="1:2">
      <c r="A875" s="11">
        <f>Returns!A875</f>
        <v>0</v>
      </c>
      <c r="B875" s="1">
        <f>MAX(AVERAGE(Portfolios!$B$2:$B$1248)-Portfolios!B875, 0)</f>
        <v>0</v>
      </c>
    </row>
    <row r="876" spans="1:2">
      <c r="A876" s="11">
        <f>Returns!A876</f>
        <v>0</v>
      </c>
      <c r="B876" s="1">
        <f>MAX(AVERAGE(Portfolios!$B$2:$B$1248)-Portfolios!B876, 0)</f>
        <v>0</v>
      </c>
    </row>
    <row r="877" spans="1:2">
      <c r="A877" s="11">
        <f>Returns!A877</f>
        <v>0</v>
      </c>
      <c r="B877" s="1">
        <f>MAX(AVERAGE(Portfolios!$B$2:$B$1248)-Portfolios!B877, 0)</f>
        <v>0</v>
      </c>
    </row>
    <row r="878" spans="1:2">
      <c r="A878" s="11">
        <f>Returns!A878</f>
        <v>0</v>
      </c>
      <c r="B878" s="1">
        <f>MAX(AVERAGE(Portfolios!$B$2:$B$1248)-Portfolios!B878, 0)</f>
        <v>0</v>
      </c>
    </row>
    <row r="879" spans="1:2">
      <c r="A879" s="11">
        <f>Returns!A879</f>
        <v>0</v>
      </c>
      <c r="B879" s="1">
        <f>MAX(AVERAGE(Portfolios!$B$2:$B$1248)-Portfolios!B879, 0)</f>
        <v>0</v>
      </c>
    </row>
    <row r="880" spans="1:2">
      <c r="A880" s="11">
        <f>Returns!A880</f>
        <v>0</v>
      </c>
      <c r="B880" s="1">
        <f>MAX(AVERAGE(Portfolios!$B$2:$B$1248)-Portfolios!B880, 0)</f>
        <v>0</v>
      </c>
    </row>
    <row r="881" spans="1:2">
      <c r="A881" s="11">
        <f>Returns!A881</f>
        <v>0</v>
      </c>
      <c r="B881" s="1">
        <f>MAX(AVERAGE(Portfolios!$B$2:$B$1248)-Portfolios!B881, 0)</f>
        <v>0</v>
      </c>
    </row>
    <row r="882" spans="1:2">
      <c r="A882" s="11">
        <f>Returns!A882</f>
        <v>0</v>
      </c>
      <c r="B882" s="1">
        <f>MAX(AVERAGE(Portfolios!$B$2:$B$1248)-Portfolios!B882, 0)</f>
        <v>0</v>
      </c>
    </row>
    <row r="883" spans="1:2">
      <c r="A883" s="11">
        <f>Returns!A883</f>
        <v>0</v>
      </c>
      <c r="B883" s="1">
        <f>MAX(AVERAGE(Portfolios!$B$2:$B$1248)-Portfolios!B883, 0)</f>
        <v>0</v>
      </c>
    </row>
    <row r="884" spans="1:2">
      <c r="A884" s="11">
        <f>Returns!A884</f>
        <v>0</v>
      </c>
      <c r="B884" s="1">
        <f>MAX(AVERAGE(Portfolios!$B$2:$B$1248)-Portfolios!B884, 0)</f>
        <v>0</v>
      </c>
    </row>
    <row r="885" spans="1:2">
      <c r="A885" s="11">
        <f>Returns!A885</f>
        <v>0</v>
      </c>
      <c r="B885" s="1">
        <f>MAX(AVERAGE(Portfolios!$B$2:$B$1248)-Portfolios!B885, 0)</f>
        <v>0</v>
      </c>
    </row>
    <row r="886" spans="1:2">
      <c r="A886" s="11">
        <f>Returns!A886</f>
        <v>0</v>
      </c>
      <c r="B886" s="1">
        <f>MAX(AVERAGE(Portfolios!$B$2:$B$1248)-Portfolios!B886, 0)</f>
        <v>0</v>
      </c>
    </row>
    <row r="887" spans="1:2">
      <c r="A887" s="11">
        <f>Returns!A887</f>
        <v>0</v>
      </c>
      <c r="B887" s="1">
        <f>MAX(AVERAGE(Portfolios!$B$2:$B$1248)-Portfolios!B887, 0)</f>
        <v>0</v>
      </c>
    </row>
    <row r="888" spans="1:2">
      <c r="A888" s="11">
        <f>Returns!A888</f>
        <v>0</v>
      </c>
      <c r="B888" s="1">
        <f>MAX(AVERAGE(Portfolios!$B$2:$B$1248)-Portfolios!B888, 0)</f>
        <v>0</v>
      </c>
    </row>
    <row r="889" spans="1:2">
      <c r="A889" s="11">
        <f>Returns!A889</f>
        <v>0</v>
      </c>
      <c r="B889" s="1">
        <f>MAX(AVERAGE(Portfolios!$B$2:$B$1248)-Portfolios!B889, 0)</f>
        <v>0</v>
      </c>
    </row>
    <row r="890" spans="1:2">
      <c r="A890" s="11">
        <f>Returns!A890</f>
        <v>0</v>
      </c>
      <c r="B890" s="1">
        <f>MAX(AVERAGE(Portfolios!$B$2:$B$1248)-Portfolios!B890, 0)</f>
        <v>0</v>
      </c>
    </row>
    <row r="891" spans="1:2">
      <c r="A891" s="11">
        <f>Returns!A891</f>
        <v>0</v>
      </c>
      <c r="B891" s="1">
        <f>MAX(AVERAGE(Portfolios!$B$2:$B$1248)-Portfolios!B891, 0)</f>
        <v>0</v>
      </c>
    </row>
    <row r="892" spans="1:2">
      <c r="A892" s="11">
        <f>Returns!A892</f>
        <v>0</v>
      </c>
      <c r="B892" s="1">
        <f>MAX(AVERAGE(Portfolios!$B$2:$B$1248)-Portfolios!B892, 0)</f>
        <v>0</v>
      </c>
    </row>
    <row r="893" spans="1:2">
      <c r="A893" s="11">
        <f>Returns!A893</f>
        <v>0</v>
      </c>
      <c r="B893" s="1">
        <f>MAX(AVERAGE(Portfolios!$B$2:$B$1248)-Portfolios!B893, 0)</f>
        <v>0</v>
      </c>
    </row>
    <row r="894" spans="1:2">
      <c r="A894" s="11">
        <f>Returns!A894</f>
        <v>0</v>
      </c>
      <c r="B894" s="1">
        <f>MAX(AVERAGE(Portfolios!$B$2:$B$1248)-Portfolios!B894, 0)</f>
        <v>0</v>
      </c>
    </row>
    <row r="895" spans="1:2">
      <c r="A895" s="11">
        <f>Returns!A895</f>
        <v>0</v>
      </c>
      <c r="B895" s="1">
        <f>MAX(AVERAGE(Portfolios!$B$2:$B$1248)-Portfolios!B895, 0)</f>
        <v>0</v>
      </c>
    </row>
    <row r="896" spans="1:2">
      <c r="A896" s="11">
        <f>Returns!A896</f>
        <v>0</v>
      </c>
      <c r="B896" s="1">
        <f>MAX(AVERAGE(Portfolios!$B$2:$B$1248)-Portfolios!B896, 0)</f>
        <v>0</v>
      </c>
    </row>
    <row r="897" spans="1:2">
      <c r="A897" s="11">
        <f>Returns!A897</f>
        <v>0</v>
      </c>
      <c r="B897" s="1">
        <f>MAX(AVERAGE(Portfolios!$B$2:$B$1248)-Portfolios!B897, 0)</f>
        <v>0</v>
      </c>
    </row>
    <row r="898" spans="1:2">
      <c r="A898" s="11">
        <f>Returns!A898</f>
        <v>0</v>
      </c>
      <c r="B898" s="1">
        <f>MAX(AVERAGE(Portfolios!$B$2:$B$1248)-Portfolios!B898, 0)</f>
        <v>0</v>
      </c>
    </row>
    <row r="899" spans="1:2">
      <c r="A899" s="11">
        <f>Returns!A899</f>
        <v>0</v>
      </c>
      <c r="B899" s="1">
        <f>MAX(AVERAGE(Portfolios!$B$2:$B$1248)-Portfolios!B899, 0)</f>
        <v>0</v>
      </c>
    </row>
    <row r="900" spans="1:2">
      <c r="A900" s="11">
        <f>Returns!A900</f>
        <v>0</v>
      </c>
      <c r="B900" s="1">
        <f>MAX(AVERAGE(Portfolios!$B$2:$B$1248)-Portfolios!B900, 0)</f>
        <v>0</v>
      </c>
    </row>
    <row r="901" spans="1:2">
      <c r="A901" s="11">
        <f>Returns!A901</f>
        <v>0</v>
      </c>
      <c r="B901" s="1">
        <f>MAX(AVERAGE(Portfolios!$B$2:$B$1248)-Portfolios!B901, 0)</f>
        <v>0</v>
      </c>
    </row>
    <row r="902" spans="1:2">
      <c r="A902" s="11">
        <f>Returns!A902</f>
        <v>0</v>
      </c>
      <c r="B902" s="1">
        <f>MAX(AVERAGE(Portfolios!$B$2:$B$1248)-Portfolios!B902, 0)</f>
        <v>0</v>
      </c>
    </row>
    <row r="903" spans="1:2">
      <c r="A903" s="11">
        <f>Returns!A903</f>
        <v>0</v>
      </c>
      <c r="B903" s="1">
        <f>MAX(AVERAGE(Portfolios!$B$2:$B$1248)-Portfolios!B903, 0)</f>
        <v>0</v>
      </c>
    </row>
    <row r="904" spans="1:2">
      <c r="A904" s="11">
        <f>Returns!A904</f>
        <v>0</v>
      </c>
      <c r="B904" s="1">
        <f>MAX(AVERAGE(Portfolios!$B$2:$B$1248)-Portfolios!B904, 0)</f>
        <v>0</v>
      </c>
    </row>
    <row r="905" spans="1:2">
      <c r="A905" s="11">
        <f>Returns!A905</f>
        <v>0</v>
      </c>
      <c r="B905" s="1">
        <f>MAX(AVERAGE(Portfolios!$B$2:$B$1248)-Portfolios!B905, 0)</f>
        <v>0</v>
      </c>
    </row>
    <row r="906" spans="1:2">
      <c r="A906" s="11">
        <f>Returns!A906</f>
        <v>0</v>
      </c>
      <c r="B906" s="1">
        <f>MAX(AVERAGE(Portfolios!$B$2:$B$1248)-Portfolios!B906, 0)</f>
        <v>0</v>
      </c>
    </row>
    <row r="907" spans="1:2">
      <c r="A907" s="11">
        <f>Returns!A907</f>
        <v>0</v>
      </c>
      <c r="B907" s="1">
        <f>MAX(AVERAGE(Portfolios!$B$2:$B$1248)-Portfolios!B907, 0)</f>
        <v>0</v>
      </c>
    </row>
    <row r="908" spans="1:2">
      <c r="A908" s="11">
        <f>Returns!A908</f>
        <v>0</v>
      </c>
      <c r="B908" s="1">
        <f>MAX(AVERAGE(Portfolios!$B$2:$B$1248)-Portfolios!B908, 0)</f>
        <v>0</v>
      </c>
    </row>
    <row r="909" spans="1:2">
      <c r="A909" s="11">
        <f>Returns!A909</f>
        <v>0</v>
      </c>
      <c r="B909" s="1">
        <f>MAX(AVERAGE(Portfolios!$B$2:$B$1248)-Portfolios!B909, 0)</f>
        <v>0</v>
      </c>
    </row>
    <row r="910" spans="1:2">
      <c r="A910" s="11">
        <f>Returns!A910</f>
        <v>0</v>
      </c>
      <c r="B910" s="1">
        <f>MAX(AVERAGE(Portfolios!$B$2:$B$1248)-Portfolios!B910, 0)</f>
        <v>0</v>
      </c>
    </row>
    <row r="911" spans="1:2">
      <c r="A911" s="11">
        <f>Returns!A911</f>
        <v>0</v>
      </c>
      <c r="B911" s="1">
        <f>MAX(AVERAGE(Portfolios!$B$2:$B$1248)-Portfolios!B911, 0)</f>
        <v>0</v>
      </c>
    </row>
    <row r="912" spans="1:2">
      <c r="A912" s="11">
        <f>Returns!A912</f>
        <v>0</v>
      </c>
      <c r="B912" s="1">
        <f>MAX(AVERAGE(Portfolios!$B$2:$B$1248)-Portfolios!B912, 0)</f>
        <v>0</v>
      </c>
    </row>
    <row r="913" spans="1:2">
      <c r="A913" s="11">
        <f>Returns!A913</f>
        <v>0</v>
      </c>
      <c r="B913" s="1">
        <f>MAX(AVERAGE(Portfolios!$B$2:$B$1248)-Portfolios!B913, 0)</f>
        <v>0</v>
      </c>
    </row>
    <row r="914" spans="1:2">
      <c r="A914" s="11">
        <f>Returns!A914</f>
        <v>0</v>
      </c>
      <c r="B914" s="1">
        <f>MAX(AVERAGE(Portfolios!$B$2:$B$1248)-Portfolios!B914, 0)</f>
        <v>0</v>
      </c>
    </row>
    <row r="915" spans="1:2">
      <c r="A915" s="11">
        <f>Returns!A915</f>
        <v>0</v>
      </c>
      <c r="B915" s="1">
        <f>MAX(AVERAGE(Portfolios!$B$2:$B$1248)-Portfolios!B915, 0)</f>
        <v>0</v>
      </c>
    </row>
    <row r="916" spans="1:2">
      <c r="A916" s="11">
        <f>Returns!A916</f>
        <v>0</v>
      </c>
      <c r="B916" s="1">
        <f>MAX(AVERAGE(Portfolios!$B$2:$B$1248)-Portfolios!B916, 0)</f>
        <v>0</v>
      </c>
    </row>
    <row r="917" spans="1:2">
      <c r="A917" s="11">
        <f>Returns!A917</f>
        <v>0</v>
      </c>
      <c r="B917" s="1">
        <f>MAX(AVERAGE(Portfolios!$B$2:$B$1248)-Portfolios!B917, 0)</f>
        <v>0</v>
      </c>
    </row>
    <row r="918" spans="1:2">
      <c r="A918" s="11">
        <f>Returns!A918</f>
        <v>0</v>
      </c>
      <c r="B918" s="1">
        <f>MAX(AVERAGE(Portfolios!$B$2:$B$1248)-Portfolios!B918, 0)</f>
        <v>0</v>
      </c>
    </row>
    <row r="919" spans="1:2">
      <c r="A919" s="11">
        <f>Returns!A919</f>
        <v>0</v>
      </c>
      <c r="B919" s="1">
        <f>MAX(AVERAGE(Portfolios!$B$2:$B$1248)-Portfolios!B919, 0)</f>
        <v>0</v>
      </c>
    </row>
    <row r="920" spans="1:2">
      <c r="A920" s="11">
        <f>Returns!A920</f>
        <v>0</v>
      </c>
      <c r="B920" s="1">
        <f>MAX(AVERAGE(Portfolios!$B$2:$B$1248)-Portfolios!B920, 0)</f>
        <v>0</v>
      </c>
    </row>
    <row r="921" spans="1:2">
      <c r="A921" s="11">
        <f>Returns!A921</f>
        <v>0</v>
      </c>
      <c r="B921" s="1">
        <f>MAX(AVERAGE(Portfolios!$B$2:$B$1248)-Portfolios!B921, 0)</f>
        <v>0</v>
      </c>
    </row>
    <row r="922" spans="1:2">
      <c r="A922" s="11">
        <f>Returns!A922</f>
        <v>0</v>
      </c>
      <c r="B922" s="1">
        <f>MAX(AVERAGE(Portfolios!$B$2:$B$1248)-Portfolios!B922, 0)</f>
        <v>0</v>
      </c>
    </row>
    <row r="923" spans="1:2">
      <c r="A923" s="11">
        <f>Returns!A923</f>
        <v>0</v>
      </c>
      <c r="B923" s="1">
        <f>MAX(AVERAGE(Portfolios!$B$2:$B$1248)-Portfolios!B923, 0)</f>
        <v>0</v>
      </c>
    </row>
    <row r="924" spans="1:2">
      <c r="A924" s="11">
        <f>Returns!A924</f>
        <v>0</v>
      </c>
      <c r="B924" s="1">
        <f>MAX(AVERAGE(Portfolios!$B$2:$B$1248)-Portfolios!B924, 0)</f>
        <v>0</v>
      </c>
    </row>
    <row r="925" spans="1:2">
      <c r="A925" s="11">
        <f>Returns!A925</f>
        <v>0</v>
      </c>
      <c r="B925" s="1">
        <f>MAX(AVERAGE(Portfolios!$B$2:$B$1248)-Portfolios!B925, 0)</f>
        <v>0</v>
      </c>
    </row>
    <row r="926" spans="1:2">
      <c r="A926" s="11">
        <f>Returns!A926</f>
        <v>0</v>
      </c>
      <c r="B926" s="1">
        <f>MAX(AVERAGE(Portfolios!$B$2:$B$1248)-Portfolios!B926, 0)</f>
        <v>0</v>
      </c>
    </row>
    <row r="927" spans="1:2">
      <c r="A927" s="11">
        <f>Returns!A927</f>
        <v>0</v>
      </c>
      <c r="B927" s="1">
        <f>MAX(AVERAGE(Portfolios!$B$2:$B$1248)-Portfolios!B927, 0)</f>
        <v>0</v>
      </c>
    </row>
    <row r="928" spans="1:2">
      <c r="A928" s="11">
        <f>Returns!A928</f>
        <v>0</v>
      </c>
      <c r="B928" s="1">
        <f>MAX(AVERAGE(Portfolios!$B$2:$B$1248)-Portfolios!B928, 0)</f>
        <v>0</v>
      </c>
    </row>
    <row r="929" spans="1:2">
      <c r="A929" s="11">
        <f>Returns!A929</f>
        <v>0</v>
      </c>
      <c r="B929" s="1">
        <f>MAX(AVERAGE(Portfolios!$B$2:$B$1248)-Portfolios!B929, 0)</f>
        <v>0</v>
      </c>
    </row>
    <row r="930" spans="1:2">
      <c r="A930" s="11">
        <f>Returns!A930</f>
        <v>0</v>
      </c>
      <c r="B930" s="1">
        <f>MAX(AVERAGE(Portfolios!$B$2:$B$1248)-Portfolios!B930, 0)</f>
        <v>0</v>
      </c>
    </row>
    <row r="931" spans="1:2">
      <c r="A931" s="11">
        <f>Returns!A931</f>
        <v>0</v>
      </c>
      <c r="B931" s="1">
        <f>MAX(AVERAGE(Portfolios!$B$2:$B$1248)-Portfolios!B931, 0)</f>
        <v>0</v>
      </c>
    </row>
    <row r="932" spans="1:2">
      <c r="A932" s="11">
        <f>Returns!A932</f>
        <v>0</v>
      </c>
      <c r="B932" s="1">
        <f>MAX(AVERAGE(Portfolios!$B$2:$B$1248)-Portfolios!B932, 0)</f>
        <v>0</v>
      </c>
    </row>
    <row r="933" spans="1:2">
      <c r="A933" s="11">
        <f>Returns!A933</f>
        <v>0</v>
      </c>
      <c r="B933" s="1">
        <f>MAX(AVERAGE(Portfolios!$B$2:$B$1248)-Portfolios!B933, 0)</f>
        <v>0</v>
      </c>
    </row>
    <row r="934" spans="1:2">
      <c r="A934" s="11">
        <f>Returns!A934</f>
        <v>0</v>
      </c>
      <c r="B934" s="1">
        <f>MAX(AVERAGE(Portfolios!$B$2:$B$1248)-Portfolios!B934, 0)</f>
        <v>0</v>
      </c>
    </row>
    <row r="935" spans="1:2">
      <c r="A935" s="11">
        <f>Returns!A935</f>
        <v>0</v>
      </c>
      <c r="B935" s="1">
        <f>MAX(AVERAGE(Portfolios!$B$2:$B$1248)-Portfolios!B935, 0)</f>
        <v>0</v>
      </c>
    </row>
    <row r="936" spans="1:2">
      <c r="A936" s="11">
        <f>Returns!A936</f>
        <v>0</v>
      </c>
      <c r="B936" s="1">
        <f>MAX(AVERAGE(Portfolios!$B$2:$B$1248)-Portfolios!B936, 0)</f>
        <v>0</v>
      </c>
    </row>
    <row r="937" spans="1:2">
      <c r="A937" s="11">
        <f>Returns!A937</f>
        <v>0</v>
      </c>
      <c r="B937" s="1">
        <f>MAX(AVERAGE(Portfolios!$B$2:$B$1248)-Portfolios!B937, 0)</f>
        <v>0</v>
      </c>
    </row>
    <row r="938" spans="1:2">
      <c r="A938" s="11">
        <f>Returns!A938</f>
        <v>0</v>
      </c>
      <c r="B938" s="1">
        <f>MAX(AVERAGE(Portfolios!$B$2:$B$1248)-Portfolios!B938, 0)</f>
        <v>0</v>
      </c>
    </row>
    <row r="939" spans="1:2">
      <c r="A939" s="11">
        <f>Returns!A939</f>
        <v>0</v>
      </c>
      <c r="B939" s="1">
        <f>MAX(AVERAGE(Portfolios!$B$2:$B$1248)-Portfolios!B939, 0)</f>
        <v>0</v>
      </c>
    </row>
    <row r="940" spans="1:2">
      <c r="A940" s="11">
        <f>Returns!A940</f>
        <v>0</v>
      </c>
      <c r="B940" s="1">
        <f>MAX(AVERAGE(Portfolios!$B$2:$B$1248)-Portfolios!B940, 0)</f>
        <v>0</v>
      </c>
    </row>
    <row r="941" spans="1:2">
      <c r="A941" s="11">
        <f>Returns!A941</f>
        <v>0</v>
      </c>
      <c r="B941" s="1">
        <f>MAX(AVERAGE(Portfolios!$B$2:$B$1248)-Portfolios!B941, 0)</f>
        <v>0</v>
      </c>
    </row>
    <row r="942" spans="1:2">
      <c r="A942" s="11">
        <f>Returns!A942</f>
        <v>0</v>
      </c>
      <c r="B942" s="1">
        <f>MAX(AVERAGE(Portfolios!$B$2:$B$1248)-Portfolios!B942, 0)</f>
        <v>0</v>
      </c>
    </row>
    <row r="943" spans="1:2">
      <c r="A943" s="11">
        <f>Returns!A943</f>
        <v>0</v>
      </c>
      <c r="B943" s="1">
        <f>MAX(AVERAGE(Portfolios!$B$2:$B$1248)-Portfolios!B943, 0)</f>
        <v>0</v>
      </c>
    </row>
    <row r="944" spans="1:2">
      <c r="A944" s="11">
        <f>Returns!A944</f>
        <v>0</v>
      </c>
      <c r="B944" s="1">
        <f>MAX(AVERAGE(Portfolios!$B$2:$B$1248)-Portfolios!B944, 0)</f>
        <v>0</v>
      </c>
    </row>
    <row r="945" spans="1:2">
      <c r="A945" s="11">
        <f>Returns!A945</f>
        <v>0</v>
      </c>
      <c r="B945" s="1">
        <f>MAX(AVERAGE(Portfolios!$B$2:$B$1248)-Portfolios!B945, 0)</f>
        <v>0</v>
      </c>
    </row>
    <row r="946" spans="1:2">
      <c r="A946" s="11">
        <f>Returns!A946</f>
        <v>0</v>
      </c>
      <c r="B946" s="1">
        <f>MAX(AVERAGE(Portfolios!$B$2:$B$1248)-Portfolios!B946, 0)</f>
        <v>0</v>
      </c>
    </row>
    <row r="947" spans="1:2">
      <c r="A947" s="11">
        <f>Returns!A947</f>
        <v>0</v>
      </c>
      <c r="B947" s="1">
        <f>MAX(AVERAGE(Portfolios!$B$2:$B$1248)-Portfolios!B947, 0)</f>
        <v>0</v>
      </c>
    </row>
    <row r="948" spans="1:2">
      <c r="A948" s="11">
        <f>Returns!A948</f>
        <v>0</v>
      </c>
      <c r="B948" s="1">
        <f>MAX(AVERAGE(Portfolios!$B$2:$B$1248)-Portfolios!B948, 0)</f>
        <v>0</v>
      </c>
    </row>
    <row r="949" spans="1:2">
      <c r="A949" s="11">
        <f>Returns!A949</f>
        <v>0</v>
      </c>
      <c r="B949" s="1">
        <f>MAX(AVERAGE(Portfolios!$B$2:$B$1248)-Portfolios!B949, 0)</f>
        <v>0</v>
      </c>
    </row>
    <row r="950" spans="1:2">
      <c r="A950" s="11">
        <f>Returns!A950</f>
        <v>0</v>
      </c>
      <c r="B950" s="1">
        <f>MAX(AVERAGE(Portfolios!$B$2:$B$1248)-Portfolios!B950, 0)</f>
        <v>0</v>
      </c>
    </row>
    <row r="951" spans="1:2">
      <c r="A951" s="11">
        <f>Returns!A951</f>
        <v>0</v>
      </c>
      <c r="B951" s="1">
        <f>MAX(AVERAGE(Portfolios!$B$2:$B$1248)-Portfolios!B951, 0)</f>
        <v>0</v>
      </c>
    </row>
    <row r="952" spans="1:2">
      <c r="A952" s="11">
        <f>Returns!A952</f>
        <v>0</v>
      </c>
      <c r="B952" s="1">
        <f>MAX(AVERAGE(Portfolios!$B$2:$B$1248)-Portfolios!B952, 0)</f>
        <v>0</v>
      </c>
    </row>
    <row r="953" spans="1:2">
      <c r="A953" s="11">
        <f>Returns!A953</f>
        <v>0</v>
      </c>
      <c r="B953" s="1">
        <f>MAX(AVERAGE(Portfolios!$B$2:$B$1248)-Portfolios!B953, 0)</f>
        <v>0</v>
      </c>
    </row>
    <row r="954" spans="1:2">
      <c r="A954" s="11">
        <f>Returns!A954</f>
        <v>0</v>
      </c>
      <c r="B954" s="1">
        <f>MAX(AVERAGE(Portfolios!$B$2:$B$1248)-Portfolios!B954, 0)</f>
        <v>0</v>
      </c>
    </row>
    <row r="955" spans="1:2">
      <c r="A955" s="11">
        <f>Returns!A955</f>
        <v>0</v>
      </c>
      <c r="B955" s="1">
        <f>MAX(AVERAGE(Portfolios!$B$2:$B$1248)-Portfolios!B955, 0)</f>
        <v>0</v>
      </c>
    </row>
    <row r="956" spans="1:2">
      <c r="A956" s="11">
        <f>Returns!A956</f>
        <v>0</v>
      </c>
      <c r="B956" s="1">
        <f>MAX(AVERAGE(Portfolios!$B$2:$B$1248)-Portfolios!B956, 0)</f>
        <v>0</v>
      </c>
    </row>
    <row r="957" spans="1:2">
      <c r="A957" s="11">
        <f>Returns!A957</f>
        <v>0</v>
      </c>
      <c r="B957" s="1">
        <f>MAX(AVERAGE(Portfolios!$B$2:$B$1248)-Portfolios!B957, 0)</f>
        <v>0</v>
      </c>
    </row>
    <row r="958" spans="1:2">
      <c r="A958" s="11">
        <f>Returns!A958</f>
        <v>0</v>
      </c>
      <c r="B958" s="1">
        <f>MAX(AVERAGE(Portfolios!$B$2:$B$1248)-Portfolios!B958, 0)</f>
        <v>0</v>
      </c>
    </row>
    <row r="959" spans="1:2">
      <c r="A959" s="11">
        <f>Returns!A959</f>
        <v>0</v>
      </c>
      <c r="B959" s="1">
        <f>MAX(AVERAGE(Portfolios!$B$2:$B$1248)-Portfolios!B959, 0)</f>
        <v>0</v>
      </c>
    </row>
    <row r="960" spans="1:2">
      <c r="A960" s="11">
        <f>Returns!A960</f>
        <v>0</v>
      </c>
      <c r="B960" s="1">
        <f>MAX(AVERAGE(Portfolios!$B$2:$B$1248)-Portfolios!B960, 0)</f>
        <v>0</v>
      </c>
    </row>
    <row r="961" spans="1:2">
      <c r="A961" s="11">
        <f>Returns!A961</f>
        <v>0</v>
      </c>
      <c r="B961" s="1">
        <f>MAX(AVERAGE(Portfolios!$B$2:$B$1248)-Portfolios!B961, 0)</f>
        <v>0</v>
      </c>
    </row>
    <row r="962" spans="1:2">
      <c r="A962" s="11">
        <f>Returns!A962</f>
        <v>0</v>
      </c>
      <c r="B962" s="1">
        <f>MAX(AVERAGE(Portfolios!$B$2:$B$1248)-Portfolios!B962, 0)</f>
        <v>0</v>
      </c>
    </row>
    <row r="963" spans="1:2">
      <c r="A963" s="11">
        <f>Returns!A963</f>
        <v>0</v>
      </c>
      <c r="B963" s="1">
        <f>MAX(AVERAGE(Portfolios!$B$2:$B$1248)-Portfolios!B963, 0)</f>
        <v>0</v>
      </c>
    </row>
    <row r="964" spans="1:2">
      <c r="A964" s="11">
        <f>Returns!A964</f>
        <v>0</v>
      </c>
      <c r="B964" s="1">
        <f>MAX(AVERAGE(Portfolios!$B$2:$B$1248)-Portfolios!B964, 0)</f>
        <v>0</v>
      </c>
    </row>
    <row r="965" spans="1:2">
      <c r="A965" s="11">
        <f>Returns!A965</f>
        <v>0</v>
      </c>
      <c r="B965" s="1">
        <f>MAX(AVERAGE(Portfolios!$B$2:$B$1248)-Portfolios!B965, 0)</f>
        <v>0</v>
      </c>
    </row>
    <row r="966" spans="1:2">
      <c r="A966" s="11">
        <f>Returns!A966</f>
        <v>0</v>
      </c>
      <c r="B966" s="1">
        <f>MAX(AVERAGE(Portfolios!$B$2:$B$1248)-Portfolios!B966, 0)</f>
        <v>0</v>
      </c>
    </row>
    <row r="967" spans="1:2">
      <c r="A967" s="11">
        <f>Returns!A967</f>
        <v>0</v>
      </c>
      <c r="B967" s="1">
        <f>MAX(AVERAGE(Portfolios!$B$2:$B$1248)-Portfolios!B967, 0)</f>
        <v>0</v>
      </c>
    </row>
    <row r="968" spans="1:2">
      <c r="A968" s="11">
        <f>Returns!A968</f>
        <v>0</v>
      </c>
      <c r="B968" s="1">
        <f>MAX(AVERAGE(Portfolios!$B$2:$B$1248)-Portfolios!B968, 0)</f>
        <v>0</v>
      </c>
    </row>
    <row r="969" spans="1:2">
      <c r="A969" s="11">
        <f>Returns!A969</f>
        <v>0</v>
      </c>
      <c r="B969" s="1">
        <f>MAX(AVERAGE(Portfolios!$B$2:$B$1248)-Portfolios!B969, 0)</f>
        <v>0</v>
      </c>
    </row>
    <row r="970" spans="1:2">
      <c r="A970" s="11">
        <f>Returns!A970</f>
        <v>0</v>
      </c>
      <c r="B970" s="1">
        <f>MAX(AVERAGE(Portfolios!$B$2:$B$1248)-Portfolios!B970, 0)</f>
        <v>0</v>
      </c>
    </row>
    <row r="971" spans="1:2">
      <c r="A971" s="11">
        <f>Returns!A971</f>
        <v>0</v>
      </c>
      <c r="B971" s="1">
        <f>MAX(AVERAGE(Portfolios!$B$2:$B$1248)-Portfolios!B971, 0)</f>
        <v>0</v>
      </c>
    </row>
    <row r="972" spans="1:2">
      <c r="A972" s="11">
        <f>Returns!A972</f>
        <v>0</v>
      </c>
      <c r="B972" s="1">
        <f>MAX(AVERAGE(Portfolios!$B$2:$B$1248)-Portfolios!B972, 0)</f>
        <v>0</v>
      </c>
    </row>
    <row r="973" spans="1:2">
      <c r="A973" s="11">
        <f>Returns!A973</f>
        <v>0</v>
      </c>
      <c r="B973" s="1">
        <f>MAX(AVERAGE(Portfolios!$B$2:$B$1248)-Portfolios!B973, 0)</f>
        <v>0</v>
      </c>
    </row>
    <row r="974" spans="1:2">
      <c r="A974" s="11">
        <f>Returns!A974</f>
        <v>0</v>
      </c>
      <c r="B974" s="1">
        <f>MAX(AVERAGE(Portfolios!$B$2:$B$1248)-Portfolios!B974, 0)</f>
        <v>0</v>
      </c>
    </row>
    <row r="975" spans="1:2">
      <c r="A975" s="11">
        <f>Returns!A975</f>
        <v>0</v>
      </c>
      <c r="B975" s="1">
        <f>MAX(AVERAGE(Portfolios!$B$2:$B$1248)-Portfolios!B975, 0)</f>
        <v>0</v>
      </c>
    </row>
    <row r="976" spans="1:2">
      <c r="A976" s="11">
        <f>Returns!A976</f>
        <v>0</v>
      </c>
      <c r="B976" s="1">
        <f>MAX(AVERAGE(Portfolios!$B$2:$B$1248)-Portfolios!B976, 0)</f>
        <v>0</v>
      </c>
    </row>
    <row r="977" spans="1:2">
      <c r="A977" s="11">
        <f>Returns!A977</f>
        <v>0</v>
      </c>
      <c r="B977" s="1">
        <f>MAX(AVERAGE(Portfolios!$B$2:$B$1248)-Portfolios!B977, 0)</f>
        <v>0</v>
      </c>
    </row>
    <row r="978" spans="1:2">
      <c r="A978" s="11">
        <f>Returns!A978</f>
        <v>0</v>
      </c>
      <c r="B978" s="1">
        <f>MAX(AVERAGE(Portfolios!$B$2:$B$1248)-Portfolios!B978, 0)</f>
        <v>0</v>
      </c>
    </row>
    <row r="979" spans="1:2">
      <c r="A979" s="11">
        <f>Returns!A979</f>
        <v>0</v>
      </c>
      <c r="B979" s="1">
        <f>MAX(AVERAGE(Portfolios!$B$2:$B$1248)-Portfolios!B979, 0)</f>
        <v>0</v>
      </c>
    </row>
    <row r="980" spans="1:2">
      <c r="A980" s="11">
        <f>Returns!A980</f>
        <v>0</v>
      </c>
      <c r="B980" s="1">
        <f>MAX(AVERAGE(Portfolios!$B$2:$B$1248)-Portfolios!B980, 0)</f>
        <v>0</v>
      </c>
    </row>
    <row r="981" spans="1:2">
      <c r="A981" s="11">
        <f>Returns!A981</f>
        <v>0</v>
      </c>
      <c r="B981" s="1">
        <f>MAX(AVERAGE(Portfolios!$B$2:$B$1248)-Portfolios!B981, 0)</f>
        <v>0</v>
      </c>
    </row>
    <row r="982" spans="1:2">
      <c r="A982" s="11">
        <f>Returns!A982</f>
        <v>0</v>
      </c>
      <c r="B982" s="1">
        <f>MAX(AVERAGE(Portfolios!$B$2:$B$1248)-Portfolios!B982, 0)</f>
        <v>0</v>
      </c>
    </row>
    <row r="983" spans="1:2">
      <c r="A983" s="11">
        <f>Returns!A983</f>
        <v>0</v>
      </c>
      <c r="B983" s="1">
        <f>MAX(AVERAGE(Portfolios!$B$2:$B$1248)-Portfolios!B983, 0)</f>
        <v>0</v>
      </c>
    </row>
    <row r="984" spans="1:2">
      <c r="A984" s="11">
        <f>Returns!A984</f>
        <v>0</v>
      </c>
      <c r="B984" s="1">
        <f>MAX(AVERAGE(Portfolios!$B$2:$B$1248)-Portfolios!B984, 0)</f>
        <v>0</v>
      </c>
    </row>
    <row r="985" spans="1:2">
      <c r="A985" s="11">
        <f>Returns!A985</f>
        <v>0</v>
      </c>
      <c r="B985" s="1">
        <f>MAX(AVERAGE(Portfolios!$B$2:$B$1248)-Portfolios!B985, 0)</f>
        <v>0</v>
      </c>
    </row>
    <row r="986" spans="1:2">
      <c r="A986" s="11">
        <f>Returns!A986</f>
        <v>0</v>
      </c>
      <c r="B986" s="1">
        <f>MAX(AVERAGE(Portfolios!$B$2:$B$1248)-Portfolios!B986, 0)</f>
        <v>0</v>
      </c>
    </row>
    <row r="987" spans="1:2">
      <c r="A987" s="11">
        <f>Returns!A987</f>
        <v>0</v>
      </c>
      <c r="B987" s="1">
        <f>MAX(AVERAGE(Portfolios!$B$2:$B$1248)-Portfolios!B987, 0)</f>
        <v>0</v>
      </c>
    </row>
    <row r="988" spans="1:2">
      <c r="A988" s="11">
        <f>Returns!A988</f>
        <v>0</v>
      </c>
      <c r="B988" s="1">
        <f>MAX(AVERAGE(Portfolios!$B$2:$B$1248)-Portfolios!B988, 0)</f>
        <v>0</v>
      </c>
    </row>
    <row r="989" spans="1:2">
      <c r="A989" s="11">
        <f>Returns!A989</f>
        <v>0</v>
      </c>
      <c r="B989" s="1">
        <f>MAX(AVERAGE(Portfolios!$B$2:$B$1248)-Portfolios!B989, 0)</f>
        <v>0</v>
      </c>
    </row>
    <row r="990" spans="1:2">
      <c r="A990" s="11">
        <f>Returns!A990</f>
        <v>0</v>
      </c>
      <c r="B990" s="1">
        <f>MAX(AVERAGE(Portfolios!$B$2:$B$1248)-Portfolios!B990, 0)</f>
        <v>0</v>
      </c>
    </row>
    <row r="991" spans="1:2">
      <c r="A991" s="11">
        <f>Returns!A991</f>
        <v>0</v>
      </c>
      <c r="B991" s="1">
        <f>MAX(AVERAGE(Portfolios!$B$2:$B$1248)-Portfolios!B991, 0)</f>
        <v>0</v>
      </c>
    </row>
    <row r="992" spans="1:2">
      <c r="A992" s="11">
        <f>Returns!A992</f>
        <v>0</v>
      </c>
      <c r="B992" s="1">
        <f>MAX(AVERAGE(Portfolios!$B$2:$B$1248)-Portfolios!B992, 0)</f>
        <v>0</v>
      </c>
    </row>
    <row r="993" spans="1:2">
      <c r="A993" s="11">
        <f>Returns!A993</f>
        <v>0</v>
      </c>
      <c r="B993" s="1">
        <f>MAX(AVERAGE(Portfolios!$B$2:$B$1248)-Portfolios!B993, 0)</f>
        <v>0</v>
      </c>
    </row>
    <row r="994" spans="1:2">
      <c r="A994" s="11">
        <f>Returns!A994</f>
        <v>0</v>
      </c>
      <c r="B994" s="1">
        <f>MAX(AVERAGE(Portfolios!$B$2:$B$1248)-Portfolios!B994, 0)</f>
        <v>0</v>
      </c>
    </row>
    <row r="995" spans="1:2">
      <c r="A995" s="11">
        <f>Returns!A995</f>
        <v>0</v>
      </c>
      <c r="B995" s="1">
        <f>MAX(AVERAGE(Portfolios!$B$2:$B$1248)-Portfolios!B995, 0)</f>
        <v>0</v>
      </c>
    </row>
    <row r="996" spans="1:2">
      <c r="A996" s="11">
        <f>Returns!A996</f>
        <v>0</v>
      </c>
      <c r="B996" s="1">
        <f>MAX(AVERAGE(Portfolios!$B$2:$B$1248)-Portfolios!B996, 0)</f>
        <v>0</v>
      </c>
    </row>
    <row r="997" spans="1:2">
      <c r="A997" s="11">
        <f>Returns!A997</f>
        <v>0</v>
      </c>
      <c r="B997" s="1">
        <f>MAX(AVERAGE(Portfolios!$B$2:$B$1248)-Portfolios!B997, 0)</f>
        <v>0</v>
      </c>
    </row>
    <row r="998" spans="1:2">
      <c r="A998" s="11">
        <f>Returns!A998</f>
        <v>0</v>
      </c>
      <c r="B998" s="1">
        <f>MAX(AVERAGE(Portfolios!$B$2:$B$1248)-Portfolios!B998, 0)</f>
        <v>0</v>
      </c>
    </row>
    <row r="999" spans="1:2">
      <c r="A999" s="11">
        <f>Returns!A999</f>
        <v>0</v>
      </c>
      <c r="B999" s="1">
        <f>MAX(AVERAGE(Portfolios!$B$2:$B$1248)-Portfolios!B999, 0)</f>
        <v>0</v>
      </c>
    </row>
    <row r="1000" spans="1:2">
      <c r="A1000" s="11">
        <f>Returns!A1000</f>
        <v>0</v>
      </c>
      <c r="B1000" s="1">
        <f>MAX(AVERAGE(Portfolios!$B$2:$B$1248)-Portfolios!B1000, 0)</f>
        <v>0</v>
      </c>
    </row>
    <row r="1001" spans="1:2">
      <c r="A1001" s="11">
        <f>Returns!A1001</f>
        <v>0</v>
      </c>
      <c r="B1001" s="1">
        <f>MAX(AVERAGE(Portfolios!$B$2:$B$1248)-Portfolios!B1001, 0)</f>
        <v>0</v>
      </c>
    </row>
    <row r="1002" spans="1:2">
      <c r="A1002" s="11">
        <f>Returns!A1002</f>
        <v>0</v>
      </c>
      <c r="B1002" s="1">
        <f>MAX(AVERAGE(Portfolios!$B$2:$B$1248)-Portfolios!B1002, 0)</f>
        <v>0</v>
      </c>
    </row>
    <row r="1003" spans="1:2">
      <c r="A1003" s="11">
        <f>Returns!A1003</f>
        <v>0</v>
      </c>
      <c r="B1003" s="1">
        <f>MAX(AVERAGE(Portfolios!$B$2:$B$1248)-Portfolios!B1003, 0)</f>
        <v>0</v>
      </c>
    </row>
    <row r="1004" spans="1:2">
      <c r="A1004" s="11">
        <f>Returns!A1004</f>
        <v>0</v>
      </c>
      <c r="B1004" s="1">
        <f>MAX(AVERAGE(Portfolios!$B$2:$B$1248)-Portfolios!B1004, 0)</f>
        <v>0</v>
      </c>
    </row>
    <row r="1005" spans="1:2">
      <c r="A1005" s="11">
        <f>Returns!A1005</f>
        <v>0</v>
      </c>
      <c r="B1005" s="1">
        <f>MAX(AVERAGE(Portfolios!$B$2:$B$1248)-Portfolios!B1005, 0)</f>
        <v>0</v>
      </c>
    </row>
    <row r="1006" spans="1:2">
      <c r="A1006" s="11">
        <f>Returns!A1006</f>
        <v>0</v>
      </c>
      <c r="B1006" s="1">
        <f>MAX(AVERAGE(Portfolios!$B$2:$B$1248)-Portfolios!B1006, 0)</f>
        <v>0</v>
      </c>
    </row>
    <row r="1007" spans="1:2">
      <c r="A1007" s="11">
        <f>Returns!A1007</f>
        <v>0</v>
      </c>
      <c r="B1007" s="1">
        <f>MAX(AVERAGE(Portfolios!$B$2:$B$1248)-Portfolios!B1007, 0)</f>
        <v>0</v>
      </c>
    </row>
    <row r="1008" spans="1:2">
      <c r="A1008" s="11">
        <f>Returns!A1008</f>
        <v>0</v>
      </c>
      <c r="B1008" s="1">
        <f>MAX(AVERAGE(Portfolios!$B$2:$B$1248)-Portfolios!B1008, 0)</f>
        <v>0</v>
      </c>
    </row>
    <row r="1009" spans="1:2">
      <c r="A1009" s="11">
        <f>Returns!A1009</f>
        <v>0</v>
      </c>
      <c r="B1009" s="1">
        <f>MAX(AVERAGE(Portfolios!$B$2:$B$1248)-Portfolios!B1009, 0)</f>
        <v>0</v>
      </c>
    </row>
    <row r="1010" spans="1:2">
      <c r="A1010" s="11">
        <f>Returns!A1010</f>
        <v>0</v>
      </c>
      <c r="B1010" s="1">
        <f>MAX(AVERAGE(Portfolios!$B$2:$B$1248)-Portfolios!B1010, 0)</f>
        <v>0</v>
      </c>
    </row>
    <row r="1011" spans="1:2">
      <c r="A1011" s="11">
        <f>Returns!A1011</f>
        <v>0</v>
      </c>
      <c r="B1011" s="1">
        <f>MAX(AVERAGE(Portfolios!$B$2:$B$1248)-Portfolios!B1011, 0)</f>
        <v>0</v>
      </c>
    </row>
    <row r="1012" spans="1:2">
      <c r="A1012" s="11">
        <f>Returns!A1012</f>
        <v>0</v>
      </c>
      <c r="B1012" s="1">
        <f>MAX(AVERAGE(Portfolios!$B$2:$B$1248)-Portfolios!B1012, 0)</f>
        <v>0</v>
      </c>
    </row>
    <row r="1013" spans="1:2">
      <c r="A1013" s="11">
        <f>Returns!A1013</f>
        <v>0</v>
      </c>
      <c r="B1013" s="1">
        <f>MAX(AVERAGE(Portfolios!$B$2:$B$1248)-Portfolios!B1013, 0)</f>
        <v>0</v>
      </c>
    </row>
    <row r="1014" spans="1:2">
      <c r="A1014" s="11">
        <f>Returns!A1014</f>
        <v>0</v>
      </c>
      <c r="B1014" s="1">
        <f>MAX(AVERAGE(Portfolios!$B$2:$B$1248)-Portfolios!B1014, 0)</f>
        <v>0</v>
      </c>
    </row>
    <row r="1015" spans="1:2">
      <c r="A1015" s="11">
        <f>Returns!A1015</f>
        <v>0</v>
      </c>
      <c r="B1015" s="1">
        <f>MAX(AVERAGE(Portfolios!$B$2:$B$1248)-Portfolios!B1015, 0)</f>
        <v>0</v>
      </c>
    </row>
    <row r="1016" spans="1:2">
      <c r="A1016" s="11">
        <f>Returns!A1016</f>
        <v>0</v>
      </c>
      <c r="B1016" s="1">
        <f>MAX(AVERAGE(Portfolios!$B$2:$B$1248)-Portfolios!B1016, 0)</f>
        <v>0</v>
      </c>
    </row>
    <row r="1017" spans="1:2">
      <c r="A1017" s="11">
        <f>Returns!A1017</f>
        <v>0</v>
      </c>
      <c r="B1017" s="1">
        <f>MAX(AVERAGE(Portfolios!$B$2:$B$1248)-Portfolios!B1017, 0)</f>
        <v>0</v>
      </c>
    </row>
    <row r="1018" spans="1:2">
      <c r="A1018" s="11">
        <f>Returns!A1018</f>
        <v>0</v>
      </c>
      <c r="B1018" s="1">
        <f>MAX(AVERAGE(Portfolios!$B$2:$B$1248)-Portfolios!B1018, 0)</f>
        <v>0</v>
      </c>
    </row>
    <row r="1019" spans="1:2">
      <c r="A1019" s="11">
        <f>Returns!A1019</f>
        <v>0</v>
      </c>
      <c r="B1019" s="1">
        <f>MAX(AVERAGE(Portfolios!$B$2:$B$1248)-Portfolios!B1019, 0)</f>
        <v>0</v>
      </c>
    </row>
    <row r="1020" spans="1:2">
      <c r="A1020" s="11">
        <f>Returns!A1020</f>
        <v>0</v>
      </c>
      <c r="B1020" s="1">
        <f>MAX(AVERAGE(Portfolios!$B$2:$B$1248)-Portfolios!B1020, 0)</f>
        <v>0</v>
      </c>
    </row>
    <row r="1021" spans="1:2">
      <c r="A1021" s="11">
        <f>Returns!A1021</f>
        <v>0</v>
      </c>
      <c r="B1021" s="1">
        <f>MAX(AVERAGE(Portfolios!$B$2:$B$1248)-Portfolios!B1021, 0)</f>
        <v>0</v>
      </c>
    </row>
    <row r="1022" spans="1:2">
      <c r="A1022" s="11">
        <f>Returns!A1022</f>
        <v>0</v>
      </c>
      <c r="B1022" s="1">
        <f>MAX(AVERAGE(Portfolios!$B$2:$B$1248)-Portfolios!B1022, 0)</f>
        <v>0</v>
      </c>
    </row>
    <row r="1023" spans="1:2">
      <c r="A1023" s="11">
        <f>Returns!A1023</f>
        <v>0</v>
      </c>
      <c r="B1023" s="1">
        <f>MAX(AVERAGE(Portfolios!$B$2:$B$1248)-Portfolios!B1023, 0)</f>
        <v>0</v>
      </c>
    </row>
    <row r="1024" spans="1:2">
      <c r="A1024" s="11">
        <f>Returns!A1024</f>
        <v>0</v>
      </c>
      <c r="B1024" s="1">
        <f>MAX(AVERAGE(Portfolios!$B$2:$B$1248)-Portfolios!B1024, 0)</f>
        <v>0</v>
      </c>
    </row>
    <row r="1025" spans="1:2">
      <c r="A1025" s="11">
        <f>Returns!A1025</f>
        <v>0</v>
      </c>
      <c r="B1025" s="1">
        <f>MAX(AVERAGE(Portfolios!$B$2:$B$1248)-Portfolios!B1025, 0)</f>
        <v>0</v>
      </c>
    </row>
    <row r="1026" spans="1:2">
      <c r="A1026" s="11">
        <f>Returns!A1026</f>
        <v>0</v>
      </c>
      <c r="B1026" s="1">
        <f>MAX(AVERAGE(Portfolios!$B$2:$B$1248)-Portfolios!B1026, 0)</f>
        <v>0</v>
      </c>
    </row>
    <row r="1027" spans="1:2">
      <c r="A1027" s="11">
        <f>Returns!A1027</f>
        <v>0</v>
      </c>
      <c r="B1027" s="1">
        <f>MAX(AVERAGE(Portfolios!$B$2:$B$1248)-Portfolios!B1027, 0)</f>
        <v>0</v>
      </c>
    </row>
    <row r="1028" spans="1:2">
      <c r="A1028" s="11">
        <f>Returns!A1028</f>
        <v>0</v>
      </c>
      <c r="B1028" s="1">
        <f>MAX(AVERAGE(Portfolios!$B$2:$B$1248)-Portfolios!B1028, 0)</f>
        <v>0</v>
      </c>
    </row>
    <row r="1029" spans="1:2">
      <c r="A1029" s="11">
        <f>Returns!A1029</f>
        <v>0</v>
      </c>
      <c r="B1029" s="1">
        <f>MAX(AVERAGE(Portfolios!$B$2:$B$1248)-Portfolios!B1029, 0)</f>
        <v>0</v>
      </c>
    </row>
    <row r="1030" spans="1:2">
      <c r="A1030" s="11">
        <f>Returns!A1030</f>
        <v>0</v>
      </c>
      <c r="B1030" s="1">
        <f>MAX(AVERAGE(Portfolios!$B$2:$B$1248)-Portfolios!B1030, 0)</f>
        <v>0</v>
      </c>
    </row>
    <row r="1031" spans="1:2">
      <c r="A1031" s="11">
        <f>Returns!A1031</f>
        <v>0</v>
      </c>
      <c r="B1031" s="1">
        <f>MAX(AVERAGE(Portfolios!$B$2:$B$1248)-Portfolios!B1031, 0)</f>
        <v>0</v>
      </c>
    </row>
    <row r="1032" spans="1:2">
      <c r="A1032" s="11">
        <f>Returns!A1032</f>
        <v>0</v>
      </c>
      <c r="B1032" s="1">
        <f>MAX(AVERAGE(Portfolios!$B$2:$B$1248)-Portfolios!B1032, 0)</f>
        <v>0</v>
      </c>
    </row>
    <row r="1033" spans="1:2">
      <c r="A1033" s="11">
        <f>Returns!A1033</f>
        <v>0</v>
      </c>
      <c r="B1033" s="1">
        <f>MAX(AVERAGE(Portfolios!$B$2:$B$1248)-Portfolios!B1033, 0)</f>
        <v>0</v>
      </c>
    </row>
    <row r="1034" spans="1:2">
      <c r="A1034" s="11">
        <f>Returns!A1034</f>
        <v>0</v>
      </c>
      <c r="B1034" s="1">
        <f>MAX(AVERAGE(Portfolios!$B$2:$B$1248)-Portfolios!B1034, 0)</f>
        <v>0</v>
      </c>
    </row>
    <row r="1035" spans="1:2">
      <c r="A1035" s="11">
        <f>Returns!A1035</f>
        <v>0</v>
      </c>
      <c r="B1035" s="1">
        <f>MAX(AVERAGE(Portfolios!$B$2:$B$1248)-Portfolios!B1035, 0)</f>
        <v>0</v>
      </c>
    </row>
    <row r="1036" spans="1:2">
      <c r="A1036" s="11">
        <f>Returns!A1036</f>
        <v>0</v>
      </c>
      <c r="B1036" s="1">
        <f>MAX(AVERAGE(Portfolios!$B$2:$B$1248)-Portfolios!B1036, 0)</f>
        <v>0</v>
      </c>
    </row>
    <row r="1037" spans="1:2">
      <c r="A1037" s="11">
        <f>Returns!A1037</f>
        <v>0</v>
      </c>
      <c r="B1037" s="1">
        <f>MAX(AVERAGE(Portfolios!$B$2:$B$1248)-Portfolios!B1037, 0)</f>
        <v>0</v>
      </c>
    </row>
    <row r="1038" spans="1:2">
      <c r="A1038" s="11">
        <f>Returns!A1038</f>
        <v>0</v>
      </c>
      <c r="B1038" s="1">
        <f>MAX(AVERAGE(Portfolios!$B$2:$B$1248)-Portfolios!B1038, 0)</f>
        <v>0</v>
      </c>
    </row>
    <row r="1039" spans="1:2">
      <c r="A1039" s="11">
        <f>Returns!A1039</f>
        <v>0</v>
      </c>
      <c r="B1039" s="1">
        <f>MAX(AVERAGE(Portfolios!$B$2:$B$1248)-Portfolios!B1039, 0)</f>
        <v>0</v>
      </c>
    </row>
    <row r="1040" spans="1:2">
      <c r="A1040" s="11">
        <f>Returns!A1040</f>
        <v>0</v>
      </c>
      <c r="B1040" s="1">
        <f>MAX(AVERAGE(Portfolios!$B$2:$B$1248)-Portfolios!B1040, 0)</f>
        <v>0</v>
      </c>
    </row>
    <row r="1041" spans="1:2">
      <c r="A1041" s="11">
        <f>Returns!A1041</f>
        <v>0</v>
      </c>
      <c r="B1041" s="1">
        <f>MAX(AVERAGE(Portfolios!$B$2:$B$1248)-Portfolios!B1041, 0)</f>
        <v>0</v>
      </c>
    </row>
    <row r="1042" spans="1:2">
      <c r="A1042" s="11">
        <f>Returns!A1042</f>
        <v>0</v>
      </c>
      <c r="B1042" s="1">
        <f>MAX(AVERAGE(Portfolios!$B$2:$B$1248)-Portfolios!B1042, 0)</f>
        <v>0</v>
      </c>
    </row>
    <row r="1043" spans="1:2">
      <c r="A1043" s="11">
        <f>Returns!A1043</f>
        <v>0</v>
      </c>
      <c r="B1043" s="1">
        <f>MAX(AVERAGE(Portfolios!$B$2:$B$1248)-Portfolios!B1043, 0)</f>
        <v>0</v>
      </c>
    </row>
    <row r="1044" spans="1:2">
      <c r="A1044" s="11">
        <f>Returns!A1044</f>
        <v>0</v>
      </c>
      <c r="B1044" s="1">
        <f>MAX(AVERAGE(Portfolios!$B$2:$B$1248)-Portfolios!B1044, 0)</f>
        <v>0</v>
      </c>
    </row>
    <row r="1045" spans="1:2">
      <c r="A1045" s="11">
        <f>Returns!A1045</f>
        <v>0</v>
      </c>
      <c r="B1045" s="1">
        <f>MAX(AVERAGE(Portfolios!$B$2:$B$1248)-Portfolios!B1045, 0)</f>
        <v>0</v>
      </c>
    </row>
    <row r="1046" spans="1:2">
      <c r="A1046" s="11">
        <f>Returns!A1046</f>
        <v>0</v>
      </c>
      <c r="B1046" s="1">
        <f>MAX(AVERAGE(Portfolios!$B$2:$B$1248)-Portfolios!B1046, 0)</f>
        <v>0</v>
      </c>
    </row>
    <row r="1047" spans="1:2">
      <c r="A1047" s="11">
        <f>Returns!A1047</f>
        <v>0</v>
      </c>
      <c r="B1047" s="1">
        <f>MAX(AVERAGE(Portfolios!$B$2:$B$1248)-Portfolios!B1047, 0)</f>
        <v>0</v>
      </c>
    </row>
    <row r="1048" spans="1:2">
      <c r="A1048" s="11">
        <f>Returns!A1048</f>
        <v>0</v>
      </c>
      <c r="B1048" s="1">
        <f>MAX(AVERAGE(Portfolios!$B$2:$B$1248)-Portfolios!B1048, 0)</f>
        <v>0</v>
      </c>
    </row>
    <row r="1049" spans="1:2">
      <c r="A1049" s="11">
        <f>Returns!A1049</f>
        <v>0</v>
      </c>
      <c r="B1049" s="1">
        <f>MAX(AVERAGE(Portfolios!$B$2:$B$1248)-Portfolios!B1049, 0)</f>
        <v>0</v>
      </c>
    </row>
    <row r="1050" spans="1:2">
      <c r="A1050" s="11">
        <f>Returns!A1050</f>
        <v>0</v>
      </c>
      <c r="B1050" s="1">
        <f>MAX(AVERAGE(Portfolios!$B$2:$B$1248)-Portfolios!B1050, 0)</f>
        <v>0</v>
      </c>
    </row>
    <row r="1051" spans="1:2">
      <c r="A1051" s="11">
        <f>Returns!A1051</f>
        <v>0</v>
      </c>
      <c r="B1051" s="1">
        <f>MAX(AVERAGE(Portfolios!$B$2:$B$1248)-Portfolios!B1051, 0)</f>
        <v>0</v>
      </c>
    </row>
    <row r="1052" spans="1:2">
      <c r="A1052" s="11">
        <f>Returns!A1052</f>
        <v>0</v>
      </c>
      <c r="B1052" s="1">
        <f>MAX(AVERAGE(Portfolios!$B$2:$B$1248)-Portfolios!B1052, 0)</f>
        <v>0</v>
      </c>
    </row>
    <row r="1053" spans="1:2">
      <c r="A1053" s="11">
        <f>Returns!A1053</f>
        <v>0</v>
      </c>
      <c r="B1053" s="1">
        <f>MAX(AVERAGE(Portfolios!$B$2:$B$1248)-Portfolios!B1053, 0)</f>
        <v>0</v>
      </c>
    </row>
    <row r="1054" spans="1:2">
      <c r="A1054" s="11">
        <f>Returns!A1054</f>
        <v>0</v>
      </c>
      <c r="B1054" s="1">
        <f>MAX(AVERAGE(Portfolios!$B$2:$B$1248)-Portfolios!B1054, 0)</f>
        <v>0</v>
      </c>
    </row>
    <row r="1055" spans="1:2">
      <c r="A1055" s="11">
        <f>Returns!A1055</f>
        <v>0</v>
      </c>
      <c r="B1055" s="1">
        <f>MAX(AVERAGE(Portfolios!$B$2:$B$1248)-Portfolios!B1055, 0)</f>
        <v>0</v>
      </c>
    </row>
    <row r="1056" spans="1:2">
      <c r="A1056" s="11">
        <f>Returns!A1056</f>
        <v>0</v>
      </c>
      <c r="B1056" s="1">
        <f>MAX(AVERAGE(Portfolios!$B$2:$B$1248)-Portfolios!B1056, 0)</f>
        <v>0</v>
      </c>
    </row>
    <row r="1057" spans="1:2">
      <c r="A1057" s="11">
        <f>Returns!A1057</f>
        <v>0</v>
      </c>
      <c r="B1057" s="1">
        <f>MAX(AVERAGE(Portfolios!$B$2:$B$1248)-Portfolios!B1057, 0)</f>
        <v>0</v>
      </c>
    </row>
    <row r="1058" spans="1:2">
      <c r="A1058" s="11">
        <f>Returns!A1058</f>
        <v>0</v>
      </c>
      <c r="B1058" s="1">
        <f>MAX(AVERAGE(Portfolios!$B$2:$B$1248)-Portfolios!B1058, 0)</f>
        <v>0</v>
      </c>
    </row>
    <row r="1059" spans="1:2">
      <c r="A1059" s="11">
        <f>Returns!A1059</f>
        <v>0</v>
      </c>
      <c r="B1059" s="1">
        <f>MAX(AVERAGE(Portfolios!$B$2:$B$1248)-Portfolios!B1059, 0)</f>
        <v>0</v>
      </c>
    </row>
    <row r="1060" spans="1:2">
      <c r="A1060" s="11">
        <f>Returns!A1060</f>
        <v>0</v>
      </c>
      <c r="B1060" s="1">
        <f>MAX(AVERAGE(Portfolios!$B$2:$B$1248)-Portfolios!B1060, 0)</f>
        <v>0</v>
      </c>
    </row>
    <row r="1061" spans="1:2">
      <c r="A1061" s="11">
        <f>Returns!A1061</f>
        <v>0</v>
      </c>
      <c r="B1061" s="1">
        <f>MAX(AVERAGE(Portfolios!$B$2:$B$1248)-Portfolios!B1061, 0)</f>
        <v>0</v>
      </c>
    </row>
    <row r="1062" spans="1:2">
      <c r="A1062" s="11">
        <f>Returns!A1062</f>
        <v>0</v>
      </c>
      <c r="B1062" s="1">
        <f>MAX(AVERAGE(Portfolios!$B$2:$B$1248)-Portfolios!B1062, 0)</f>
        <v>0</v>
      </c>
    </row>
    <row r="1063" spans="1:2">
      <c r="A1063" s="11">
        <f>Returns!A1063</f>
        <v>0</v>
      </c>
      <c r="B1063" s="1">
        <f>MAX(AVERAGE(Portfolios!$B$2:$B$1248)-Portfolios!B1063, 0)</f>
        <v>0</v>
      </c>
    </row>
    <row r="1064" spans="1:2">
      <c r="A1064" s="11">
        <f>Returns!A1064</f>
        <v>0</v>
      </c>
      <c r="B1064" s="1">
        <f>MAX(AVERAGE(Portfolios!$B$2:$B$1248)-Portfolios!B1064, 0)</f>
        <v>0</v>
      </c>
    </row>
    <row r="1065" spans="1:2">
      <c r="A1065" s="11">
        <f>Returns!A1065</f>
        <v>0</v>
      </c>
      <c r="B1065" s="1">
        <f>MAX(AVERAGE(Portfolios!$B$2:$B$1248)-Portfolios!B1065, 0)</f>
        <v>0</v>
      </c>
    </row>
    <row r="1066" spans="1:2">
      <c r="A1066" s="11">
        <f>Returns!A1066</f>
        <v>0</v>
      </c>
      <c r="B1066" s="1">
        <f>MAX(AVERAGE(Portfolios!$B$2:$B$1248)-Portfolios!B1066, 0)</f>
        <v>0</v>
      </c>
    </row>
    <row r="1067" spans="1:2">
      <c r="A1067" s="11">
        <f>Returns!A1067</f>
        <v>0</v>
      </c>
      <c r="B1067" s="1">
        <f>MAX(AVERAGE(Portfolios!$B$2:$B$1248)-Portfolios!B1067, 0)</f>
        <v>0</v>
      </c>
    </row>
    <row r="1068" spans="1:2">
      <c r="A1068" s="11">
        <f>Returns!A1068</f>
        <v>0</v>
      </c>
      <c r="B1068" s="1">
        <f>MAX(AVERAGE(Portfolios!$B$2:$B$1248)-Portfolios!B1068, 0)</f>
        <v>0</v>
      </c>
    </row>
    <row r="1069" spans="1:2">
      <c r="A1069" s="11">
        <f>Returns!A1069</f>
        <v>0</v>
      </c>
      <c r="B1069" s="1">
        <f>MAX(AVERAGE(Portfolios!$B$2:$B$1248)-Portfolios!B1069, 0)</f>
        <v>0</v>
      </c>
    </row>
    <row r="1070" spans="1:2">
      <c r="A1070" s="11">
        <f>Returns!A1070</f>
        <v>0</v>
      </c>
      <c r="B1070" s="1">
        <f>MAX(AVERAGE(Portfolios!$B$2:$B$1248)-Portfolios!B1070, 0)</f>
        <v>0</v>
      </c>
    </row>
    <row r="1071" spans="1:2">
      <c r="A1071" s="11">
        <f>Returns!A1071</f>
        <v>0</v>
      </c>
      <c r="B1071" s="1">
        <f>MAX(AVERAGE(Portfolios!$B$2:$B$1248)-Portfolios!B1071, 0)</f>
        <v>0</v>
      </c>
    </row>
    <row r="1072" spans="1:2">
      <c r="A1072" s="11">
        <f>Returns!A1072</f>
        <v>0</v>
      </c>
      <c r="B1072" s="1">
        <f>MAX(AVERAGE(Portfolios!$B$2:$B$1248)-Portfolios!B1072, 0)</f>
        <v>0</v>
      </c>
    </row>
    <row r="1073" spans="1:2">
      <c r="A1073" s="11">
        <f>Returns!A1073</f>
        <v>0</v>
      </c>
      <c r="B1073" s="1">
        <f>MAX(AVERAGE(Portfolios!$B$2:$B$1248)-Portfolios!B1073, 0)</f>
        <v>0</v>
      </c>
    </row>
    <row r="1074" spans="1:2">
      <c r="A1074" s="11">
        <f>Returns!A1074</f>
        <v>0</v>
      </c>
      <c r="B1074" s="1">
        <f>MAX(AVERAGE(Portfolios!$B$2:$B$1248)-Portfolios!B1074, 0)</f>
        <v>0</v>
      </c>
    </row>
    <row r="1075" spans="1:2">
      <c r="A1075" s="11">
        <f>Returns!A1075</f>
        <v>0</v>
      </c>
      <c r="B1075" s="1">
        <f>MAX(AVERAGE(Portfolios!$B$2:$B$1248)-Portfolios!B1075, 0)</f>
        <v>0</v>
      </c>
    </row>
    <row r="1076" spans="1:2">
      <c r="A1076" s="11">
        <f>Returns!A1076</f>
        <v>0</v>
      </c>
      <c r="B1076" s="1">
        <f>MAX(AVERAGE(Portfolios!$B$2:$B$1248)-Portfolios!B1076, 0)</f>
        <v>0</v>
      </c>
    </row>
    <row r="1077" spans="1:2">
      <c r="A1077" s="11">
        <f>Returns!A1077</f>
        <v>0</v>
      </c>
      <c r="B1077" s="1">
        <f>MAX(AVERAGE(Portfolios!$B$2:$B$1248)-Portfolios!B1077, 0)</f>
        <v>0</v>
      </c>
    </row>
    <row r="1078" spans="1:2">
      <c r="A1078" s="11">
        <f>Returns!A1078</f>
        <v>0</v>
      </c>
      <c r="B1078" s="1">
        <f>MAX(AVERAGE(Portfolios!$B$2:$B$1248)-Portfolios!B1078, 0)</f>
        <v>0</v>
      </c>
    </row>
    <row r="1079" spans="1:2">
      <c r="A1079" s="11">
        <f>Returns!A1079</f>
        <v>0</v>
      </c>
      <c r="B1079" s="1">
        <f>MAX(AVERAGE(Portfolios!$B$2:$B$1248)-Portfolios!B1079, 0)</f>
        <v>0</v>
      </c>
    </row>
    <row r="1080" spans="1:2">
      <c r="A1080" s="11">
        <f>Returns!A1080</f>
        <v>0</v>
      </c>
      <c r="B1080" s="1">
        <f>MAX(AVERAGE(Portfolios!$B$2:$B$1248)-Portfolios!B1080, 0)</f>
        <v>0</v>
      </c>
    </row>
    <row r="1081" spans="1:2">
      <c r="A1081" s="11">
        <f>Returns!A1081</f>
        <v>0</v>
      </c>
      <c r="B1081" s="1">
        <f>MAX(AVERAGE(Portfolios!$B$2:$B$1248)-Portfolios!B1081, 0)</f>
        <v>0</v>
      </c>
    </row>
    <row r="1082" spans="1:2">
      <c r="A1082" s="11">
        <f>Returns!A1082</f>
        <v>0</v>
      </c>
      <c r="B1082" s="1">
        <f>MAX(AVERAGE(Portfolios!$B$2:$B$1248)-Portfolios!B1082, 0)</f>
        <v>0</v>
      </c>
    </row>
    <row r="1083" spans="1:2">
      <c r="A1083" s="11">
        <f>Returns!A1083</f>
        <v>0</v>
      </c>
      <c r="B1083" s="1">
        <f>MAX(AVERAGE(Portfolios!$B$2:$B$1248)-Portfolios!B1083, 0)</f>
        <v>0</v>
      </c>
    </row>
    <row r="1084" spans="1:2">
      <c r="A1084" s="11">
        <f>Returns!A1084</f>
        <v>0</v>
      </c>
      <c r="B1084" s="1">
        <f>MAX(AVERAGE(Portfolios!$B$2:$B$1248)-Portfolios!B1084, 0)</f>
        <v>0</v>
      </c>
    </row>
    <row r="1085" spans="1:2">
      <c r="A1085" s="11">
        <f>Returns!A1085</f>
        <v>0</v>
      </c>
      <c r="B1085" s="1">
        <f>MAX(AVERAGE(Portfolios!$B$2:$B$1248)-Portfolios!B1085, 0)</f>
        <v>0</v>
      </c>
    </row>
    <row r="1086" spans="1:2">
      <c r="A1086" s="11">
        <f>Returns!A1086</f>
        <v>0</v>
      </c>
      <c r="B1086" s="1">
        <f>MAX(AVERAGE(Portfolios!$B$2:$B$1248)-Portfolios!B1086, 0)</f>
        <v>0</v>
      </c>
    </row>
    <row r="1087" spans="1:2">
      <c r="A1087" s="11">
        <f>Returns!A1087</f>
        <v>0</v>
      </c>
      <c r="B1087" s="1">
        <f>MAX(AVERAGE(Portfolios!$B$2:$B$1248)-Portfolios!B1087, 0)</f>
        <v>0</v>
      </c>
    </row>
    <row r="1088" spans="1:2">
      <c r="A1088" s="11">
        <f>Returns!A1088</f>
        <v>0</v>
      </c>
      <c r="B1088" s="1">
        <f>MAX(AVERAGE(Portfolios!$B$2:$B$1248)-Portfolios!B1088, 0)</f>
        <v>0</v>
      </c>
    </row>
    <row r="1089" spans="1:2">
      <c r="A1089" s="11">
        <f>Returns!A1089</f>
        <v>0</v>
      </c>
      <c r="B1089" s="1">
        <f>MAX(AVERAGE(Portfolios!$B$2:$B$1248)-Portfolios!B1089, 0)</f>
        <v>0</v>
      </c>
    </row>
    <row r="1090" spans="1:2">
      <c r="A1090" s="11">
        <f>Returns!A1090</f>
        <v>0</v>
      </c>
      <c r="B1090" s="1">
        <f>MAX(AVERAGE(Portfolios!$B$2:$B$1248)-Portfolios!B1090, 0)</f>
        <v>0</v>
      </c>
    </row>
    <row r="1091" spans="1:2">
      <c r="A1091" s="11">
        <f>Returns!A1091</f>
        <v>0</v>
      </c>
      <c r="B1091" s="1">
        <f>MAX(AVERAGE(Portfolios!$B$2:$B$1248)-Portfolios!B1091, 0)</f>
        <v>0</v>
      </c>
    </row>
    <row r="1092" spans="1:2">
      <c r="A1092" s="11">
        <f>Returns!A1092</f>
        <v>0</v>
      </c>
      <c r="B1092" s="1">
        <f>MAX(AVERAGE(Portfolios!$B$2:$B$1248)-Portfolios!B1092, 0)</f>
        <v>0</v>
      </c>
    </row>
    <row r="1093" spans="1:2">
      <c r="A1093" s="11">
        <f>Returns!A1093</f>
        <v>0</v>
      </c>
      <c r="B1093" s="1">
        <f>MAX(AVERAGE(Portfolios!$B$2:$B$1248)-Portfolios!B1093, 0)</f>
        <v>0</v>
      </c>
    </row>
    <row r="1094" spans="1:2">
      <c r="A1094" s="11">
        <f>Returns!A1094</f>
        <v>0</v>
      </c>
      <c r="B1094" s="1">
        <f>MAX(AVERAGE(Portfolios!$B$2:$B$1248)-Portfolios!B1094, 0)</f>
        <v>0</v>
      </c>
    </row>
    <row r="1095" spans="1:2">
      <c r="A1095" s="11">
        <f>Returns!A1095</f>
        <v>0</v>
      </c>
      <c r="B1095" s="1">
        <f>MAX(AVERAGE(Portfolios!$B$2:$B$1248)-Portfolios!B1095, 0)</f>
        <v>0</v>
      </c>
    </row>
    <row r="1096" spans="1:2">
      <c r="A1096" s="11">
        <f>Returns!A1096</f>
        <v>0</v>
      </c>
      <c r="B1096" s="1">
        <f>MAX(AVERAGE(Portfolios!$B$2:$B$1248)-Portfolios!B1096, 0)</f>
        <v>0</v>
      </c>
    </row>
    <row r="1097" spans="1:2">
      <c r="A1097" s="11">
        <f>Returns!A1097</f>
        <v>0</v>
      </c>
      <c r="B1097" s="1">
        <f>MAX(AVERAGE(Portfolios!$B$2:$B$1248)-Portfolios!B1097, 0)</f>
        <v>0</v>
      </c>
    </row>
    <row r="1098" spans="1:2">
      <c r="A1098" s="11">
        <f>Returns!A1098</f>
        <v>0</v>
      </c>
      <c r="B1098" s="1">
        <f>MAX(AVERAGE(Portfolios!$B$2:$B$1248)-Portfolios!B1098, 0)</f>
        <v>0</v>
      </c>
    </row>
    <row r="1099" spans="1:2">
      <c r="A1099" s="11">
        <f>Returns!A1099</f>
        <v>0</v>
      </c>
      <c r="B1099" s="1">
        <f>MAX(AVERAGE(Portfolios!$B$2:$B$1248)-Portfolios!B1099, 0)</f>
        <v>0</v>
      </c>
    </row>
    <row r="1100" spans="1:2">
      <c r="A1100" s="11">
        <f>Returns!A1100</f>
        <v>0</v>
      </c>
      <c r="B1100" s="1">
        <f>MAX(AVERAGE(Portfolios!$B$2:$B$1248)-Portfolios!B1100, 0)</f>
        <v>0</v>
      </c>
    </row>
    <row r="1101" spans="1:2">
      <c r="A1101" s="11">
        <f>Returns!A1101</f>
        <v>0</v>
      </c>
      <c r="B1101" s="1">
        <f>MAX(AVERAGE(Portfolios!$B$2:$B$1248)-Portfolios!B1101, 0)</f>
        <v>0</v>
      </c>
    </row>
    <row r="1102" spans="1:2">
      <c r="A1102" s="11">
        <f>Returns!A1102</f>
        <v>0</v>
      </c>
      <c r="B1102" s="1">
        <f>MAX(AVERAGE(Portfolios!$B$2:$B$1248)-Portfolios!B1102, 0)</f>
        <v>0</v>
      </c>
    </row>
    <row r="1103" spans="1:2">
      <c r="A1103" s="11">
        <f>Returns!A1103</f>
        <v>0</v>
      </c>
      <c r="B1103" s="1">
        <f>MAX(AVERAGE(Portfolios!$B$2:$B$1248)-Portfolios!B1103, 0)</f>
        <v>0</v>
      </c>
    </row>
    <row r="1104" spans="1:2">
      <c r="A1104" s="11">
        <f>Returns!A1104</f>
        <v>0</v>
      </c>
      <c r="B1104" s="1">
        <f>MAX(AVERAGE(Portfolios!$B$2:$B$1248)-Portfolios!B1104, 0)</f>
        <v>0</v>
      </c>
    </row>
    <row r="1105" spans="1:2">
      <c r="A1105" s="11">
        <f>Returns!A1105</f>
        <v>0</v>
      </c>
      <c r="B1105" s="1">
        <f>MAX(AVERAGE(Portfolios!$B$2:$B$1248)-Portfolios!B1105, 0)</f>
        <v>0</v>
      </c>
    </row>
    <row r="1106" spans="1:2">
      <c r="A1106" s="11">
        <f>Returns!A1106</f>
        <v>0</v>
      </c>
      <c r="B1106" s="1">
        <f>MAX(AVERAGE(Portfolios!$B$2:$B$1248)-Portfolios!B1106, 0)</f>
        <v>0</v>
      </c>
    </row>
    <row r="1107" spans="1:2">
      <c r="A1107" s="11">
        <f>Returns!A1107</f>
        <v>0</v>
      </c>
      <c r="B1107" s="1">
        <f>MAX(AVERAGE(Portfolios!$B$2:$B$1248)-Portfolios!B1107, 0)</f>
        <v>0</v>
      </c>
    </row>
    <row r="1108" spans="1:2">
      <c r="A1108" s="11">
        <f>Returns!A1108</f>
        <v>0</v>
      </c>
      <c r="B1108" s="1">
        <f>MAX(AVERAGE(Portfolios!$B$2:$B$1248)-Portfolios!B1108, 0)</f>
        <v>0</v>
      </c>
    </row>
    <row r="1109" spans="1:2">
      <c r="A1109" s="11">
        <f>Returns!A1109</f>
        <v>0</v>
      </c>
      <c r="B1109" s="1">
        <f>MAX(AVERAGE(Portfolios!$B$2:$B$1248)-Portfolios!B1109, 0)</f>
        <v>0</v>
      </c>
    </row>
    <row r="1110" spans="1:2">
      <c r="A1110" s="11">
        <f>Returns!A1110</f>
        <v>0</v>
      </c>
      <c r="B1110" s="1">
        <f>MAX(AVERAGE(Portfolios!$B$2:$B$1248)-Portfolios!B1110, 0)</f>
        <v>0</v>
      </c>
    </row>
    <row r="1111" spans="1:2">
      <c r="A1111" s="11">
        <f>Returns!A1111</f>
        <v>0</v>
      </c>
      <c r="B1111" s="1">
        <f>MAX(AVERAGE(Portfolios!$B$2:$B$1248)-Portfolios!B1111, 0)</f>
        <v>0</v>
      </c>
    </row>
    <row r="1112" spans="1:2">
      <c r="A1112" s="11">
        <f>Returns!A1112</f>
        <v>0</v>
      </c>
      <c r="B1112" s="1">
        <f>MAX(AVERAGE(Portfolios!$B$2:$B$1248)-Portfolios!B1112, 0)</f>
        <v>0</v>
      </c>
    </row>
    <row r="1113" spans="1:2">
      <c r="A1113" s="11">
        <f>Returns!A1113</f>
        <v>0</v>
      </c>
      <c r="B1113" s="1">
        <f>MAX(AVERAGE(Portfolios!$B$2:$B$1248)-Portfolios!B1113, 0)</f>
        <v>0</v>
      </c>
    </row>
    <row r="1114" spans="1:2">
      <c r="A1114" s="11">
        <f>Returns!A1114</f>
        <v>0</v>
      </c>
      <c r="B1114" s="1">
        <f>MAX(AVERAGE(Portfolios!$B$2:$B$1248)-Portfolios!B1114, 0)</f>
        <v>0</v>
      </c>
    </row>
    <row r="1115" spans="1:2">
      <c r="A1115" s="11">
        <f>Returns!A1115</f>
        <v>0</v>
      </c>
      <c r="B1115" s="1">
        <f>MAX(AVERAGE(Portfolios!$B$2:$B$1248)-Portfolios!B1115, 0)</f>
        <v>0</v>
      </c>
    </row>
    <row r="1116" spans="1:2">
      <c r="A1116" s="11">
        <f>Returns!A1116</f>
        <v>0</v>
      </c>
      <c r="B1116" s="1">
        <f>MAX(AVERAGE(Portfolios!$B$2:$B$1248)-Portfolios!B1116, 0)</f>
        <v>0</v>
      </c>
    </row>
    <row r="1117" spans="1:2">
      <c r="A1117" s="11">
        <f>Returns!A1117</f>
        <v>0</v>
      </c>
      <c r="B1117" s="1">
        <f>MAX(AVERAGE(Portfolios!$B$2:$B$1248)-Portfolios!B1117, 0)</f>
        <v>0</v>
      </c>
    </row>
    <row r="1118" spans="1:2">
      <c r="A1118" s="11">
        <f>Returns!A1118</f>
        <v>0</v>
      </c>
      <c r="B1118" s="1">
        <f>MAX(AVERAGE(Portfolios!$B$2:$B$1248)-Portfolios!B1118, 0)</f>
        <v>0</v>
      </c>
    </row>
    <row r="1119" spans="1:2">
      <c r="A1119" s="11">
        <f>Returns!A1119</f>
        <v>0</v>
      </c>
      <c r="B1119" s="1">
        <f>MAX(AVERAGE(Portfolios!$B$2:$B$1248)-Portfolios!B1119, 0)</f>
        <v>0</v>
      </c>
    </row>
    <row r="1120" spans="1:2">
      <c r="A1120" s="11">
        <f>Returns!A1120</f>
        <v>0</v>
      </c>
      <c r="B1120" s="1">
        <f>MAX(AVERAGE(Portfolios!$B$2:$B$1248)-Portfolios!B1120, 0)</f>
        <v>0</v>
      </c>
    </row>
    <row r="1121" spans="1:2">
      <c r="A1121" s="11">
        <f>Returns!A1121</f>
        <v>0</v>
      </c>
      <c r="B1121" s="1">
        <f>MAX(AVERAGE(Portfolios!$B$2:$B$1248)-Portfolios!B1121, 0)</f>
        <v>0</v>
      </c>
    </row>
    <row r="1122" spans="1:2">
      <c r="A1122" s="11">
        <f>Returns!A1122</f>
        <v>0</v>
      </c>
      <c r="B1122" s="1">
        <f>MAX(AVERAGE(Portfolios!$B$2:$B$1248)-Portfolios!B1122, 0)</f>
        <v>0</v>
      </c>
    </row>
    <row r="1123" spans="1:2">
      <c r="A1123" s="11">
        <f>Returns!A1123</f>
        <v>0</v>
      </c>
      <c r="B1123" s="1">
        <f>MAX(AVERAGE(Portfolios!$B$2:$B$1248)-Portfolios!B1123, 0)</f>
        <v>0</v>
      </c>
    </row>
    <row r="1124" spans="1:2">
      <c r="A1124" s="11">
        <f>Returns!A1124</f>
        <v>0</v>
      </c>
      <c r="B1124" s="1">
        <f>MAX(AVERAGE(Portfolios!$B$2:$B$1248)-Portfolios!B1124, 0)</f>
        <v>0</v>
      </c>
    </row>
    <row r="1125" spans="1:2">
      <c r="A1125" s="11">
        <f>Returns!A1125</f>
        <v>0</v>
      </c>
      <c r="B1125" s="1">
        <f>MAX(AVERAGE(Portfolios!$B$2:$B$1248)-Portfolios!B1125, 0)</f>
        <v>0</v>
      </c>
    </row>
    <row r="1126" spans="1:2">
      <c r="A1126" s="11">
        <f>Returns!A1126</f>
        <v>0</v>
      </c>
      <c r="B1126" s="1">
        <f>MAX(AVERAGE(Portfolios!$B$2:$B$1248)-Portfolios!B1126, 0)</f>
        <v>0</v>
      </c>
    </row>
    <row r="1127" spans="1:2">
      <c r="A1127" s="11">
        <f>Returns!A1127</f>
        <v>0</v>
      </c>
      <c r="B1127" s="1">
        <f>MAX(AVERAGE(Portfolios!$B$2:$B$1248)-Portfolios!B1127, 0)</f>
        <v>0</v>
      </c>
    </row>
    <row r="1128" spans="1:2">
      <c r="A1128" s="11">
        <f>Returns!A1128</f>
        <v>0</v>
      </c>
      <c r="B1128" s="1">
        <f>MAX(AVERAGE(Portfolios!$B$2:$B$1248)-Portfolios!B1128, 0)</f>
        <v>0</v>
      </c>
    </row>
    <row r="1129" spans="1:2">
      <c r="A1129" s="11">
        <f>Returns!A1129</f>
        <v>0</v>
      </c>
      <c r="B1129" s="1">
        <f>MAX(AVERAGE(Portfolios!$B$2:$B$1248)-Portfolios!B1129, 0)</f>
        <v>0</v>
      </c>
    </row>
    <row r="1130" spans="1:2">
      <c r="A1130" s="11">
        <f>Returns!A1130</f>
        <v>0</v>
      </c>
      <c r="B1130" s="1">
        <f>MAX(AVERAGE(Portfolios!$B$2:$B$1248)-Portfolios!B1130, 0)</f>
        <v>0</v>
      </c>
    </row>
    <row r="1131" spans="1:2">
      <c r="A1131" s="11">
        <f>Returns!A1131</f>
        <v>0</v>
      </c>
      <c r="B1131" s="1">
        <f>MAX(AVERAGE(Portfolios!$B$2:$B$1248)-Portfolios!B1131, 0)</f>
        <v>0</v>
      </c>
    </row>
    <row r="1132" spans="1:2">
      <c r="A1132" s="11">
        <f>Returns!A1132</f>
        <v>0</v>
      </c>
      <c r="B1132" s="1">
        <f>MAX(AVERAGE(Portfolios!$B$2:$B$1248)-Portfolios!B1132, 0)</f>
        <v>0</v>
      </c>
    </row>
    <row r="1133" spans="1:2">
      <c r="A1133" s="11">
        <f>Returns!A1133</f>
        <v>0</v>
      </c>
      <c r="B1133" s="1">
        <f>MAX(AVERAGE(Portfolios!$B$2:$B$1248)-Portfolios!B1133, 0)</f>
        <v>0</v>
      </c>
    </row>
    <row r="1134" spans="1:2">
      <c r="A1134" s="11">
        <f>Returns!A1134</f>
        <v>0</v>
      </c>
      <c r="B1134" s="1">
        <f>MAX(AVERAGE(Portfolios!$B$2:$B$1248)-Portfolios!B1134, 0)</f>
        <v>0</v>
      </c>
    </row>
    <row r="1135" spans="1:2">
      <c r="A1135" s="11">
        <f>Returns!A1135</f>
        <v>0</v>
      </c>
      <c r="B1135" s="1">
        <f>MAX(AVERAGE(Portfolios!$B$2:$B$1248)-Portfolios!B1135, 0)</f>
        <v>0</v>
      </c>
    </row>
    <row r="1136" spans="1:2">
      <c r="A1136" s="11">
        <f>Returns!A1136</f>
        <v>0</v>
      </c>
      <c r="B1136" s="1">
        <f>MAX(AVERAGE(Portfolios!$B$2:$B$1248)-Portfolios!B1136, 0)</f>
        <v>0</v>
      </c>
    </row>
    <row r="1137" spans="1:2">
      <c r="A1137" s="11">
        <f>Returns!A1137</f>
        <v>0</v>
      </c>
      <c r="B1137" s="1">
        <f>MAX(AVERAGE(Portfolios!$B$2:$B$1248)-Portfolios!B1137, 0)</f>
        <v>0</v>
      </c>
    </row>
    <row r="1138" spans="1:2">
      <c r="A1138" s="11">
        <f>Returns!A1138</f>
        <v>0</v>
      </c>
      <c r="B1138" s="1">
        <f>MAX(AVERAGE(Portfolios!$B$2:$B$1248)-Portfolios!B1138, 0)</f>
        <v>0</v>
      </c>
    </row>
    <row r="1139" spans="1:2">
      <c r="A1139" s="11">
        <f>Returns!A1139</f>
        <v>0</v>
      </c>
      <c r="B1139" s="1">
        <f>MAX(AVERAGE(Portfolios!$B$2:$B$1248)-Portfolios!B1139, 0)</f>
        <v>0</v>
      </c>
    </row>
    <row r="1140" spans="1:2">
      <c r="A1140" s="11">
        <f>Returns!A1140</f>
        <v>0</v>
      </c>
      <c r="B1140" s="1">
        <f>MAX(AVERAGE(Portfolios!$B$2:$B$1248)-Portfolios!B1140, 0)</f>
        <v>0</v>
      </c>
    </row>
    <row r="1141" spans="1:2">
      <c r="A1141" s="11">
        <f>Returns!A1141</f>
        <v>0</v>
      </c>
      <c r="B1141" s="1">
        <f>MAX(AVERAGE(Portfolios!$B$2:$B$1248)-Portfolios!B1141, 0)</f>
        <v>0</v>
      </c>
    </row>
    <row r="1142" spans="1:2">
      <c r="A1142" s="11">
        <f>Returns!A1142</f>
        <v>0</v>
      </c>
      <c r="B1142" s="1">
        <f>MAX(AVERAGE(Portfolios!$B$2:$B$1248)-Portfolios!B1142, 0)</f>
        <v>0</v>
      </c>
    </row>
    <row r="1143" spans="1:2">
      <c r="A1143" s="11">
        <f>Returns!A1143</f>
        <v>0</v>
      </c>
      <c r="B1143" s="1">
        <f>MAX(AVERAGE(Portfolios!$B$2:$B$1248)-Portfolios!B1143, 0)</f>
        <v>0</v>
      </c>
    </row>
    <row r="1144" spans="1:2">
      <c r="A1144" s="11">
        <f>Returns!A1144</f>
        <v>0</v>
      </c>
      <c r="B1144" s="1">
        <f>MAX(AVERAGE(Portfolios!$B$2:$B$1248)-Portfolios!B1144, 0)</f>
        <v>0</v>
      </c>
    </row>
    <row r="1145" spans="1:2">
      <c r="A1145" s="11">
        <f>Returns!A1145</f>
        <v>0</v>
      </c>
      <c r="B1145" s="1">
        <f>MAX(AVERAGE(Portfolios!$B$2:$B$1248)-Portfolios!B1145, 0)</f>
        <v>0</v>
      </c>
    </row>
    <row r="1146" spans="1:2">
      <c r="A1146" s="11">
        <f>Returns!A1146</f>
        <v>0</v>
      </c>
      <c r="B1146" s="1">
        <f>MAX(AVERAGE(Portfolios!$B$2:$B$1248)-Portfolios!B1146, 0)</f>
        <v>0</v>
      </c>
    </row>
    <row r="1147" spans="1:2">
      <c r="A1147" s="11">
        <f>Returns!A1147</f>
        <v>0</v>
      </c>
      <c r="B1147" s="1">
        <f>MAX(AVERAGE(Portfolios!$B$2:$B$1248)-Portfolios!B1147, 0)</f>
        <v>0</v>
      </c>
    </row>
    <row r="1148" spans="1:2">
      <c r="A1148" s="11">
        <f>Returns!A1148</f>
        <v>0</v>
      </c>
      <c r="B1148" s="1">
        <f>MAX(AVERAGE(Portfolios!$B$2:$B$1248)-Portfolios!B1148, 0)</f>
        <v>0</v>
      </c>
    </row>
    <row r="1149" spans="1:2">
      <c r="A1149" s="11">
        <f>Returns!A1149</f>
        <v>0</v>
      </c>
      <c r="B1149" s="1">
        <f>MAX(AVERAGE(Portfolios!$B$2:$B$1248)-Portfolios!B1149, 0)</f>
        <v>0</v>
      </c>
    </row>
    <row r="1150" spans="1:2">
      <c r="A1150" s="11">
        <f>Returns!A1150</f>
        <v>0</v>
      </c>
      <c r="B1150" s="1">
        <f>MAX(AVERAGE(Portfolios!$B$2:$B$1248)-Portfolios!B1150, 0)</f>
        <v>0</v>
      </c>
    </row>
    <row r="1151" spans="1:2">
      <c r="A1151" s="11">
        <f>Returns!A1151</f>
        <v>0</v>
      </c>
      <c r="B1151" s="1">
        <f>MAX(AVERAGE(Portfolios!$B$2:$B$1248)-Portfolios!B1151, 0)</f>
        <v>0</v>
      </c>
    </row>
    <row r="1152" spans="1:2">
      <c r="A1152" s="11">
        <f>Returns!A1152</f>
        <v>0</v>
      </c>
      <c r="B1152" s="1">
        <f>MAX(AVERAGE(Portfolios!$B$2:$B$1248)-Portfolios!B1152, 0)</f>
        <v>0</v>
      </c>
    </row>
    <row r="1153" spans="1:2">
      <c r="A1153" s="11">
        <f>Returns!A1153</f>
        <v>0</v>
      </c>
      <c r="B1153" s="1">
        <f>MAX(AVERAGE(Portfolios!$B$2:$B$1248)-Portfolios!B1153, 0)</f>
        <v>0</v>
      </c>
    </row>
    <row r="1154" spans="1:2">
      <c r="A1154" s="11">
        <f>Returns!A1154</f>
        <v>0</v>
      </c>
      <c r="B1154" s="1">
        <f>MAX(AVERAGE(Portfolios!$B$2:$B$1248)-Portfolios!B1154, 0)</f>
        <v>0</v>
      </c>
    </row>
    <row r="1155" spans="1:2">
      <c r="A1155" s="11">
        <f>Returns!A1155</f>
        <v>0</v>
      </c>
      <c r="B1155" s="1">
        <f>MAX(AVERAGE(Portfolios!$B$2:$B$1248)-Portfolios!B1155, 0)</f>
        <v>0</v>
      </c>
    </row>
    <row r="1156" spans="1:2">
      <c r="A1156" s="11">
        <f>Returns!A1156</f>
        <v>0</v>
      </c>
      <c r="B1156" s="1">
        <f>MAX(AVERAGE(Portfolios!$B$2:$B$1248)-Portfolios!B1156, 0)</f>
        <v>0</v>
      </c>
    </row>
    <row r="1157" spans="1:2">
      <c r="A1157" s="11">
        <f>Returns!A1157</f>
        <v>0</v>
      </c>
      <c r="B1157" s="1">
        <f>MAX(AVERAGE(Portfolios!$B$2:$B$1248)-Portfolios!B1157, 0)</f>
        <v>0</v>
      </c>
    </row>
    <row r="1158" spans="1:2">
      <c r="A1158" s="11">
        <f>Returns!A1158</f>
        <v>0</v>
      </c>
      <c r="B1158" s="1">
        <f>MAX(AVERAGE(Portfolios!$B$2:$B$1248)-Portfolios!B1158, 0)</f>
        <v>0</v>
      </c>
    </row>
    <row r="1159" spans="1:2">
      <c r="A1159" s="11">
        <f>Returns!A1159</f>
        <v>0</v>
      </c>
      <c r="B1159" s="1">
        <f>MAX(AVERAGE(Portfolios!$B$2:$B$1248)-Portfolios!B1159, 0)</f>
        <v>0</v>
      </c>
    </row>
    <row r="1160" spans="1:2">
      <c r="A1160" s="11">
        <f>Returns!A1160</f>
        <v>0</v>
      </c>
      <c r="B1160" s="1">
        <f>MAX(AVERAGE(Portfolios!$B$2:$B$1248)-Portfolios!B1160, 0)</f>
        <v>0</v>
      </c>
    </row>
    <row r="1161" spans="1:2">
      <c r="A1161" s="11">
        <f>Returns!A1161</f>
        <v>0</v>
      </c>
      <c r="B1161" s="1">
        <f>MAX(AVERAGE(Portfolios!$B$2:$B$1248)-Portfolios!B1161, 0)</f>
        <v>0</v>
      </c>
    </row>
    <row r="1162" spans="1:2">
      <c r="A1162" s="11">
        <f>Returns!A1162</f>
        <v>0</v>
      </c>
      <c r="B1162" s="1">
        <f>MAX(AVERAGE(Portfolios!$B$2:$B$1248)-Portfolios!B1162, 0)</f>
        <v>0</v>
      </c>
    </row>
    <row r="1163" spans="1:2">
      <c r="A1163" s="11">
        <f>Returns!A1163</f>
        <v>0</v>
      </c>
      <c r="B1163" s="1">
        <f>MAX(AVERAGE(Portfolios!$B$2:$B$1248)-Portfolios!B1163, 0)</f>
        <v>0</v>
      </c>
    </row>
    <row r="1164" spans="1:2">
      <c r="A1164" s="11">
        <f>Returns!A1164</f>
        <v>0</v>
      </c>
      <c r="B1164" s="1">
        <f>MAX(AVERAGE(Portfolios!$B$2:$B$1248)-Portfolios!B1164, 0)</f>
        <v>0</v>
      </c>
    </row>
    <row r="1165" spans="1:2">
      <c r="A1165" s="11">
        <f>Returns!A1165</f>
        <v>0</v>
      </c>
      <c r="B1165" s="1">
        <f>MAX(AVERAGE(Portfolios!$B$2:$B$1248)-Portfolios!B1165, 0)</f>
        <v>0</v>
      </c>
    </row>
    <row r="1166" spans="1:2">
      <c r="A1166" s="11">
        <f>Returns!A1166</f>
        <v>0</v>
      </c>
      <c r="B1166" s="1">
        <f>MAX(AVERAGE(Portfolios!$B$2:$B$1248)-Portfolios!B1166, 0)</f>
        <v>0</v>
      </c>
    </row>
    <row r="1167" spans="1:2">
      <c r="A1167" s="11">
        <f>Returns!A1167</f>
        <v>0</v>
      </c>
      <c r="B1167" s="1">
        <f>MAX(AVERAGE(Portfolios!$B$2:$B$1248)-Portfolios!B1167, 0)</f>
        <v>0</v>
      </c>
    </row>
    <row r="1168" spans="1:2">
      <c r="A1168" s="11">
        <f>Returns!A1168</f>
        <v>0</v>
      </c>
      <c r="B1168" s="1">
        <f>MAX(AVERAGE(Portfolios!$B$2:$B$1248)-Portfolios!B1168, 0)</f>
        <v>0</v>
      </c>
    </row>
    <row r="1169" spans="1:2">
      <c r="A1169" s="11">
        <f>Returns!A1169</f>
        <v>0</v>
      </c>
      <c r="B1169" s="1">
        <f>MAX(AVERAGE(Portfolios!$B$2:$B$1248)-Portfolios!B1169, 0)</f>
        <v>0</v>
      </c>
    </row>
    <row r="1170" spans="1:2">
      <c r="A1170" s="11">
        <f>Returns!A1170</f>
        <v>0</v>
      </c>
      <c r="B1170" s="1">
        <f>MAX(AVERAGE(Portfolios!$B$2:$B$1248)-Portfolios!B1170, 0)</f>
        <v>0</v>
      </c>
    </row>
    <row r="1171" spans="1:2">
      <c r="A1171" s="11">
        <f>Returns!A1171</f>
        <v>0</v>
      </c>
      <c r="B1171" s="1">
        <f>MAX(AVERAGE(Portfolios!$B$2:$B$1248)-Portfolios!B1171, 0)</f>
        <v>0</v>
      </c>
    </row>
    <row r="1172" spans="1:2">
      <c r="A1172" s="11">
        <f>Returns!A1172</f>
        <v>0</v>
      </c>
      <c r="B1172" s="1">
        <f>MAX(AVERAGE(Portfolios!$B$2:$B$1248)-Portfolios!B1172, 0)</f>
        <v>0</v>
      </c>
    </row>
    <row r="1173" spans="1:2">
      <c r="A1173" s="11">
        <f>Returns!A1173</f>
        <v>0</v>
      </c>
      <c r="B1173" s="1">
        <f>MAX(AVERAGE(Portfolios!$B$2:$B$1248)-Portfolios!B1173, 0)</f>
        <v>0</v>
      </c>
    </row>
    <row r="1174" spans="1:2">
      <c r="A1174" s="11">
        <f>Returns!A1174</f>
        <v>0</v>
      </c>
      <c r="B1174" s="1">
        <f>MAX(AVERAGE(Portfolios!$B$2:$B$1248)-Portfolios!B1174, 0)</f>
        <v>0</v>
      </c>
    </row>
    <row r="1175" spans="1:2">
      <c r="A1175" s="11">
        <f>Returns!A1175</f>
        <v>0</v>
      </c>
      <c r="B1175" s="1">
        <f>MAX(AVERAGE(Portfolios!$B$2:$B$1248)-Portfolios!B1175, 0)</f>
        <v>0</v>
      </c>
    </row>
    <row r="1176" spans="1:2">
      <c r="A1176" s="11">
        <f>Returns!A1176</f>
        <v>0</v>
      </c>
      <c r="B1176" s="1">
        <f>MAX(AVERAGE(Portfolios!$B$2:$B$1248)-Portfolios!B1176, 0)</f>
        <v>0</v>
      </c>
    </row>
    <row r="1177" spans="1:2">
      <c r="A1177" s="11">
        <f>Returns!A1177</f>
        <v>0</v>
      </c>
      <c r="B1177" s="1">
        <f>MAX(AVERAGE(Portfolios!$B$2:$B$1248)-Portfolios!B1177, 0)</f>
        <v>0</v>
      </c>
    </row>
    <row r="1178" spans="1:2">
      <c r="A1178" s="11">
        <f>Returns!A1178</f>
        <v>0</v>
      </c>
      <c r="B1178" s="1">
        <f>MAX(AVERAGE(Portfolios!$B$2:$B$1248)-Portfolios!B1178, 0)</f>
        <v>0</v>
      </c>
    </row>
    <row r="1179" spans="1:2">
      <c r="A1179" s="11">
        <f>Returns!A1179</f>
        <v>0</v>
      </c>
      <c r="B1179" s="1">
        <f>MAX(AVERAGE(Portfolios!$B$2:$B$1248)-Portfolios!B1179, 0)</f>
        <v>0</v>
      </c>
    </row>
    <row r="1180" spans="1:2">
      <c r="A1180" s="11">
        <f>Returns!A1180</f>
        <v>0</v>
      </c>
      <c r="B1180" s="1">
        <f>MAX(AVERAGE(Portfolios!$B$2:$B$1248)-Portfolios!B1180, 0)</f>
        <v>0</v>
      </c>
    </row>
    <row r="1181" spans="1:2">
      <c r="A1181" s="11">
        <f>Returns!A1181</f>
        <v>0</v>
      </c>
      <c r="B1181" s="1">
        <f>MAX(AVERAGE(Portfolios!$B$2:$B$1248)-Portfolios!B1181, 0)</f>
        <v>0</v>
      </c>
    </row>
    <row r="1182" spans="1:2">
      <c r="A1182" s="11">
        <f>Returns!A1182</f>
        <v>0</v>
      </c>
      <c r="B1182" s="1">
        <f>MAX(AVERAGE(Portfolios!$B$2:$B$1248)-Portfolios!B1182, 0)</f>
        <v>0</v>
      </c>
    </row>
    <row r="1183" spans="1:2">
      <c r="A1183" s="11">
        <f>Returns!A1183</f>
        <v>0</v>
      </c>
      <c r="B1183" s="1">
        <f>MAX(AVERAGE(Portfolios!$B$2:$B$1248)-Portfolios!B1183, 0)</f>
        <v>0</v>
      </c>
    </row>
    <row r="1184" spans="1:2">
      <c r="A1184" s="11">
        <f>Returns!A1184</f>
        <v>0</v>
      </c>
      <c r="B1184" s="1">
        <f>MAX(AVERAGE(Portfolios!$B$2:$B$1248)-Portfolios!B1184, 0)</f>
        <v>0</v>
      </c>
    </row>
    <row r="1185" spans="1:2">
      <c r="A1185" s="11">
        <f>Returns!A1185</f>
        <v>0</v>
      </c>
      <c r="B1185" s="1">
        <f>MAX(AVERAGE(Portfolios!$B$2:$B$1248)-Portfolios!B1185, 0)</f>
        <v>0</v>
      </c>
    </row>
    <row r="1186" spans="1:2">
      <c r="A1186" s="11">
        <f>Returns!A1186</f>
        <v>0</v>
      </c>
      <c r="B1186" s="1">
        <f>MAX(AVERAGE(Portfolios!$B$2:$B$1248)-Portfolios!B1186, 0)</f>
        <v>0</v>
      </c>
    </row>
    <row r="1187" spans="1:2">
      <c r="A1187" s="11">
        <f>Returns!A1187</f>
        <v>0</v>
      </c>
      <c r="B1187" s="1">
        <f>MAX(AVERAGE(Portfolios!$B$2:$B$1248)-Portfolios!B1187, 0)</f>
        <v>0</v>
      </c>
    </row>
    <row r="1188" spans="1:2">
      <c r="A1188" s="11">
        <f>Returns!A1188</f>
        <v>0</v>
      </c>
      <c r="B1188" s="1">
        <f>MAX(AVERAGE(Portfolios!$B$2:$B$1248)-Portfolios!B1188, 0)</f>
        <v>0</v>
      </c>
    </row>
    <row r="1189" spans="1:2">
      <c r="A1189" s="11">
        <f>Returns!A1189</f>
        <v>0</v>
      </c>
      <c r="B1189" s="1">
        <f>MAX(AVERAGE(Portfolios!$B$2:$B$1248)-Portfolios!B1189, 0)</f>
        <v>0</v>
      </c>
    </row>
    <row r="1190" spans="1:2">
      <c r="A1190" s="11">
        <f>Returns!A1190</f>
        <v>0</v>
      </c>
      <c r="B1190" s="1">
        <f>MAX(AVERAGE(Portfolios!$B$2:$B$1248)-Portfolios!B1190, 0)</f>
        <v>0</v>
      </c>
    </row>
    <row r="1191" spans="1:2">
      <c r="A1191" s="11">
        <f>Returns!A1191</f>
        <v>0</v>
      </c>
      <c r="B1191" s="1">
        <f>MAX(AVERAGE(Portfolios!$B$2:$B$1248)-Portfolios!B1191, 0)</f>
        <v>0</v>
      </c>
    </row>
    <row r="1192" spans="1:2">
      <c r="A1192" s="11">
        <f>Returns!A1192</f>
        <v>0</v>
      </c>
      <c r="B1192" s="1">
        <f>MAX(AVERAGE(Portfolios!$B$2:$B$1248)-Portfolios!B1192, 0)</f>
        <v>0</v>
      </c>
    </row>
    <row r="1193" spans="1:2">
      <c r="A1193" s="11">
        <f>Returns!A1193</f>
        <v>0</v>
      </c>
      <c r="B1193" s="1">
        <f>MAX(AVERAGE(Portfolios!$B$2:$B$1248)-Portfolios!B1193, 0)</f>
        <v>0</v>
      </c>
    </row>
    <row r="1194" spans="1:2">
      <c r="A1194" s="11">
        <f>Returns!A1194</f>
        <v>0</v>
      </c>
      <c r="B1194" s="1">
        <f>MAX(AVERAGE(Portfolios!$B$2:$B$1248)-Portfolios!B1194, 0)</f>
        <v>0</v>
      </c>
    </row>
    <row r="1195" spans="1:2">
      <c r="A1195" s="11">
        <f>Returns!A1195</f>
        <v>0</v>
      </c>
      <c r="B1195" s="1">
        <f>MAX(AVERAGE(Portfolios!$B$2:$B$1248)-Portfolios!B1195, 0)</f>
        <v>0</v>
      </c>
    </row>
    <row r="1196" spans="1:2">
      <c r="A1196" s="11">
        <f>Returns!A1196</f>
        <v>0</v>
      </c>
      <c r="B1196" s="1">
        <f>MAX(AVERAGE(Portfolios!$B$2:$B$1248)-Portfolios!B1196, 0)</f>
        <v>0</v>
      </c>
    </row>
    <row r="1197" spans="1:2">
      <c r="A1197" s="11">
        <f>Returns!A1197</f>
        <v>0</v>
      </c>
      <c r="B1197" s="1">
        <f>MAX(AVERAGE(Portfolios!$B$2:$B$1248)-Portfolios!B1197, 0)</f>
        <v>0</v>
      </c>
    </row>
    <row r="1198" spans="1:2">
      <c r="A1198" s="11">
        <f>Returns!A1198</f>
        <v>0</v>
      </c>
      <c r="B1198" s="1">
        <f>MAX(AVERAGE(Portfolios!$B$2:$B$1248)-Portfolios!B1198, 0)</f>
        <v>0</v>
      </c>
    </row>
    <row r="1199" spans="1:2">
      <c r="A1199" s="11">
        <f>Returns!A1199</f>
        <v>0</v>
      </c>
      <c r="B1199" s="1">
        <f>MAX(AVERAGE(Portfolios!$B$2:$B$1248)-Portfolios!B1199, 0)</f>
        <v>0</v>
      </c>
    </row>
    <row r="1200" spans="1:2">
      <c r="A1200" s="11">
        <f>Returns!A1200</f>
        <v>0</v>
      </c>
      <c r="B1200" s="1">
        <f>MAX(AVERAGE(Portfolios!$B$2:$B$1248)-Portfolios!B1200, 0)</f>
        <v>0</v>
      </c>
    </row>
    <row r="1201" spans="1:2">
      <c r="A1201" s="11">
        <f>Returns!A1201</f>
        <v>0</v>
      </c>
      <c r="B1201" s="1">
        <f>MAX(AVERAGE(Portfolios!$B$2:$B$1248)-Portfolios!B1201, 0)</f>
        <v>0</v>
      </c>
    </row>
    <row r="1202" spans="1:2">
      <c r="A1202" s="11">
        <f>Returns!A1202</f>
        <v>0</v>
      </c>
      <c r="B1202" s="1">
        <f>MAX(AVERAGE(Portfolios!$B$2:$B$1248)-Portfolios!B1202, 0)</f>
        <v>0</v>
      </c>
    </row>
    <row r="1203" spans="1:2">
      <c r="A1203" s="11">
        <f>Returns!A1203</f>
        <v>0</v>
      </c>
      <c r="B1203" s="1">
        <f>MAX(AVERAGE(Portfolios!$B$2:$B$1248)-Portfolios!B1203, 0)</f>
        <v>0</v>
      </c>
    </row>
    <row r="1204" spans="1:2">
      <c r="A1204" s="11">
        <f>Returns!A1204</f>
        <v>0</v>
      </c>
      <c r="B1204" s="1">
        <f>MAX(AVERAGE(Portfolios!$B$2:$B$1248)-Portfolios!B1204, 0)</f>
        <v>0</v>
      </c>
    </row>
    <row r="1205" spans="1:2">
      <c r="A1205" s="11">
        <f>Returns!A1205</f>
        <v>0</v>
      </c>
      <c r="B1205" s="1">
        <f>MAX(AVERAGE(Portfolios!$B$2:$B$1248)-Portfolios!B1205, 0)</f>
        <v>0</v>
      </c>
    </row>
    <row r="1206" spans="1:2">
      <c r="A1206" s="11">
        <f>Returns!A1206</f>
        <v>0</v>
      </c>
      <c r="B1206" s="1">
        <f>MAX(AVERAGE(Portfolios!$B$2:$B$1248)-Portfolios!B1206, 0)</f>
        <v>0</v>
      </c>
    </row>
    <row r="1207" spans="1:2">
      <c r="A1207" s="11">
        <f>Returns!A1207</f>
        <v>0</v>
      </c>
      <c r="B1207" s="1">
        <f>MAX(AVERAGE(Portfolios!$B$2:$B$1248)-Portfolios!B1207, 0)</f>
        <v>0</v>
      </c>
    </row>
    <row r="1208" spans="1:2">
      <c r="A1208" s="11">
        <f>Returns!A1208</f>
        <v>0</v>
      </c>
      <c r="B1208" s="1">
        <f>MAX(AVERAGE(Portfolios!$B$2:$B$1248)-Portfolios!B1208, 0)</f>
        <v>0</v>
      </c>
    </row>
    <row r="1209" spans="1:2">
      <c r="A1209" s="11">
        <f>Returns!A1209</f>
        <v>0</v>
      </c>
      <c r="B1209" s="1">
        <f>MAX(AVERAGE(Portfolios!$B$2:$B$1248)-Portfolios!B1209, 0)</f>
        <v>0</v>
      </c>
    </row>
    <row r="1210" spans="1:2">
      <c r="A1210" s="11">
        <f>Returns!A1210</f>
        <v>0</v>
      </c>
      <c r="B1210" s="1">
        <f>MAX(AVERAGE(Portfolios!$B$2:$B$1248)-Portfolios!B1210, 0)</f>
        <v>0</v>
      </c>
    </row>
    <row r="1211" spans="1:2">
      <c r="A1211" s="11">
        <f>Returns!A1211</f>
        <v>0</v>
      </c>
      <c r="B1211" s="1">
        <f>MAX(AVERAGE(Portfolios!$B$2:$B$1248)-Portfolios!B1211, 0)</f>
        <v>0</v>
      </c>
    </row>
    <row r="1212" spans="1:2">
      <c r="A1212" s="11">
        <f>Returns!A1212</f>
        <v>0</v>
      </c>
      <c r="B1212" s="1">
        <f>MAX(AVERAGE(Portfolios!$B$2:$B$1248)-Portfolios!B1212, 0)</f>
        <v>0</v>
      </c>
    </row>
    <row r="1213" spans="1:2">
      <c r="A1213" s="11">
        <f>Returns!A1213</f>
        <v>0</v>
      </c>
      <c r="B1213" s="1">
        <f>MAX(AVERAGE(Portfolios!$B$2:$B$1248)-Portfolios!B1213, 0)</f>
        <v>0</v>
      </c>
    </row>
    <row r="1214" spans="1:2">
      <c r="A1214" s="11">
        <f>Returns!A1214</f>
        <v>0</v>
      </c>
      <c r="B1214" s="1">
        <f>MAX(AVERAGE(Portfolios!$B$2:$B$1248)-Portfolios!B1214, 0)</f>
        <v>0</v>
      </c>
    </row>
    <row r="1215" spans="1:2">
      <c r="A1215" s="11">
        <f>Returns!A1215</f>
        <v>0</v>
      </c>
      <c r="B1215" s="1">
        <f>MAX(AVERAGE(Portfolios!$B$2:$B$1248)-Portfolios!B1215, 0)</f>
        <v>0</v>
      </c>
    </row>
    <row r="1216" spans="1:2">
      <c r="A1216" s="11">
        <f>Returns!A1216</f>
        <v>0</v>
      </c>
      <c r="B1216" s="1">
        <f>MAX(AVERAGE(Portfolios!$B$2:$B$1248)-Portfolios!B1216, 0)</f>
        <v>0</v>
      </c>
    </row>
    <row r="1217" spans="1:2">
      <c r="A1217" s="11">
        <f>Returns!A1217</f>
        <v>0</v>
      </c>
      <c r="B1217" s="1">
        <f>MAX(AVERAGE(Portfolios!$B$2:$B$1248)-Portfolios!B1217, 0)</f>
        <v>0</v>
      </c>
    </row>
    <row r="1218" spans="1:2">
      <c r="A1218" s="11">
        <f>Returns!A1218</f>
        <v>0</v>
      </c>
      <c r="B1218" s="1">
        <f>MAX(AVERAGE(Portfolios!$B$2:$B$1248)-Portfolios!B1218, 0)</f>
        <v>0</v>
      </c>
    </row>
    <row r="1219" spans="1:2">
      <c r="A1219" s="11">
        <f>Returns!A1219</f>
        <v>0</v>
      </c>
      <c r="B1219" s="1">
        <f>MAX(AVERAGE(Portfolios!$B$2:$B$1248)-Portfolios!B1219, 0)</f>
        <v>0</v>
      </c>
    </row>
    <row r="1220" spans="1:2">
      <c r="A1220" s="11">
        <f>Returns!A1220</f>
        <v>0</v>
      </c>
      <c r="B1220" s="1">
        <f>MAX(AVERAGE(Portfolios!$B$2:$B$1248)-Portfolios!B1220, 0)</f>
        <v>0</v>
      </c>
    </row>
    <row r="1221" spans="1:2">
      <c r="A1221" s="11">
        <f>Returns!A1221</f>
        <v>0</v>
      </c>
      <c r="B1221" s="1">
        <f>MAX(AVERAGE(Portfolios!$B$2:$B$1248)-Portfolios!B1221, 0)</f>
        <v>0</v>
      </c>
    </row>
    <row r="1222" spans="1:2">
      <c r="A1222" s="11">
        <f>Returns!A1222</f>
        <v>0</v>
      </c>
      <c r="B1222" s="1">
        <f>MAX(AVERAGE(Portfolios!$B$2:$B$1248)-Portfolios!B1222, 0)</f>
        <v>0</v>
      </c>
    </row>
    <row r="1223" spans="1:2">
      <c r="A1223" s="11">
        <f>Returns!A1223</f>
        <v>0</v>
      </c>
      <c r="B1223" s="1">
        <f>MAX(AVERAGE(Portfolios!$B$2:$B$1248)-Portfolios!B1223, 0)</f>
        <v>0</v>
      </c>
    </row>
    <row r="1224" spans="1:2">
      <c r="A1224" s="11">
        <f>Returns!A1224</f>
        <v>0</v>
      </c>
      <c r="B1224" s="1">
        <f>MAX(AVERAGE(Portfolios!$B$2:$B$1248)-Portfolios!B1224, 0)</f>
        <v>0</v>
      </c>
    </row>
    <row r="1225" spans="1:2">
      <c r="A1225" s="11">
        <f>Returns!A1225</f>
        <v>0</v>
      </c>
      <c r="B1225" s="1">
        <f>MAX(AVERAGE(Portfolios!$B$2:$B$1248)-Portfolios!B1225, 0)</f>
        <v>0</v>
      </c>
    </row>
    <row r="1226" spans="1:2">
      <c r="A1226" s="11">
        <f>Returns!A1226</f>
        <v>0</v>
      </c>
      <c r="B1226" s="1">
        <f>MAX(AVERAGE(Portfolios!$B$2:$B$1248)-Portfolios!B1226, 0)</f>
        <v>0</v>
      </c>
    </row>
    <row r="1227" spans="1:2">
      <c r="A1227" s="11">
        <f>Returns!A1227</f>
        <v>0</v>
      </c>
      <c r="B1227" s="1">
        <f>MAX(AVERAGE(Portfolios!$B$2:$B$1248)-Portfolios!B1227, 0)</f>
        <v>0</v>
      </c>
    </row>
    <row r="1228" spans="1:2">
      <c r="A1228" s="11">
        <f>Returns!A1228</f>
        <v>0</v>
      </c>
      <c r="B1228" s="1">
        <f>MAX(AVERAGE(Portfolios!$B$2:$B$1248)-Portfolios!B1228, 0)</f>
        <v>0</v>
      </c>
    </row>
    <row r="1229" spans="1:2">
      <c r="A1229" s="11">
        <f>Returns!A1229</f>
        <v>0</v>
      </c>
      <c r="B1229" s="1">
        <f>MAX(AVERAGE(Portfolios!$B$2:$B$1248)-Portfolios!B1229, 0)</f>
        <v>0</v>
      </c>
    </row>
    <row r="1230" spans="1:2">
      <c r="A1230" s="11">
        <f>Returns!A1230</f>
        <v>0</v>
      </c>
      <c r="B1230" s="1">
        <f>MAX(AVERAGE(Portfolios!$B$2:$B$1248)-Portfolios!B1230, 0)</f>
        <v>0</v>
      </c>
    </row>
    <row r="1231" spans="1:2">
      <c r="A1231" s="11">
        <f>Returns!A1231</f>
        <v>0</v>
      </c>
      <c r="B1231" s="1">
        <f>MAX(AVERAGE(Portfolios!$B$2:$B$1248)-Portfolios!B1231, 0)</f>
        <v>0</v>
      </c>
    </row>
    <row r="1232" spans="1:2">
      <c r="A1232" s="11">
        <f>Returns!A1232</f>
        <v>0</v>
      </c>
      <c r="B1232" s="1">
        <f>MAX(AVERAGE(Portfolios!$B$2:$B$1248)-Portfolios!B1232, 0)</f>
        <v>0</v>
      </c>
    </row>
    <row r="1233" spans="1:2">
      <c r="A1233" s="11">
        <f>Returns!A1233</f>
        <v>0</v>
      </c>
      <c r="B1233" s="1">
        <f>MAX(AVERAGE(Portfolios!$B$2:$B$1248)-Portfolios!B1233, 0)</f>
        <v>0</v>
      </c>
    </row>
    <row r="1234" spans="1:2">
      <c r="A1234" s="11">
        <f>Returns!A1234</f>
        <v>0</v>
      </c>
      <c r="B1234" s="1">
        <f>MAX(AVERAGE(Portfolios!$B$2:$B$1248)-Portfolios!B1234, 0)</f>
        <v>0</v>
      </c>
    </row>
    <row r="1235" spans="1:2">
      <c r="A1235" s="11">
        <f>Returns!A1235</f>
        <v>0</v>
      </c>
      <c r="B1235" s="1">
        <f>MAX(AVERAGE(Portfolios!$B$2:$B$1248)-Portfolios!B1235, 0)</f>
        <v>0</v>
      </c>
    </row>
    <row r="1236" spans="1:2">
      <c r="A1236" s="11">
        <f>Returns!A1236</f>
        <v>0</v>
      </c>
      <c r="B1236" s="1">
        <f>MAX(AVERAGE(Portfolios!$B$2:$B$1248)-Portfolios!B1236, 0)</f>
        <v>0</v>
      </c>
    </row>
    <row r="1237" spans="1:2">
      <c r="A1237" s="11">
        <f>Returns!A1237</f>
        <v>0</v>
      </c>
      <c r="B1237" s="1">
        <f>MAX(AVERAGE(Portfolios!$B$2:$B$1248)-Portfolios!B1237, 0)</f>
        <v>0</v>
      </c>
    </row>
    <row r="1238" spans="1:2">
      <c r="A1238" s="11">
        <f>Returns!A1238</f>
        <v>0</v>
      </c>
      <c r="B1238" s="1">
        <f>MAX(AVERAGE(Portfolios!$B$2:$B$1248)-Portfolios!B1238, 0)</f>
        <v>0</v>
      </c>
    </row>
    <row r="1239" spans="1:2">
      <c r="A1239" s="11">
        <f>Returns!A1239</f>
        <v>0</v>
      </c>
      <c r="B1239" s="1">
        <f>MAX(AVERAGE(Portfolios!$B$2:$B$1248)-Portfolios!B1239, 0)</f>
        <v>0</v>
      </c>
    </row>
    <row r="1240" spans="1:2">
      <c r="A1240" s="11">
        <f>Returns!A1240</f>
        <v>0</v>
      </c>
      <c r="B1240" s="1">
        <f>MAX(AVERAGE(Portfolios!$B$2:$B$1248)-Portfolios!B1240, 0)</f>
        <v>0</v>
      </c>
    </row>
    <row r="1241" spans="1:2">
      <c r="A1241" s="11">
        <f>Returns!A1241</f>
        <v>0</v>
      </c>
      <c r="B1241" s="1">
        <f>MAX(AVERAGE(Portfolios!$B$2:$B$1248)-Portfolios!B1241, 0)</f>
        <v>0</v>
      </c>
    </row>
    <row r="1242" spans="1:2">
      <c r="A1242" s="11">
        <f>Returns!A1242</f>
        <v>0</v>
      </c>
      <c r="B1242" s="1">
        <f>MAX(AVERAGE(Portfolios!$B$2:$B$1248)-Portfolios!B1242, 0)</f>
        <v>0</v>
      </c>
    </row>
    <row r="1243" spans="1:2">
      <c r="A1243" s="11">
        <f>Returns!A1243</f>
        <v>0</v>
      </c>
      <c r="B1243" s="1">
        <f>MAX(AVERAGE(Portfolios!$B$2:$B$1248)-Portfolios!B1243, 0)</f>
        <v>0</v>
      </c>
    </row>
    <row r="1244" spans="1:2">
      <c r="A1244" s="11">
        <f>Returns!A1244</f>
        <v>0</v>
      </c>
      <c r="B1244" s="1">
        <f>MAX(AVERAGE(Portfolios!$B$2:$B$1248)-Portfolios!B1244, 0)</f>
        <v>0</v>
      </c>
    </row>
    <row r="1245" spans="1:2">
      <c r="A1245" s="11">
        <f>Returns!A1245</f>
        <v>0</v>
      </c>
      <c r="B1245" s="1">
        <f>MAX(AVERAGE(Portfolios!$B$2:$B$1248)-Portfolios!B1245, 0)</f>
        <v>0</v>
      </c>
    </row>
    <row r="1246" spans="1:2">
      <c r="A1246" s="11">
        <f>Returns!A1246</f>
        <v>0</v>
      </c>
      <c r="B1246" s="1">
        <f>MAX(AVERAGE(Portfolios!$B$2:$B$1248)-Portfolios!B1246, 0)</f>
        <v>0</v>
      </c>
    </row>
    <row r="1247" spans="1:2">
      <c r="A1247" s="11">
        <f>Returns!A1247</f>
        <v>0</v>
      </c>
      <c r="B1247" s="1">
        <f>MAX(AVERAGE(Portfolios!$B$2:$B$1248)-Portfolios!B1247, 0)</f>
        <v>0</v>
      </c>
    </row>
    <row r="1248" spans="1:2">
      <c r="A1248" s="11">
        <f>Returns!A1248</f>
        <v>0</v>
      </c>
      <c r="B1248" s="1">
        <f>MAX(AVERAGE(Portfolios!$B$2:$B$1248)-Portfolios!B1248,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2022-10-13T13:43:40Z</dcterms:created>
  <dcterms:modified xsi:type="dcterms:W3CDTF">2022-10-13T13:43:40Z</dcterms:modified>
</cp:coreProperties>
</file>